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CCFE4FB8-4E20-4418-8A97-B09D311530E8}" xr6:coauthVersionLast="47" xr6:coauthVersionMax="47" xr10:uidLastSave="{00000000-0000-0000-0000-000000000000}"/>
  <bookViews>
    <workbookView xWindow="-30" yWindow="-30" windowWidth="23460" windowHeight="1548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<sst xmlns="http://schemas.openxmlformats.org/spreadsheetml/2006/main" count="1562" uniqueCount="878">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</sst>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598</c:v>
                </c:pt>
                <c:pt idx="1">
                  <c:v>30</c:v>
                </c:pt>
                <c:pt idx="2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</c:v>
                </c:pt>
                <c:pt idx="423">
                  <c:v>-4.0999999999999996</c:v>
                </c:pt>
                <c:pt idx="424">
                  <c:v>-4</c:v>
                </c:pt>
                <c:pt idx="425">
                  <c:v>-4.2999999999999989</c:v>
                </c:pt>
                <c:pt idx="426">
                  <c:v>-4.3999999999999986</c:v>
                </c:pt>
                <c:pt idx="427">
                  <c:v>-4.4000000000000004</c:v>
                </c:pt>
                <c:pt idx="428">
                  <c:v>-4.6999999999999993</c:v>
                </c:pt>
                <c:pt idx="429">
                  <c:v>-4.6999999999999993</c:v>
                </c:pt>
                <c:pt idx="430">
                  <c:v>-4.7999999999999989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-4.7000000000000011</c:v>
                </c:pt>
                <c:pt idx="434">
                  <c:v>-4.6000000000000014</c:v>
                </c:pt>
                <c:pt idx="435">
                  <c:v>-4.7000000000000011</c:v>
                </c:pt>
                <c:pt idx="436">
                  <c:v>-4.6000000000000014</c:v>
                </c:pt>
                <c:pt idx="437">
                  <c:v>-4.5</c:v>
                </c:pt>
                <c:pt idx="438">
                  <c:v>-4.3999999999999986</c:v>
                </c:pt>
                <c:pt idx="439">
                  <c:v>-4.2999999999999989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-4.2000000000000011</c:v>
                </c:pt>
                <c:pt idx="451">
                  <c:v>-4.0999999999999996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</c:v>
                </c:pt>
                <c:pt idx="469">
                  <c:v>-4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-3.5999999999999996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-3.7000000000000011</c:v>
                </c:pt>
                <c:pt idx="483">
                  <c:v>-3.5999999999999996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-3.6000000000000014</c:v>
                </c:pt>
                <c:pt idx="488">
                  <c:v>-3.6000000000000014</c:v>
                </c:pt>
                <c:pt idx="489">
                  <c:v>-3.6000000000000014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-3.2000000000000011</c:v>
                </c:pt>
                <c:pt idx="500">
                  <c:v>-3.1000000000000014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-2.9000000000000004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-2.0999999999999996</c:v>
                </c:pt>
                <c:pt idx="512">
                  <c:v>-1.9000000000000004</c:v>
                </c:pt>
                <c:pt idx="513">
                  <c:v>-1.8000000000000007</c:v>
                </c:pt>
                <c:pt idx="514">
                  <c:v>-1.5999999999999996</c:v>
                </c:pt>
                <c:pt idx="515">
                  <c:v>-1.3000000000000007</c:v>
                </c:pt>
                <c:pt idx="516">
                  <c:v>-1</c:v>
                </c:pt>
                <c:pt idx="517">
                  <c:v>-0.80000000000000071</c:v>
                </c:pt>
                <c:pt idx="518">
                  <c:v>-0.5</c:v>
                </c:pt>
                <c:pt idx="519">
                  <c:v>-0.19999999999999929</c:v>
                </c:pt>
                <c:pt idx="520">
                  <c:v>0.19999999999999929</c:v>
                </c:pt>
                <c:pt idx="521">
                  <c:v>0.59999999999999964</c:v>
                </c:pt>
                <c:pt idx="522">
                  <c:v>1</c:v>
                </c:pt>
                <c:pt idx="523">
                  <c:v>1.4000000000000004</c:v>
                </c:pt>
                <c:pt idx="524">
                  <c:v>1.4000000000000004</c:v>
                </c:pt>
                <c:pt idx="525">
                  <c:v>1.7999999999999989</c:v>
                </c:pt>
                <c:pt idx="526">
                  <c:v>2.2000000000000011</c:v>
                </c:pt>
                <c:pt idx="527">
                  <c:v>2.1000000000000014</c:v>
                </c:pt>
                <c:pt idx="528">
                  <c:v>3</c:v>
                </c:pt>
                <c:pt idx="529">
                  <c:v>3.3000000000000007</c:v>
                </c:pt>
                <c:pt idx="530">
                  <c:v>3.7999999999999989</c:v>
                </c:pt>
                <c:pt idx="531">
                  <c:v>4.0000000000000018</c:v>
                </c:pt>
                <c:pt idx="532">
                  <c:v>4.2000000000000011</c:v>
                </c:pt>
                <c:pt idx="533">
                  <c:v>4.3000000000000007</c:v>
                </c:pt>
                <c:pt idx="534">
                  <c:v>4.5</c:v>
                </c:pt>
                <c:pt idx="535">
                  <c:v>4.6999999999999993</c:v>
                </c:pt>
                <c:pt idx="536">
                  <c:v>4.6999999999999993</c:v>
                </c:pt>
                <c:pt idx="537">
                  <c:v>4.8999999999999986</c:v>
                </c:pt>
                <c:pt idx="538">
                  <c:v>5.1000000000000014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4.8999999999999986</c:v>
                </c:pt>
                <c:pt idx="543">
                  <c:v>4.8999999999999986</c:v>
                </c:pt>
                <c:pt idx="544">
                  <c:v>4.7000000000000011</c:v>
                </c:pt>
                <c:pt idx="545">
                  <c:v>4.7000000000000011</c:v>
                </c:pt>
                <c:pt idx="546">
                  <c:v>4.6000000000000014</c:v>
                </c:pt>
                <c:pt idx="547">
                  <c:v>4.6000000000000014</c:v>
                </c:pt>
                <c:pt idx="548">
                  <c:v>4.5000000000000018</c:v>
                </c:pt>
                <c:pt idx="549">
                  <c:v>4.5999999999999996</c:v>
                </c:pt>
                <c:pt idx="550">
                  <c:v>4.7000000000000011</c:v>
                </c:pt>
                <c:pt idx="551">
                  <c:v>4.8000000000000007</c:v>
                </c:pt>
                <c:pt idx="552">
                  <c:v>4.7999999999999989</c:v>
                </c:pt>
                <c:pt idx="553">
                  <c:v>5.1000000000000014</c:v>
                </c:pt>
                <c:pt idx="554">
                  <c:v>5.4999999999999982</c:v>
                </c:pt>
                <c:pt idx="555">
                  <c:v>5.3999999999999986</c:v>
                </c:pt>
                <c:pt idx="556">
                  <c:v>5.8000000000000007</c:v>
                </c:pt>
                <c:pt idx="557">
                  <c:v>6.0000000000000018</c:v>
                </c:pt>
                <c:pt idx="558">
                  <c:v>6.2999999999999989</c:v>
                </c:pt>
                <c:pt idx="559">
                  <c:v>6.6</c:v>
                </c:pt>
                <c:pt idx="560">
                  <c:v>6.6999999999999993</c:v>
                </c:pt>
                <c:pt idx="561">
                  <c:v>7</c:v>
                </c:pt>
                <c:pt idx="562">
                  <c:v>7</c:v>
                </c:pt>
                <c:pt idx="563">
                  <c:v>7.1999999999999993</c:v>
                </c:pt>
                <c:pt idx="564">
                  <c:v>7.2999999999999989</c:v>
                </c:pt>
                <c:pt idx="565">
                  <c:v>7.4999999999999982</c:v>
                </c:pt>
                <c:pt idx="566">
                  <c:v>7.7000000000000011</c:v>
                </c:pt>
                <c:pt idx="567">
                  <c:v>7.8000000000000007</c:v>
                </c:pt>
                <c:pt idx="568">
                  <c:v>7.7999999999999989</c:v>
                </c:pt>
                <c:pt idx="569">
                  <c:v>7.6999999999999993</c:v>
                </c:pt>
                <c:pt idx="570">
                  <c:v>7.8000000000000007</c:v>
                </c:pt>
                <c:pt idx="571">
                  <c:v>7.6999999999999993</c:v>
                </c:pt>
                <c:pt idx="572">
                  <c:v>7.7000000000000011</c:v>
                </c:pt>
                <c:pt idx="573">
                  <c:v>7.8000000000000007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7.8000000000000007</c:v>
                </c:pt>
                <c:pt idx="577">
                  <c:v>7.7000000000000011</c:v>
                </c:pt>
                <c:pt idx="578">
                  <c:v>7.7000000000000011</c:v>
                </c:pt>
                <c:pt idx="579">
                  <c:v>7.7999999999999989</c:v>
                </c:pt>
                <c:pt idx="580">
                  <c:v>7.6999999999999993</c:v>
                </c:pt>
                <c:pt idx="581">
                  <c:v>7.6999999999999993</c:v>
                </c:pt>
                <c:pt idx="582">
                  <c:v>7.8000000000000007</c:v>
                </c:pt>
                <c:pt idx="583">
                  <c:v>7.8999999999999986</c:v>
                </c:pt>
                <c:pt idx="584">
                  <c:v>8</c:v>
                </c:pt>
                <c:pt idx="585">
                  <c:v>8</c:v>
                </c:pt>
                <c:pt idx="586">
                  <c:v>7.8000000000000007</c:v>
                </c:pt>
                <c:pt idx="587">
                  <c:v>7.8999999999999986</c:v>
                </c:pt>
                <c:pt idx="588">
                  <c:v>8</c:v>
                </c:pt>
                <c:pt idx="589">
                  <c:v>8.1</c:v>
                </c:pt>
                <c:pt idx="590">
                  <c:v>8</c:v>
                </c:pt>
                <c:pt idx="591">
                  <c:v>7.9999999999999982</c:v>
                </c:pt>
                <c:pt idx="592">
                  <c:v>8.1</c:v>
                </c:pt>
                <c:pt idx="593">
                  <c:v>8.2000000000000011</c:v>
                </c:pt>
                <c:pt idx="594">
                  <c:v>8.3000000000000007</c:v>
                </c:pt>
                <c:pt idx="595">
                  <c:v>8.5</c:v>
                </c:pt>
                <c:pt idx="596">
                  <c:v>8.5000000000000018</c:v>
                </c:pt>
                <c:pt idx="597">
                  <c:v>8.7000000000000011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8.8000000000000007</c:v>
                </c:pt>
                <c:pt idx="601">
                  <c:v>8.7999999999999989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8.6</c:v>
                </c:pt>
                <c:pt idx="605">
                  <c:v>8.6999999999999993</c:v>
                </c:pt>
                <c:pt idx="606">
                  <c:v>8.5000000000000018</c:v>
                </c:pt>
                <c:pt idx="607">
                  <c:v>8.6000000000000014</c:v>
                </c:pt>
                <c:pt idx="608">
                  <c:v>8.4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8.3000000000000007</c:v>
                </c:pt>
                <c:pt idx="612">
                  <c:v>8.1999999999999993</c:v>
                </c:pt>
                <c:pt idx="613">
                  <c:v>8.1</c:v>
                </c:pt>
                <c:pt idx="614">
                  <c:v>8</c:v>
                </c:pt>
                <c:pt idx="615">
                  <c:v>8</c:v>
                </c:pt>
                <c:pt idx="616">
                  <c:v>8.1999999999999993</c:v>
                </c:pt>
                <c:pt idx="617">
                  <c:v>8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8.9000000000000021</c:v>
                </c:pt>
                <c:pt idx="621">
                  <c:v>9.2000000000000028</c:v>
                </c:pt>
                <c:pt idx="622">
                  <c:v>9.5</c:v>
                </c:pt>
                <c:pt idx="623">
                  <c:v>10</c:v>
                </c:pt>
                <c:pt idx="624">
                  <c:v>10.200000000000003</c:v>
                </c:pt>
                <c:pt idx="625">
                  <c:v>10.3</c:v>
                </c:pt>
                <c:pt idx="626">
                  <c:v>10.3</c:v>
                </c:pt>
                <c:pt idx="627">
                  <c:v>10.099999999999998</c:v>
                </c:pt>
                <c:pt idx="628">
                  <c:v>10.100000000000001</c:v>
                </c:pt>
                <c:pt idx="629">
                  <c:v>9.8000000000000007</c:v>
                </c:pt>
                <c:pt idx="630">
                  <c:v>9.5999999999999979</c:v>
                </c:pt>
                <c:pt idx="631">
                  <c:v>9.3000000000000007</c:v>
                </c:pt>
                <c:pt idx="632">
                  <c:v>9</c:v>
                </c:pt>
                <c:pt idx="633">
                  <c:v>8.9000000000000021</c:v>
                </c:pt>
                <c:pt idx="634">
                  <c:v>8.8000000000000007</c:v>
                </c:pt>
                <c:pt idx="635">
                  <c:v>8.9000000000000021</c:v>
                </c:pt>
                <c:pt idx="636">
                  <c:v>8.9000000000000021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8.9000000000000021</c:v>
                </c:pt>
                <c:pt idx="641">
                  <c:v>8.8000000000000007</c:v>
                </c:pt>
                <c:pt idx="642">
                  <c:v>8.7000000000000028</c:v>
                </c:pt>
                <c:pt idx="643">
                  <c:v>8.8000000000000007</c:v>
                </c:pt>
                <c:pt idx="644">
                  <c:v>8.8999999999999986</c:v>
                </c:pt>
                <c:pt idx="645">
                  <c:v>8.9000000000000021</c:v>
                </c:pt>
                <c:pt idx="646">
                  <c:v>9.1999999999999993</c:v>
                </c:pt>
                <c:pt idx="647">
                  <c:v>9.2000000000000028</c:v>
                </c:pt>
                <c:pt idx="648">
                  <c:v>9</c:v>
                </c:pt>
                <c:pt idx="649">
                  <c:v>9.1999999999999993</c:v>
                </c:pt>
                <c:pt idx="650">
                  <c:v>9.3999999999999986</c:v>
                </c:pt>
                <c:pt idx="651">
                  <c:v>9.5</c:v>
                </c:pt>
                <c:pt idx="652">
                  <c:v>9.5999999999999979</c:v>
                </c:pt>
                <c:pt idx="653">
                  <c:v>9.8000000000000007</c:v>
                </c:pt>
                <c:pt idx="654">
                  <c:v>10.100000000000001</c:v>
                </c:pt>
                <c:pt idx="655">
                  <c:v>10.399999999999999</c:v>
                </c:pt>
                <c:pt idx="656">
                  <c:v>10.7</c:v>
                </c:pt>
                <c:pt idx="657">
                  <c:v>11.100000000000001</c:v>
                </c:pt>
                <c:pt idx="658">
                  <c:v>11.700000000000003</c:v>
                </c:pt>
                <c:pt idx="659">
                  <c:v>12.100000000000001</c:v>
                </c:pt>
                <c:pt idx="660">
                  <c:v>12.700000000000003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13.600000000000001</c:v>
                </c:pt>
                <c:pt idx="664">
                  <c:v>13.800000000000004</c:v>
                </c:pt>
                <c:pt idx="665">
                  <c:v>13.799999999999997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13.899999999999999</c:v>
                </c:pt>
                <c:pt idx="670">
                  <c:v>13.899999999999999</c:v>
                </c:pt>
                <c:pt idx="671">
                  <c:v>13.499999999999996</c:v>
                </c:pt>
                <c:pt idx="672">
                  <c:v>13.399999999999999</c:v>
                </c:pt>
                <c:pt idx="673">
                  <c:v>13.699999999999996</c:v>
                </c:pt>
                <c:pt idx="674">
                  <c:v>13.599999999999998</c:v>
                </c:pt>
                <c:pt idx="675">
                  <c:v>13.699999999999996</c:v>
                </c:pt>
                <c:pt idx="676">
                  <c:v>13.400000000000002</c:v>
                </c:pt>
                <c:pt idx="677">
                  <c:v>13.2</c:v>
                </c:pt>
                <c:pt idx="678">
                  <c:v>13.099999999999998</c:v>
                </c:pt>
                <c:pt idx="679">
                  <c:v>13.399999999999999</c:v>
                </c:pt>
                <c:pt idx="680">
                  <c:v>13.2</c:v>
                </c:pt>
                <c:pt idx="681">
                  <c:v>13.099999999999998</c:v>
                </c:pt>
                <c:pt idx="682">
                  <c:v>13.100000000000001</c:v>
                </c:pt>
                <c:pt idx="683">
                  <c:v>13.200000000000003</c:v>
                </c:pt>
                <c:pt idx="684">
                  <c:v>13.3</c:v>
                </c:pt>
                <c:pt idx="685">
                  <c:v>12.899999999999999</c:v>
                </c:pt>
                <c:pt idx="686">
                  <c:v>12.600000000000001</c:v>
                </c:pt>
                <c:pt idx="687">
                  <c:v>12.399999999999999</c:v>
                </c:pt>
                <c:pt idx="688">
                  <c:v>12.3</c:v>
                </c:pt>
                <c:pt idx="689">
                  <c:v>12.2</c:v>
                </c:pt>
                <c:pt idx="690">
                  <c:v>12.300000000000004</c:v>
                </c:pt>
                <c:pt idx="691">
                  <c:v>12.299999999999997</c:v>
                </c:pt>
                <c:pt idx="692">
                  <c:v>12.400000000000002</c:v>
                </c:pt>
                <c:pt idx="693">
                  <c:v>12.900000000000002</c:v>
                </c:pt>
                <c:pt idx="694">
                  <c:v>13.299999999999997</c:v>
                </c:pt>
                <c:pt idx="695">
                  <c:v>13.600000000000001</c:v>
                </c:pt>
                <c:pt idx="696">
                  <c:v>13.599999999999998</c:v>
                </c:pt>
                <c:pt idx="697">
                  <c:v>13.799999999999997</c:v>
                </c:pt>
                <c:pt idx="698">
                  <c:v>13.799999999999997</c:v>
                </c:pt>
                <c:pt idx="699">
                  <c:v>13.7</c:v>
                </c:pt>
                <c:pt idx="700">
                  <c:v>13.8</c:v>
                </c:pt>
                <c:pt idx="701">
                  <c:v>14.199999999999996</c:v>
                </c:pt>
                <c:pt idx="702">
                  <c:v>14.399999999999999</c:v>
                </c:pt>
                <c:pt idx="703">
                  <c:v>14.399999999999999</c:v>
                </c:pt>
                <c:pt idx="704">
                  <c:v>14.5</c:v>
                </c:pt>
                <c:pt idx="705">
                  <c:v>14.499999999999996</c:v>
                </c:pt>
                <c:pt idx="706">
                  <c:v>14.300000000000004</c:v>
                </c:pt>
                <c:pt idx="707">
                  <c:v>14.100000000000001</c:v>
                </c:pt>
                <c:pt idx="708">
                  <c:v>13.999999999999996</c:v>
                </c:pt>
                <c:pt idx="709">
                  <c:v>13.899999999999999</c:v>
                </c:pt>
                <c:pt idx="710">
                  <c:v>13.899999999999999</c:v>
                </c:pt>
                <c:pt idx="711">
                  <c:v>13.700000000000003</c:v>
                </c:pt>
                <c:pt idx="712">
                  <c:v>13.300000000000004</c:v>
                </c:pt>
                <c:pt idx="713">
                  <c:v>12.799999999999997</c:v>
                </c:pt>
                <c:pt idx="714">
                  <c:v>12.299999999999997</c:v>
                </c:pt>
                <c:pt idx="715">
                  <c:v>12</c:v>
                </c:pt>
                <c:pt idx="716">
                  <c:v>11.600000000000001</c:v>
                </c:pt>
                <c:pt idx="717">
                  <c:v>11.299999999999997</c:v>
                </c:pt>
                <c:pt idx="718">
                  <c:v>10.799999999999997</c:v>
                </c:pt>
                <c:pt idx="719">
                  <c:v>10.5</c:v>
                </c:pt>
                <c:pt idx="720">
                  <c:v>10.299999999999997</c:v>
                </c:pt>
                <c:pt idx="721">
                  <c:v>10</c:v>
                </c:pt>
                <c:pt idx="722">
                  <c:v>9.8000000000000007</c:v>
                </c:pt>
                <c:pt idx="723">
                  <c:v>9.6999999999999993</c:v>
                </c:pt>
                <c:pt idx="724">
                  <c:v>9.6000000000000014</c:v>
                </c:pt>
                <c:pt idx="725">
                  <c:v>9.1999999999999993</c:v>
                </c:pt>
                <c:pt idx="726">
                  <c:v>9.1000000000000014</c:v>
                </c:pt>
                <c:pt idx="727">
                  <c:v>9.1000000000000014</c:v>
                </c:pt>
                <c:pt idx="728">
                  <c:v>9.0999999999999979</c:v>
                </c:pt>
                <c:pt idx="729">
                  <c:v>9.3999999999999986</c:v>
                </c:pt>
                <c:pt idx="730">
                  <c:v>9.5</c:v>
                </c:pt>
                <c:pt idx="731">
                  <c:v>9.6000000000000014</c:v>
                </c:pt>
                <c:pt idx="732">
                  <c:v>9.7999999999999972</c:v>
                </c:pt>
                <c:pt idx="733">
                  <c:v>10</c:v>
                </c:pt>
                <c:pt idx="734">
                  <c:v>10</c:v>
                </c:pt>
                <c:pt idx="735">
                  <c:v>9.9000000000000021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9.8999999999999986</c:v>
                </c:pt>
                <c:pt idx="740">
                  <c:v>9.8000000000000007</c:v>
                </c:pt>
                <c:pt idx="741">
                  <c:v>9.8000000000000007</c:v>
                </c:pt>
                <c:pt idx="742">
                  <c:v>9.8000000000000007</c:v>
                </c:pt>
                <c:pt idx="743">
                  <c:v>9.7000000000000028</c:v>
                </c:pt>
                <c:pt idx="744">
                  <c:v>9.7000000000000028</c:v>
                </c:pt>
                <c:pt idx="745">
                  <c:v>9.7000000000000028</c:v>
                </c:pt>
                <c:pt idx="746">
                  <c:v>9.7000000000000028</c:v>
                </c:pt>
                <c:pt idx="747">
                  <c:v>9.6000000000000014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9.5</c:v>
                </c:pt>
                <c:pt idx="751">
                  <c:v>9.3000000000000007</c:v>
                </c:pt>
                <c:pt idx="752">
                  <c:v>9.2000000000000028</c:v>
                </c:pt>
                <c:pt idx="753">
                  <c:v>9.1000000000000014</c:v>
                </c:pt>
                <c:pt idx="754">
                  <c:v>9.2000000000000028</c:v>
                </c:pt>
                <c:pt idx="755">
                  <c:v>9.9000000000000021</c:v>
                </c:pt>
                <c:pt idx="756">
                  <c:v>10.599999999999998</c:v>
                </c:pt>
                <c:pt idx="757">
                  <c:v>11.200000000000003</c:v>
                </c:pt>
                <c:pt idx="758">
                  <c:v>12.099999999999998</c:v>
                </c:pt>
                <c:pt idx="759">
                  <c:v>12.7</c:v>
                </c:pt>
                <c:pt idx="760">
                  <c:v>12.799999999999997</c:v>
                </c:pt>
                <c:pt idx="761">
                  <c:v>13.000000000000004</c:v>
                </c:pt>
                <c:pt idx="762">
                  <c:v>13.400000000000002</c:v>
                </c:pt>
                <c:pt idx="763">
                  <c:v>14.100000000000001</c:v>
                </c:pt>
                <c:pt idx="764">
                  <c:v>14.199999999999996</c:v>
                </c:pt>
                <c:pt idx="765">
                  <c:v>14.399999999999999</c:v>
                </c:pt>
                <c:pt idx="766">
                  <c:v>14.499999999999996</c:v>
                </c:pt>
                <c:pt idx="767">
                  <c:v>14.600000000000001</c:v>
                </c:pt>
                <c:pt idx="768">
                  <c:v>14.399999999999999</c:v>
                </c:pt>
                <c:pt idx="769">
                  <c:v>14.100000000000001</c:v>
                </c:pt>
                <c:pt idx="770">
                  <c:v>14.100000000000001</c:v>
                </c:pt>
                <c:pt idx="771">
                  <c:v>14.200000000000003</c:v>
                </c:pt>
                <c:pt idx="772">
                  <c:v>13.600000000000001</c:v>
                </c:pt>
                <c:pt idx="773">
                  <c:v>13.299999999999997</c:v>
                </c:pt>
                <c:pt idx="774">
                  <c:v>12.799999999999997</c:v>
                </c:pt>
                <c:pt idx="775">
                  <c:v>12.399999999999999</c:v>
                </c:pt>
                <c:pt idx="776">
                  <c:v>12.300000000000004</c:v>
                </c:pt>
                <c:pt idx="777">
                  <c:v>12</c:v>
                </c:pt>
                <c:pt idx="778">
                  <c:v>11.7</c:v>
                </c:pt>
                <c:pt idx="779">
                  <c:v>11.300000000000004</c:v>
                </c:pt>
                <c:pt idx="780">
                  <c:v>10.899999999999999</c:v>
                </c:pt>
                <c:pt idx="781">
                  <c:v>10.700000000000003</c:v>
                </c:pt>
                <c:pt idx="782">
                  <c:v>10.600000000000001</c:v>
                </c:pt>
                <c:pt idx="783">
                  <c:v>10.399999999999999</c:v>
                </c:pt>
                <c:pt idx="784">
                  <c:v>10.200000000000003</c:v>
                </c:pt>
                <c:pt idx="785">
                  <c:v>10</c:v>
                </c:pt>
                <c:pt idx="786">
                  <c:v>9.8000000000000007</c:v>
                </c:pt>
                <c:pt idx="787">
                  <c:v>9.7000000000000028</c:v>
                </c:pt>
                <c:pt idx="788">
                  <c:v>9.3999999999999986</c:v>
                </c:pt>
                <c:pt idx="789">
                  <c:v>9.3999999999999986</c:v>
                </c:pt>
                <c:pt idx="790">
                  <c:v>9.5</c:v>
                </c:pt>
                <c:pt idx="791">
                  <c:v>9.9999999999999964</c:v>
                </c:pt>
                <c:pt idx="792">
                  <c:v>10.700000000000003</c:v>
                </c:pt>
                <c:pt idx="793">
                  <c:v>11.600000000000001</c:v>
                </c:pt>
                <c:pt idx="794">
                  <c:v>12.599999999999998</c:v>
                </c:pt>
                <c:pt idx="795">
                  <c:v>13</c:v>
                </c:pt>
                <c:pt idx="796">
                  <c:v>13.399999999999999</c:v>
                </c:pt>
                <c:pt idx="797">
                  <c:v>13.599999999999998</c:v>
                </c:pt>
                <c:pt idx="798">
                  <c:v>14.2</c:v>
                </c:pt>
                <c:pt idx="799">
                  <c:v>14.8</c:v>
                </c:pt>
                <c:pt idx="800">
                  <c:v>15.400000000000002</c:v>
                </c:pt>
                <c:pt idx="801">
                  <c:v>16.100000000000001</c:v>
                </c:pt>
                <c:pt idx="802">
                  <c:v>16.100000000000001</c:v>
                </c:pt>
                <c:pt idx="803">
                  <c:v>16.400000000000002</c:v>
                </c:pt>
                <c:pt idx="804">
                  <c:v>16.7</c:v>
                </c:pt>
                <c:pt idx="805">
                  <c:v>16.899999999999999</c:v>
                </c:pt>
                <c:pt idx="806">
                  <c:v>17.3</c:v>
                </c:pt>
                <c:pt idx="807">
                  <c:v>17.8</c:v>
                </c:pt>
                <c:pt idx="808">
                  <c:v>18.099999999999998</c:v>
                </c:pt>
                <c:pt idx="809">
                  <c:v>18.399999999999999</c:v>
                </c:pt>
                <c:pt idx="810">
                  <c:v>18.400000000000002</c:v>
                </c:pt>
                <c:pt idx="811">
                  <c:v>18.600000000000001</c:v>
                </c:pt>
                <c:pt idx="812">
                  <c:v>18.699999999999996</c:v>
                </c:pt>
                <c:pt idx="813">
                  <c:v>18.7</c:v>
                </c:pt>
                <c:pt idx="814">
                  <c:v>18.7</c:v>
                </c:pt>
                <c:pt idx="815">
                  <c:v>18.700000000000003</c:v>
                </c:pt>
                <c:pt idx="816">
                  <c:v>18.5</c:v>
                </c:pt>
                <c:pt idx="817">
                  <c:v>18.599999999999998</c:v>
                </c:pt>
                <c:pt idx="818">
                  <c:v>18.899999999999999</c:v>
                </c:pt>
                <c:pt idx="819">
                  <c:v>19.200000000000003</c:v>
                </c:pt>
                <c:pt idx="820">
                  <c:v>19</c:v>
                </c:pt>
                <c:pt idx="821">
                  <c:v>18.899999999999999</c:v>
                </c:pt>
                <c:pt idx="822">
                  <c:v>18.399999999999999</c:v>
                </c:pt>
                <c:pt idx="823">
                  <c:v>18</c:v>
                </c:pt>
                <c:pt idx="824">
                  <c:v>17.600000000000001</c:v>
                </c:pt>
                <c:pt idx="825">
                  <c:v>17.300000000000004</c:v>
                </c:pt>
                <c:pt idx="826">
                  <c:v>16.899999999999999</c:v>
                </c:pt>
                <c:pt idx="827">
                  <c:v>16.399999999999999</c:v>
                </c:pt>
                <c:pt idx="828">
                  <c:v>15.899999999999999</c:v>
                </c:pt>
                <c:pt idx="829">
                  <c:v>15.599999999999998</c:v>
                </c:pt>
                <c:pt idx="830">
                  <c:v>15.7</c:v>
                </c:pt>
                <c:pt idx="831">
                  <c:v>15.900000000000002</c:v>
                </c:pt>
                <c:pt idx="832">
                  <c:v>15.899999999999999</c:v>
                </c:pt>
                <c:pt idx="833">
                  <c:v>15.7</c:v>
                </c:pt>
                <c:pt idx="834">
                  <c:v>15.899999999999999</c:v>
                </c:pt>
                <c:pt idx="835">
                  <c:v>16.399999999999999</c:v>
                </c:pt>
                <c:pt idx="836">
                  <c:v>16.799999999999997</c:v>
                </c:pt>
                <c:pt idx="837">
                  <c:v>17.300000000000004</c:v>
                </c:pt>
                <c:pt idx="838">
                  <c:v>17.399999999999999</c:v>
                </c:pt>
                <c:pt idx="839">
                  <c:v>17.399999999999999</c:v>
                </c:pt>
                <c:pt idx="840">
                  <c:v>17.8</c:v>
                </c:pt>
                <c:pt idx="841">
                  <c:v>18.099999999999998</c:v>
                </c:pt>
                <c:pt idx="842">
                  <c:v>18.399999999999999</c:v>
                </c:pt>
                <c:pt idx="843">
                  <c:v>18.600000000000001</c:v>
                </c:pt>
                <c:pt idx="844">
                  <c:v>18.5</c:v>
                </c:pt>
                <c:pt idx="845">
                  <c:v>18.300000000000004</c:v>
                </c:pt>
                <c:pt idx="846">
                  <c:v>18.100000000000001</c:v>
                </c:pt>
                <c:pt idx="847">
                  <c:v>18.199999999999996</c:v>
                </c:pt>
                <c:pt idx="848">
                  <c:v>18.700000000000003</c:v>
                </c:pt>
                <c:pt idx="849">
                  <c:v>19.099999999999998</c:v>
                </c:pt>
                <c:pt idx="850">
                  <c:v>19.200000000000003</c:v>
                </c:pt>
                <c:pt idx="851">
                  <c:v>19.399999999999999</c:v>
                </c:pt>
                <c:pt idx="852">
                  <c:v>19.5</c:v>
                </c:pt>
                <c:pt idx="853">
                  <c:v>19.8</c:v>
                </c:pt>
                <c:pt idx="854">
                  <c:v>19.8</c:v>
                </c:pt>
                <c:pt idx="855">
                  <c:v>19.5</c:v>
                </c:pt>
                <c:pt idx="856">
                  <c:v>19.100000000000001</c:v>
                </c:pt>
                <c:pt idx="857">
                  <c:v>18.499999999999996</c:v>
                </c:pt>
                <c:pt idx="858">
                  <c:v>17.599999999999998</c:v>
                </c:pt>
                <c:pt idx="859">
                  <c:v>16.8</c:v>
                </c:pt>
                <c:pt idx="860">
                  <c:v>16.099999999999998</c:v>
                </c:pt>
                <c:pt idx="861">
                  <c:v>15.400000000000002</c:v>
                </c:pt>
                <c:pt idx="862">
                  <c:v>14.600000000000001</c:v>
                </c:pt>
                <c:pt idx="863">
                  <c:v>14.099999999999998</c:v>
                </c:pt>
                <c:pt idx="864">
                  <c:v>14.000000000000004</c:v>
                </c:pt>
                <c:pt idx="865">
                  <c:v>13.800000000000004</c:v>
                </c:pt>
                <c:pt idx="866">
                  <c:v>13.899999999999999</c:v>
                </c:pt>
                <c:pt idx="867">
                  <c:v>13.899999999999999</c:v>
                </c:pt>
                <c:pt idx="868">
                  <c:v>14.300000000000004</c:v>
                </c:pt>
                <c:pt idx="869">
                  <c:v>14.7</c:v>
                </c:pt>
                <c:pt idx="870">
                  <c:v>14.7</c:v>
                </c:pt>
                <c:pt idx="871">
                  <c:v>14.399999999999999</c:v>
                </c:pt>
                <c:pt idx="872">
                  <c:v>14.600000000000001</c:v>
                </c:pt>
                <c:pt idx="873">
                  <c:v>14.899999999999999</c:v>
                </c:pt>
                <c:pt idx="874">
                  <c:v>15.2</c:v>
                </c:pt>
                <c:pt idx="875">
                  <c:v>15.700000000000003</c:v>
                </c:pt>
                <c:pt idx="876">
                  <c:v>16</c:v>
                </c:pt>
                <c:pt idx="877">
                  <c:v>16</c:v>
                </c:pt>
                <c:pt idx="878">
                  <c:v>16.100000000000001</c:v>
                </c:pt>
                <c:pt idx="879">
                  <c:v>16.400000000000002</c:v>
                </c:pt>
                <c:pt idx="880">
                  <c:v>16.399999999999999</c:v>
                </c:pt>
                <c:pt idx="881">
                  <c:v>16</c:v>
                </c:pt>
                <c:pt idx="882">
                  <c:v>15.400000000000002</c:v>
                </c:pt>
                <c:pt idx="883">
                  <c:v>14.899999999999999</c:v>
                </c:pt>
                <c:pt idx="884">
                  <c:v>14.399999999999999</c:v>
                </c:pt>
                <c:pt idx="885">
                  <c:v>13.800000000000004</c:v>
                </c:pt>
                <c:pt idx="886">
                  <c:v>13.100000000000001</c:v>
                </c:pt>
                <c:pt idx="887">
                  <c:v>12.400000000000002</c:v>
                </c:pt>
                <c:pt idx="888">
                  <c:v>12.000000000000004</c:v>
                </c:pt>
                <c:pt idx="889">
                  <c:v>11.799999999999997</c:v>
                </c:pt>
                <c:pt idx="890">
                  <c:v>11.700000000000003</c:v>
                </c:pt>
                <c:pt idx="891">
                  <c:v>11.5</c:v>
                </c:pt>
                <c:pt idx="892">
                  <c:v>11.200000000000003</c:v>
                </c:pt>
                <c:pt idx="893">
                  <c:v>11</c:v>
                </c:pt>
                <c:pt idx="894">
                  <c:v>10.8</c:v>
                </c:pt>
                <c:pt idx="895">
                  <c:v>11.100000000000001</c:v>
                </c:pt>
                <c:pt idx="896">
                  <c:v>10.900000000000002</c:v>
                </c:pt>
                <c:pt idx="897">
                  <c:v>11.199999999999996</c:v>
                </c:pt>
                <c:pt idx="898">
                  <c:v>11.8</c:v>
                </c:pt>
                <c:pt idx="899">
                  <c:v>12.5</c:v>
                </c:pt>
                <c:pt idx="900">
                  <c:v>13</c:v>
                </c:pt>
                <c:pt idx="901">
                  <c:v>13</c:v>
                </c:pt>
                <c:pt idx="902">
                  <c:v>13.299999999999997</c:v>
                </c:pt>
                <c:pt idx="903">
                  <c:v>13.700000000000003</c:v>
                </c:pt>
                <c:pt idx="904">
                  <c:v>13.899999999999999</c:v>
                </c:pt>
                <c:pt idx="905">
                  <c:v>13.899999999999999</c:v>
                </c:pt>
                <c:pt idx="906">
                  <c:v>13.900000000000002</c:v>
                </c:pt>
                <c:pt idx="907">
                  <c:v>14.200000000000003</c:v>
                </c:pt>
                <c:pt idx="908">
                  <c:v>14.100000000000001</c:v>
                </c:pt>
                <c:pt idx="909">
                  <c:v>14.300000000000004</c:v>
                </c:pt>
                <c:pt idx="910">
                  <c:v>14.499999999999996</c:v>
                </c:pt>
                <c:pt idx="911">
                  <c:v>14.599999999999998</c:v>
                </c:pt>
                <c:pt idx="912">
                  <c:v>14.799999999999997</c:v>
                </c:pt>
                <c:pt idx="913">
                  <c:v>14.899999999999999</c:v>
                </c:pt>
                <c:pt idx="914">
                  <c:v>14.599999999999998</c:v>
                </c:pt>
                <c:pt idx="915">
                  <c:v>14.399999999999999</c:v>
                </c:pt>
                <c:pt idx="916">
                  <c:v>14.400000000000002</c:v>
                </c:pt>
                <c:pt idx="917">
                  <c:v>14.8</c:v>
                </c:pt>
                <c:pt idx="918">
                  <c:v>15.099999999999998</c:v>
                </c:pt>
                <c:pt idx="919">
                  <c:v>15.100000000000001</c:v>
                </c:pt>
                <c:pt idx="920">
                  <c:v>15.300000000000004</c:v>
                </c:pt>
                <c:pt idx="921">
                  <c:v>15.499999999999996</c:v>
                </c:pt>
                <c:pt idx="922">
                  <c:v>15.300000000000004</c:v>
                </c:pt>
                <c:pt idx="923">
                  <c:v>15.2</c:v>
                </c:pt>
                <c:pt idx="924">
                  <c:v>15.2</c:v>
                </c:pt>
                <c:pt idx="925">
                  <c:v>15.100000000000001</c:v>
                </c:pt>
                <c:pt idx="926">
                  <c:v>14.899999999999999</c:v>
                </c:pt>
                <c:pt idx="927">
                  <c:v>14.299999999999997</c:v>
                </c:pt>
                <c:pt idx="928">
                  <c:v>13.800000000000004</c:v>
                </c:pt>
                <c:pt idx="929">
                  <c:v>13.499999999999996</c:v>
                </c:pt>
                <c:pt idx="930">
                  <c:v>14.000000000000004</c:v>
                </c:pt>
                <c:pt idx="931">
                  <c:v>14.599999999999998</c:v>
                </c:pt>
                <c:pt idx="932">
                  <c:v>14.600000000000001</c:v>
                </c:pt>
                <c:pt idx="933">
                  <c:v>14.5</c:v>
                </c:pt>
                <c:pt idx="934">
                  <c:v>14.400000000000002</c:v>
                </c:pt>
                <c:pt idx="935">
                  <c:v>14.400000000000002</c:v>
                </c:pt>
                <c:pt idx="936">
                  <c:v>14.5</c:v>
                </c:pt>
                <c:pt idx="937">
                  <c:v>15</c:v>
                </c:pt>
                <c:pt idx="938">
                  <c:v>15.200000000000003</c:v>
                </c:pt>
                <c:pt idx="939">
                  <c:v>15</c:v>
                </c:pt>
                <c:pt idx="940">
                  <c:v>14.8</c:v>
                </c:pt>
                <c:pt idx="941">
                  <c:v>14.600000000000001</c:v>
                </c:pt>
                <c:pt idx="942">
                  <c:v>14.400000000000002</c:v>
                </c:pt>
                <c:pt idx="943">
                  <c:v>13.8</c:v>
                </c:pt>
                <c:pt idx="944">
                  <c:v>13.099999999999998</c:v>
                </c:pt>
                <c:pt idx="945">
                  <c:v>12.399999999999999</c:v>
                </c:pt>
                <c:pt idx="946">
                  <c:v>11.899999999999999</c:v>
                </c:pt>
                <c:pt idx="947">
                  <c:v>11.799999999999997</c:v>
                </c:pt>
                <c:pt idx="948">
                  <c:v>11.700000000000003</c:v>
                </c:pt>
                <c:pt idx="949">
                  <c:v>12</c:v>
                </c:pt>
                <c:pt idx="950">
                  <c:v>11.599999999999998</c:v>
                </c:pt>
                <c:pt idx="951">
                  <c:v>11.299999999999997</c:v>
                </c:pt>
                <c:pt idx="952">
                  <c:v>10.899999999999999</c:v>
                </c:pt>
                <c:pt idx="953">
                  <c:v>10.199999999999999</c:v>
                </c:pt>
                <c:pt idx="954">
                  <c:v>9.9000000000000021</c:v>
                </c:pt>
                <c:pt idx="955">
                  <c:v>9.8000000000000007</c:v>
                </c:pt>
                <c:pt idx="956">
                  <c:v>9.7000000000000028</c:v>
                </c:pt>
                <c:pt idx="957">
                  <c:v>9.7000000000000028</c:v>
                </c:pt>
                <c:pt idx="958">
                  <c:v>9.7999999999999972</c:v>
                </c:pt>
                <c:pt idx="959">
                  <c:v>10</c:v>
                </c:pt>
                <c:pt idx="960">
                  <c:v>10.299999999999997</c:v>
                </c:pt>
                <c:pt idx="961">
                  <c:v>10.5</c:v>
                </c:pt>
                <c:pt idx="962">
                  <c:v>10.399999999999999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10.3</c:v>
                </c:pt>
                <c:pt idx="967">
                  <c:v>9.6999999999999993</c:v>
                </c:pt>
                <c:pt idx="968">
                  <c:v>9.0000000000000036</c:v>
                </c:pt>
                <c:pt idx="969">
                  <c:v>8.5</c:v>
                </c:pt>
                <c:pt idx="970">
                  <c:v>8</c:v>
                </c:pt>
                <c:pt idx="971">
                  <c:v>7.6000000000000014</c:v>
                </c:pt>
                <c:pt idx="972">
                  <c:v>7.5</c:v>
                </c:pt>
                <c:pt idx="973">
                  <c:v>7.3999999999999986</c:v>
                </c:pt>
                <c:pt idx="974">
                  <c:v>7.5999999999999979</c:v>
                </c:pt>
                <c:pt idx="975">
                  <c:v>7.5999999999999979</c:v>
                </c:pt>
                <c:pt idx="976">
                  <c:v>7.6999999999999993</c:v>
                </c:pt>
                <c:pt idx="977">
                  <c:v>7.9000000000000021</c:v>
                </c:pt>
                <c:pt idx="978">
                  <c:v>8.3999999999999986</c:v>
                </c:pt>
                <c:pt idx="979">
                  <c:v>8.6999999999999993</c:v>
                </c:pt>
                <c:pt idx="980">
                  <c:v>8.8999999999999986</c:v>
                </c:pt>
                <c:pt idx="981">
                  <c:v>9.3999999999999986</c:v>
                </c:pt>
                <c:pt idx="982">
                  <c:v>10.100000000000001</c:v>
                </c:pt>
                <c:pt idx="983">
                  <c:v>10.699999999999996</c:v>
                </c:pt>
                <c:pt idx="984">
                  <c:v>10.899999999999999</c:v>
                </c:pt>
                <c:pt idx="985">
                  <c:v>10.899999999999999</c:v>
                </c:pt>
                <c:pt idx="986">
                  <c:v>10.799999999999997</c:v>
                </c:pt>
                <c:pt idx="987">
                  <c:v>10.600000000000001</c:v>
                </c:pt>
                <c:pt idx="988">
                  <c:v>11.099999999999998</c:v>
                </c:pt>
                <c:pt idx="989">
                  <c:v>11.099999999999998</c:v>
                </c:pt>
                <c:pt idx="990">
                  <c:v>11.399999999999999</c:v>
                </c:pt>
                <c:pt idx="991">
                  <c:v>11.200000000000003</c:v>
                </c:pt>
                <c:pt idx="992">
                  <c:v>10.899999999999999</c:v>
                </c:pt>
                <c:pt idx="993">
                  <c:v>10.800000000000004</c:v>
                </c:pt>
                <c:pt idx="994">
                  <c:v>10.700000000000003</c:v>
                </c:pt>
                <c:pt idx="995">
                  <c:v>10.5</c:v>
                </c:pt>
                <c:pt idx="996">
                  <c:v>10.199999999999996</c:v>
                </c:pt>
                <c:pt idx="997">
                  <c:v>10.099999999999998</c:v>
                </c:pt>
                <c:pt idx="998">
                  <c:v>9.8999999999999986</c:v>
                </c:pt>
                <c:pt idx="999">
                  <c:v>10.099999999999998</c:v>
                </c:pt>
                <c:pt idx="1000">
                  <c:v>10.3</c:v>
                </c:pt>
                <c:pt idx="1001">
                  <c:v>10.199999999999999</c:v>
                </c:pt>
                <c:pt idx="1002">
                  <c:v>10.400000000000002</c:v>
                </c:pt>
                <c:pt idx="1003">
                  <c:v>10.499999999999996</c:v>
                </c:pt>
                <c:pt idx="1004">
                  <c:v>10.7</c:v>
                </c:pt>
                <c:pt idx="1005">
                  <c:v>10.7</c:v>
                </c:pt>
                <c:pt idx="1006">
                  <c:v>10.700000000000003</c:v>
                </c:pt>
                <c:pt idx="1007">
                  <c:v>10.7</c:v>
                </c:pt>
                <c:pt idx="1008">
                  <c:v>11.099999999999998</c:v>
                </c:pt>
                <c:pt idx="1009">
                  <c:v>11.800000000000004</c:v>
                </c:pt>
                <c:pt idx="1010">
                  <c:v>12.000000000000004</c:v>
                </c:pt>
                <c:pt idx="1011">
                  <c:v>11.899999999999999</c:v>
                </c:pt>
                <c:pt idx="1012">
                  <c:v>11.600000000000001</c:v>
                </c:pt>
                <c:pt idx="1013">
                  <c:v>11.5</c:v>
                </c:pt>
                <c:pt idx="1014">
                  <c:v>11.600000000000001</c:v>
                </c:pt>
                <c:pt idx="1015">
                  <c:v>11.299999999999997</c:v>
                </c:pt>
                <c:pt idx="1016">
                  <c:v>10.8</c:v>
                </c:pt>
                <c:pt idx="1017">
                  <c:v>10.599999999999998</c:v>
                </c:pt>
                <c:pt idx="1018">
                  <c:v>10.500000000000004</c:v>
                </c:pt>
                <c:pt idx="1019">
                  <c:v>10.199999999999999</c:v>
                </c:pt>
                <c:pt idx="1020">
                  <c:v>9.8000000000000043</c:v>
                </c:pt>
                <c:pt idx="1021">
                  <c:v>9.6000000000000014</c:v>
                </c:pt>
                <c:pt idx="1022">
                  <c:v>9.4000000000000021</c:v>
                </c:pt>
                <c:pt idx="1023">
                  <c:v>9.4000000000000021</c:v>
                </c:pt>
                <c:pt idx="1024">
                  <c:v>9.3000000000000007</c:v>
                </c:pt>
                <c:pt idx="1025">
                  <c:v>9.1000000000000014</c:v>
                </c:pt>
                <c:pt idx="1026">
                  <c:v>9</c:v>
                </c:pt>
                <c:pt idx="1027">
                  <c:v>9.3999999999999986</c:v>
                </c:pt>
                <c:pt idx="1028">
                  <c:v>9.5999999999999979</c:v>
                </c:pt>
                <c:pt idx="1029">
                  <c:v>9.6000000000000014</c:v>
                </c:pt>
                <c:pt idx="1030">
                  <c:v>9.4000000000000021</c:v>
                </c:pt>
                <c:pt idx="1031">
                  <c:v>8.9000000000000021</c:v>
                </c:pt>
                <c:pt idx="1032">
                  <c:v>8.0999999999999979</c:v>
                </c:pt>
                <c:pt idx="1033">
                  <c:v>7.5999999999999979</c:v>
                </c:pt>
                <c:pt idx="1034">
                  <c:v>7.3999999999999986</c:v>
                </c:pt>
                <c:pt idx="1035">
                  <c:v>7.5</c:v>
                </c:pt>
                <c:pt idx="1036">
                  <c:v>7.5</c:v>
                </c:pt>
                <c:pt idx="1037">
                  <c:v>7.3999999999999986</c:v>
                </c:pt>
                <c:pt idx="1038">
                  <c:v>7.1999999999999993</c:v>
                </c:pt>
                <c:pt idx="1039">
                  <c:v>7.1999999999999993</c:v>
                </c:pt>
                <c:pt idx="1040">
                  <c:v>7.3000000000000007</c:v>
                </c:pt>
                <c:pt idx="1041">
                  <c:v>7.3000000000000007</c:v>
                </c:pt>
                <c:pt idx="1042">
                  <c:v>7.3000000000000007</c:v>
                </c:pt>
                <c:pt idx="1043">
                  <c:v>7.2000000000000028</c:v>
                </c:pt>
                <c:pt idx="1044">
                  <c:v>7</c:v>
                </c:pt>
                <c:pt idx="1045">
                  <c:v>6.8999999999999986</c:v>
                </c:pt>
                <c:pt idx="1046">
                  <c:v>6.8000000000000007</c:v>
                </c:pt>
                <c:pt idx="1047">
                  <c:v>6.8000000000000007</c:v>
                </c:pt>
                <c:pt idx="1048">
                  <c:v>6.5</c:v>
                </c:pt>
                <c:pt idx="1049">
                  <c:v>6.1999999999999993</c:v>
                </c:pt>
                <c:pt idx="1050">
                  <c:v>5.9000000000000021</c:v>
                </c:pt>
                <c:pt idx="1051">
                  <c:v>5.5</c:v>
                </c:pt>
                <c:pt idx="1052">
                  <c:v>5.5</c:v>
                </c:pt>
                <c:pt idx="1053">
                  <c:v>5.3999999999999986</c:v>
                </c:pt>
                <c:pt idx="1054">
                  <c:v>5.3000000000000007</c:v>
                </c:pt>
                <c:pt idx="1055">
                  <c:v>5</c:v>
                </c:pt>
                <c:pt idx="1056">
                  <c:v>4.8999999999999986</c:v>
                </c:pt>
                <c:pt idx="1057">
                  <c:v>4.8999999999999986</c:v>
                </c:pt>
                <c:pt idx="1058">
                  <c:v>4.7000000000000028</c:v>
                </c:pt>
                <c:pt idx="1059">
                  <c:v>4.8000000000000007</c:v>
                </c:pt>
                <c:pt idx="1060">
                  <c:v>4.9000000000000021</c:v>
                </c:pt>
                <c:pt idx="1061">
                  <c:v>5</c:v>
                </c:pt>
                <c:pt idx="1062">
                  <c:v>5.3999999999999986</c:v>
                </c:pt>
                <c:pt idx="1063">
                  <c:v>5.5</c:v>
                </c:pt>
                <c:pt idx="1064">
                  <c:v>5.5</c:v>
                </c:pt>
                <c:pt idx="1065">
                  <c:v>5.5</c:v>
                </c:pt>
                <c:pt idx="1066">
                  <c:v>5.3999999999999986</c:v>
                </c:pt>
                <c:pt idx="1067">
                  <c:v>5.3999999999999986</c:v>
                </c:pt>
                <c:pt idx="1068">
                  <c:v>5.1999999999999993</c:v>
                </c:pt>
                <c:pt idx="1069">
                  <c:v>4.7999999999999972</c:v>
                </c:pt>
                <c:pt idx="1070">
                  <c:v>4.6999999999999993</c:v>
                </c:pt>
                <c:pt idx="1071">
                  <c:v>4.3999999999999986</c:v>
                </c:pt>
                <c:pt idx="1072">
                  <c:v>4.1000000000000014</c:v>
                </c:pt>
                <c:pt idx="1073">
                  <c:v>3.9000000000000021</c:v>
                </c:pt>
                <c:pt idx="1074">
                  <c:v>3.8999999999999986</c:v>
                </c:pt>
                <c:pt idx="1075">
                  <c:v>3.6000000000000014</c:v>
                </c:pt>
                <c:pt idx="1076">
                  <c:v>3.5</c:v>
                </c:pt>
                <c:pt idx="1077">
                  <c:v>3.3999999999999986</c:v>
                </c:pt>
                <c:pt idx="1078">
                  <c:v>3.1999999999999993</c:v>
                </c:pt>
                <c:pt idx="1079">
                  <c:v>3</c:v>
                </c:pt>
                <c:pt idx="1080">
                  <c:v>2.6999999999999993</c:v>
                </c:pt>
                <c:pt idx="1081">
                  <c:v>2.5999999999999979</c:v>
                </c:pt>
                <c:pt idx="1082">
                  <c:v>2.3999999999999986</c:v>
                </c:pt>
                <c:pt idx="1083">
                  <c:v>2.3999999999999986</c:v>
                </c:pt>
                <c:pt idx="1084">
                  <c:v>2.1999999999999993</c:v>
                </c:pt>
                <c:pt idx="1085">
                  <c:v>2.0999999999999979</c:v>
                </c:pt>
                <c:pt idx="1086">
                  <c:v>1.8999999999999986</c:v>
                </c:pt>
                <c:pt idx="1087">
                  <c:v>1.9000000000000021</c:v>
                </c:pt>
                <c:pt idx="1088">
                  <c:v>1.7999999999999972</c:v>
                </c:pt>
                <c:pt idx="1089">
                  <c:v>1.6000000000000014</c:v>
                </c:pt>
                <c:pt idx="1090">
                  <c:v>1.4000000000000021</c:v>
                </c:pt>
                <c:pt idx="1091">
                  <c:v>1.3000000000000007</c:v>
                </c:pt>
                <c:pt idx="1092">
                  <c:v>1.1999999999999993</c:v>
                </c:pt>
                <c:pt idx="1093">
                  <c:v>1.1000000000000014</c:v>
                </c:pt>
                <c:pt idx="1094">
                  <c:v>1</c:v>
                </c:pt>
                <c:pt idx="1095">
                  <c:v>0.90000000000000213</c:v>
                </c:pt>
                <c:pt idx="1096">
                  <c:v>0.89999999999999858</c:v>
                </c:pt>
                <c:pt idx="1097">
                  <c:v>0.79999999999999716</c:v>
                </c:pt>
                <c:pt idx="1098">
                  <c:v>0.60000000000000142</c:v>
                </c:pt>
                <c:pt idx="1099">
                  <c:v>0.60000000000000142</c:v>
                </c:pt>
                <c:pt idx="1100">
                  <c:v>0.69999999999999929</c:v>
                </c:pt>
                <c:pt idx="1101">
                  <c:v>0.59999999999999787</c:v>
                </c:pt>
                <c:pt idx="1102">
                  <c:v>0.5</c:v>
                </c:pt>
                <c:pt idx="1103">
                  <c:v>0.5</c:v>
                </c:pt>
                <c:pt idx="1104">
                  <c:v>0.39999999999999858</c:v>
                </c:pt>
                <c:pt idx="1105">
                  <c:v>0.29999999999999716</c:v>
                </c:pt>
                <c:pt idx="1106">
                  <c:v>0.19999999999999929</c:v>
                </c:pt>
                <c:pt idx="1107">
                  <c:v>0.19999999999999929</c:v>
                </c:pt>
                <c:pt idx="1108">
                  <c:v>0.19999999999999929</c:v>
                </c:pt>
                <c:pt idx="1109">
                  <c:v>0.19999999999999929</c:v>
                </c:pt>
                <c:pt idx="1110">
                  <c:v>0.10000000000000142</c:v>
                </c:pt>
                <c:pt idx="1111">
                  <c:v>0.10000000000000142</c:v>
                </c:pt>
                <c:pt idx="1112">
                  <c:v>9.9999999999997868E-2</c:v>
                </c:pt>
                <c:pt idx="1113">
                  <c:v>0.19999999999999929</c:v>
                </c:pt>
                <c:pt idx="1114">
                  <c:v>9.9999999999997868E-2</c:v>
                </c:pt>
                <c:pt idx="1115">
                  <c:v>0.19999999999999929</c:v>
                </c:pt>
                <c:pt idx="1116">
                  <c:v>0</c:v>
                </c:pt>
                <c:pt idx="1117">
                  <c:v>0.10000000000000142</c:v>
                </c:pt>
                <c:pt idx="1118">
                  <c:v>0.10000000000000142</c:v>
                </c:pt>
                <c:pt idx="1119">
                  <c:v>-0.10000000000000142</c:v>
                </c:pt>
                <c:pt idx="1120">
                  <c:v>-0.10000000000000142</c:v>
                </c:pt>
                <c:pt idx="1121">
                  <c:v>-0.10000000000000142</c:v>
                </c:pt>
                <c:pt idx="1122">
                  <c:v>-0.19999999999999929</c:v>
                </c:pt>
                <c:pt idx="1123">
                  <c:v>-0.19999999999999929</c:v>
                </c:pt>
                <c:pt idx="1124">
                  <c:v>-0.30000000000000071</c:v>
                </c:pt>
                <c:pt idx="1125">
                  <c:v>-0.30000000000000071</c:v>
                </c:pt>
                <c:pt idx="1126">
                  <c:v>-0.39999999999999858</c:v>
                </c:pt>
                <c:pt idx="1127">
                  <c:v>-0.5</c:v>
                </c:pt>
                <c:pt idx="1128">
                  <c:v>-0.5</c:v>
                </c:pt>
                <c:pt idx="1129">
                  <c:v>-0.5</c:v>
                </c:pt>
                <c:pt idx="1130">
                  <c:v>-0.59999999999999787</c:v>
                </c:pt>
                <c:pt idx="1131">
                  <c:v>-0.59999999999999787</c:v>
                </c:pt>
                <c:pt idx="1132">
                  <c:v>-0.69999999999999929</c:v>
                </c:pt>
                <c:pt idx="1133">
                  <c:v>-0.79999999999999716</c:v>
                </c:pt>
                <c:pt idx="1134">
                  <c:v>-0.89999999999999858</c:v>
                </c:pt>
                <c:pt idx="1135">
                  <c:v>-0.89999999999999858</c:v>
                </c:pt>
                <c:pt idx="1136">
                  <c:v>-1</c:v>
                </c:pt>
                <c:pt idx="1137">
                  <c:v>-1</c:v>
                </c:pt>
                <c:pt idx="1138">
                  <c:v>-1</c:v>
                </c:pt>
                <c:pt idx="1139">
                  <c:v>-1.1000000000000014</c:v>
                </c:pt>
                <c:pt idx="1140">
                  <c:v>-1.1000000000000014</c:v>
                </c:pt>
                <c:pt idx="1141">
                  <c:v>-1.1000000000000014</c:v>
                </c:pt>
                <c:pt idx="1142">
                  <c:v>-1.1999999999999993</c:v>
                </c:pt>
                <c:pt idx="1143">
                  <c:v>-1.1999999999999993</c:v>
                </c:pt>
                <c:pt idx="1144">
                  <c:v>-1.1999999999999993</c:v>
                </c:pt>
                <c:pt idx="1145">
                  <c:v>-1.1999999999999993</c:v>
                </c:pt>
                <c:pt idx="1146">
                  <c:v>-1.3000000000000007</c:v>
                </c:pt>
                <c:pt idx="1147">
                  <c:v>-1.3000000000000007</c:v>
                </c:pt>
                <c:pt idx="1148">
                  <c:v>-1.4000000000000021</c:v>
                </c:pt>
                <c:pt idx="1149">
                  <c:v>-1.5</c:v>
                </c:pt>
                <c:pt idx="1150">
                  <c:v>-1.5</c:v>
                </c:pt>
                <c:pt idx="1151">
                  <c:v>-1.5</c:v>
                </c:pt>
                <c:pt idx="1152">
                  <c:v>-1.5999999999999979</c:v>
                </c:pt>
                <c:pt idx="1153">
                  <c:v>-1.5999999999999979</c:v>
                </c:pt>
                <c:pt idx="1154">
                  <c:v>-1.5</c:v>
                </c:pt>
                <c:pt idx="1155">
                  <c:v>-1.6000000000000014</c:v>
                </c:pt>
                <c:pt idx="1156">
                  <c:v>-1.6000000000000014</c:v>
                </c:pt>
                <c:pt idx="1157">
                  <c:v>-1.6000000000000014</c:v>
                </c:pt>
                <c:pt idx="1158">
                  <c:v>-1.6999999999999993</c:v>
                </c:pt>
                <c:pt idx="1159">
                  <c:v>-1.6999999999999993</c:v>
                </c:pt>
                <c:pt idx="1160">
                  <c:v>-1.6999999999999993</c:v>
                </c:pt>
                <c:pt idx="1161">
                  <c:v>-1.6999999999999993</c:v>
                </c:pt>
                <c:pt idx="1162">
                  <c:v>-1.8000000000000007</c:v>
                </c:pt>
                <c:pt idx="1163">
                  <c:v>-1.8000000000000007</c:v>
                </c:pt>
                <c:pt idx="1164">
                  <c:v>-1.9000000000000021</c:v>
                </c:pt>
                <c:pt idx="1165">
                  <c:v>-1.9000000000000021</c:v>
                </c:pt>
                <c:pt idx="1166">
                  <c:v>-1.9000000000000021</c:v>
                </c:pt>
                <c:pt idx="1167">
                  <c:v>-1.9000000000000021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-2.1000000000000014</c:v>
                </c:pt>
                <c:pt idx="1172">
                  <c:v>-2.1000000000000014</c:v>
                </c:pt>
                <c:pt idx="1173">
                  <c:v>-2.1000000000000014</c:v>
                </c:pt>
                <c:pt idx="1174">
                  <c:v>-2</c:v>
                </c:pt>
                <c:pt idx="1175">
                  <c:v>-2.1000000000000014</c:v>
                </c:pt>
                <c:pt idx="1176">
                  <c:v>-2.1999999999999993</c:v>
                </c:pt>
                <c:pt idx="1177">
                  <c:v>-2.1999999999999993</c:v>
                </c:pt>
                <c:pt idx="1178">
                  <c:v>-2.1999999999999993</c:v>
                </c:pt>
                <c:pt idx="1179">
                  <c:v>-2.0999999999999979</c:v>
                </c:pt>
                <c:pt idx="1180">
                  <c:v>-2.1999999999999993</c:v>
                </c:pt>
                <c:pt idx="1181">
                  <c:v>-2.1999999999999993</c:v>
                </c:pt>
                <c:pt idx="1182">
                  <c:v>-2.1999999999999993</c:v>
                </c:pt>
                <c:pt idx="1183">
                  <c:v>-2.1999999999999993</c:v>
                </c:pt>
                <c:pt idx="1184">
                  <c:v>-2.3000000000000007</c:v>
                </c:pt>
                <c:pt idx="1185">
                  <c:v>-2.3000000000000007</c:v>
                </c:pt>
                <c:pt idx="1186">
                  <c:v>-2.3000000000000007</c:v>
                </c:pt>
                <c:pt idx="1187">
                  <c:v>-2.3000000000000007</c:v>
                </c:pt>
                <c:pt idx="1188">
                  <c:v>-2.3000000000000007</c:v>
                </c:pt>
                <c:pt idx="1189">
                  <c:v>-2.3999999999999986</c:v>
                </c:pt>
                <c:pt idx="1190">
                  <c:v>-2.2000000000000028</c:v>
                </c:pt>
                <c:pt idx="1191">
                  <c:v>-2.3000000000000007</c:v>
                </c:pt>
                <c:pt idx="1192">
                  <c:v>-2.3000000000000007</c:v>
                </c:pt>
                <c:pt idx="1193">
                  <c:v>-2.3000000000000007</c:v>
                </c:pt>
                <c:pt idx="1194">
                  <c:v>-2.4000000000000021</c:v>
                </c:pt>
                <c:pt idx="1195">
                  <c:v>-2.4000000000000021</c:v>
                </c:pt>
                <c:pt idx="1196">
                  <c:v>-2.4000000000000021</c:v>
                </c:pt>
                <c:pt idx="1197">
                  <c:v>-2.4000000000000021</c:v>
                </c:pt>
                <c:pt idx="1198">
                  <c:v>-2.4000000000000021</c:v>
                </c:pt>
                <c:pt idx="1199">
                  <c:v>-2.4000000000000021</c:v>
                </c:pt>
                <c:pt idx="1200">
                  <c:v>-2.5</c:v>
                </c:pt>
                <c:pt idx="1201">
                  <c:v>-2.5</c:v>
                </c:pt>
                <c:pt idx="1202">
                  <c:v>-2.5</c:v>
                </c:pt>
                <c:pt idx="1203">
                  <c:v>-2.5</c:v>
                </c:pt>
                <c:pt idx="1204">
                  <c:v>-2.5</c:v>
                </c:pt>
                <c:pt idx="1205">
                  <c:v>-2.3999999999999986</c:v>
                </c:pt>
                <c:pt idx="1206">
                  <c:v>-2.3999999999999986</c:v>
                </c:pt>
                <c:pt idx="1207">
                  <c:v>-2.3999999999999986</c:v>
                </c:pt>
                <c:pt idx="1208">
                  <c:v>-2.3999999999999986</c:v>
                </c:pt>
                <c:pt idx="1209">
                  <c:v>-2.5</c:v>
                </c:pt>
                <c:pt idx="1210">
                  <c:v>-2.6000000000000014</c:v>
                </c:pt>
                <c:pt idx="1211">
                  <c:v>-2.5</c:v>
                </c:pt>
                <c:pt idx="1212">
                  <c:v>-2.6000000000000014</c:v>
                </c:pt>
                <c:pt idx="1213">
                  <c:v>-2.6000000000000014</c:v>
                </c:pt>
                <c:pt idx="1214">
                  <c:v>-2.6000000000000014</c:v>
                </c:pt>
                <c:pt idx="1215">
                  <c:v>-2.6000000000000014</c:v>
                </c:pt>
                <c:pt idx="1216">
                  <c:v>-2.7000000000000028</c:v>
                </c:pt>
                <c:pt idx="1217">
                  <c:v>-2.8000000000000007</c:v>
                </c:pt>
                <c:pt idx="1218">
                  <c:v>-2.8000000000000007</c:v>
                </c:pt>
                <c:pt idx="1219">
                  <c:v>-2.8999999999999986</c:v>
                </c:pt>
                <c:pt idx="1220">
                  <c:v>-2.8000000000000007</c:v>
                </c:pt>
                <c:pt idx="1221">
                  <c:v>-2.6999999999999993</c:v>
                </c:pt>
                <c:pt idx="1222">
                  <c:v>-2.5999999999999979</c:v>
                </c:pt>
                <c:pt idx="1223">
                  <c:v>-2.5</c:v>
                </c:pt>
                <c:pt idx="1224">
                  <c:v>-2.3999999999999986</c:v>
                </c:pt>
                <c:pt idx="1225">
                  <c:v>-2.5</c:v>
                </c:pt>
                <c:pt idx="1226">
                  <c:v>-2.4000000000000021</c:v>
                </c:pt>
                <c:pt idx="1227">
                  <c:v>-2.4000000000000021</c:v>
                </c:pt>
                <c:pt idx="1228">
                  <c:v>-2.4000000000000021</c:v>
                </c:pt>
                <c:pt idx="1229">
                  <c:v>-2.3000000000000007</c:v>
                </c:pt>
                <c:pt idx="1230">
                  <c:v>-2.3999999999999986</c:v>
                </c:pt>
                <c:pt idx="1231">
                  <c:v>-2.3999999999999986</c:v>
                </c:pt>
                <c:pt idx="1232">
                  <c:v>-2.1999999999999993</c:v>
                </c:pt>
                <c:pt idx="1233">
                  <c:v>-2.1999999999999993</c:v>
                </c:pt>
                <c:pt idx="1234">
                  <c:v>-2.2000000000000028</c:v>
                </c:pt>
                <c:pt idx="1235">
                  <c:v>-2.2000000000000028</c:v>
                </c:pt>
                <c:pt idx="1236">
                  <c:v>-2.1000000000000014</c:v>
                </c:pt>
                <c:pt idx="1237">
                  <c:v>-2.1000000000000014</c:v>
                </c:pt>
                <c:pt idx="1238">
                  <c:v>-2.1999999999999993</c:v>
                </c:pt>
                <c:pt idx="1239">
                  <c:v>-2.3000000000000007</c:v>
                </c:pt>
                <c:pt idx="1240">
                  <c:v>-2.3000000000000007</c:v>
                </c:pt>
                <c:pt idx="1241">
                  <c:v>-2.4000000000000021</c:v>
                </c:pt>
                <c:pt idx="1242">
                  <c:v>-2.4000000000000021</c:v>
                </c:pt>
                <c:pt idx="1243">
                  <c:v>-2.4000000000000021</c:v>
                </c:pt>
                <c:pt idx="1244">
                  <c:v>-2.5</c:v>
                </c:pt>
                <c:pt idx="1245">
                  <c:v>-2.5</c:v>
                </c:pt>
                <c:pt idx="1246">
                  <c:v>-2.5</c:v>
                </c:pt>
                <c:pt idx="1247">
                  <c:v>-2.5</c:v>
                </c:pt>
                <c:pt idx="1248">
                  <c:v>-2.5999999999999979</c:v>
                </c:pt>
                <c:pt idx="1249">
                  <c:v>-2.5999999999999979</c:v>
                </c:pt>
                <c:pt idx="1250">
                  <c:v>-2.6999999999999993</c:v>
                </c:pt>
                <c:pt idx="1251">
                  <c:v>-2.6999999999999993</c:v>
                </c:pt>
                <c:pt idx="1252">
                  <c:v>-2.7999999999999972</c:v>
                </c:pt>
                <c:pt idx="1253">
                  <c:v>-2.6999999999999993</c:v>
                </c:pt>
                <c:pt idx="1254">
                  <c:v>-2.6999999999999993</c:v>
                </c:pt>
                <c:pt idx="1255">
                  <c:v>-2.6999999999999993</c:v>
                </c:pt>
                <c:pt idx="1256">
                  <c:v>-2.5999999999999979</c:v>
                </c:pt>
                <c:pt idx="1257">
                  <c:v>-2.5999999999999979</c:v>
                </c:pt>
                <c:pt idx="1258">
                  <c:v>-2.5999999999999979</c:v>
                </c:pt>
                <c:pt idx="1259">
                  <c:v>-2.6999999999999993</c:v>
                </c:pt>
                <c:pt idx="1260">
                  <c:v>-2.6999999999999993</c:v>
                </c:pt>
                <c:pt idx="1261">
                  <c:v>-2.6999999999999993</c:v>
                </c:pt>
                <c:pt idx="1262">
                  <c:v>-2.6999999999999993</c:v>
                </c:pt>
                <c:pt idx="1263">
                  <c:v>-2.5999999999999979</c:v>
                </c:pt>
                <c:pt idx="1264">
                  <c:v>-2.5</c:v>
                </c:pt>
                <c:pt idx="1265">
                  <c:v>-2.5</c:v>
                </c:pt>
                <c:pt idx="1266">
                  <c:v>-2.6000000000000014</c:v>
                </c:pt>
                <c:pt idx="1267">
                  <c:v>-2.6000000000000014</c:v>
                </c:pt>
                <c:pt idx="1268">
                  <c:v>-2.6000000000000014</c:v>
                </c:pt>
                <c:pt idx="1269">
                  <c:v>-2.6000000000000014</c:v>
                </c:pt>
                <c:pt idx="1270">
                  <c:v>-2.6000000000000014</c:v>
                </c:pt>
                <c:pt idx="1271">
                  <c:v>-2.6000000000000014</c:v>
                </c:pt>
                <c:pt idx="1272">
                  <c:v>-2.6999999999999993</c:v>
                </c:pt>
                <c:pt idx="1273">
                  <c:v>-2.6999999999999993</c:v>
                </c:pt>
                <c:pt idx="1274">
                  <c:v>-2.6999999999999993</c:v>
                </c:pt>
                <c:pt idx="1275">
                  <c:v>-2.6000000000000014</c:v>
                </c:pt>
                <c:pt idx="1276">
                  <c:v>-2.6999999999999993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-2.7000000000000028</c:v>
                </c:pt>
                <c:pt idx="1281">
                  <c:v>-2.8000000000000007</c:v>
                </c:pt>
                <c:pt idx="1282">
                  <c:v>-2.7000000000000028</c:v>
                </c:pt>
                <c:pt idx="1283">
                  <c:v>-2.7000000000000028</c:v>
                </c:pt>
                <c:pt idx="1284">
                  <c:v>-2.7000000000000028</c:v>
                </c:pt>
                <c:pt idx="1285">
                  <c:v>-2.7000000000000028</c:v>
                </c:pt>
                <c:pt idx="1286">
                  <c:v>-2.8000000000000007</c:v>
                </c:pt>
                <c:pt idx="1287">
                  <c:v>-2.8000000000000007</c:v>
                </c:pt>
                <c:pt idx="1288">
                  <c:v>-2.9000000000000021</c:v>
                </c:pt>
                <c:pt idx="1289">
                  <c:v>-2.8000000000000007</c:v>
                </c:pt>
                <c:pt idx="1290">
                  <c:v>-2.8000000000000007</c:v>
                </c:pt>
                <c:pt idx="1291">
                  <c:v>-2.8000000000000007</c:v>
                </c:pt>
                <c:pt idx="1292">
                  <c:v>-2.7000000000000028</c:v>
                </c:pt>
                <c:pt idx="1293">
                  <c:v>-2.7000000000000028</c:v>
                </c:pt>
                <c:pt idx="1294">
                  <c:v>-2.7000000000000028</c:v>
                </c:pt>
                <c:pt idx="1295">
                  <c:v>-2.7000000000000028</c:v>
                </c:pt>
                <c:pt idx="1296">
                  <c:v>-2.7000000000000028</c:v>
                </c:pt>
                <c:pt idx="1297">
                  <c:v>-2.7000000000000028</c:v>
                </c:pt>
                <c:pt idx="1298">
                  <c:v>-2.7000000000000028</c:v>
                </c:pt>
                <c:pt idx="1299">
                  <c:v>-2.6000000000000014</c:v>
                </c:pt>
                <c:pt idx="1300">
                  <c:v>-2.5</c:v>
                </c:pt>
                <c:pt idx="1301">
                  <c:v>-2.5</c:v>
                </c:pt>
                <c:pt idx="1302">
                  <c:v>-2.4000000000000021</c:v>
                </c:pt>
                <c:pt idx="1303">
                  <c:v>-2.3999999999999986</c:v>
                </c:pt>
                <c:pt idx="1304">
                  <c:v>-2.2000000000000028</c:v>
                </c:pt>
                <c:pt idx="1305">
                  <c:v>-2.3000000000000007</c:v>
                </c:pt>
                <c:pt idx="1306">
                  <c:v>-2.3000000000000007</c:v>
                </c:pt>
                <c:pt idx="1307">
                  <c:v>-2.1999999999999993</c:v>
                </c:pt>
                <c:pt idx="1308">
                  <c:v>-2.3000000000000007</c:v>
                </c:pt>
                <c:pt idx="1309">
                  <c:v>-2.3000000000000007</c:v>
                </c:pt>
                <c:pt idx="1310">
                  <c:v>-2.3999999999999986</c:v>
                </c:pt>
                <c:pt idx="1311">
                  <c:v>-2.3999999999999986</c:v>
                </c:pt>
                <c:pt idx="1312">
                  <c:v>-2.3999999999999986</c:v>
                </c:pt>
                <c:pt idx="1313">
                  <c:v>-2.3999999999999986</c:v>
                </c:pt>
                <c:pt idx="1314">
                  <c:v>-2.3999999999999986</c:v>
                </c:pt>
                <c:pt idx="1315">
                  <c:v>-2.5</c:v>
                </c:pt>
                <c:pt idx="1316">
                  <c:v>-2.5</c:v>
                </c:pt>
                <c:pt idx="1317">
                  <c:v>-2.5999999999999979</c:v>
                </c:pt>
                <c:pt idx="1318">
                  <c:v>-2.8000000000000007</c:v>
                </c:pt>
                <c:pt idx="1319">
                  <c:v>-2.8999999999999986</c:v>
                </c:pt>
                <c:pt idx="1320">
                  <c:v>-2.8999999999999986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</c:v>
                </c:pt>
                <c:pt idx="11">
                  <c:v>16.3</c:v>
                </c:pt>
                <c:pt idx="12">
                  <c:v>16.3</c:v>
                </c:pt>
                <c:pt idx="13">
                  <c:v>16.3</c:v>
                </c:pt>
                <c:pt idx="14">
                  <c:v>16.3</c:v>
                </c:pt>
                <c:pt idx="15">
                  <c:v>16.3</c:v>
                </c:pt>
                <c:pt idx="16">
                  <c:v>16.3</c:v>
                </c:pt>
                <c:pt idx="17">
                  <c:v>16.3</c:v>
                </c:pt>
                <c:pt idx="18">
                  <c:v>16.3</c:v>
                </c:pt>
                <c:pt idx="19">
                  <c:v>16.3</c:v>
                </c:pt>
                <c:pt idx="20">
                  <c:v>16.3</c:v>
                </c:pt>
                <c:pt idx="21">
                  <c:v>16.3</c:v>
                </c:pt>
                <c:pt idx="22">
                  <c:v>16.3</c:v>
                </c:pt>
                <c:pt idx="23">
                  <c:v>16.3</c:v>
                </c:pt>
                <c:pt idx="24">
                  <c:v>16.3</c:v>
                </c:pt>
                <c:pt idx="25">
                  <c:v>16.3</c:v>
                </c:pt>
                <c:pt idx="26">
                  <c:v>16.3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16.3</c:v>
                </c:pt>
                <c:pt idx="48">
                  <c:v>16.3</c:v>
                </c:pt>
                <c:pt idx="49">
                  <c:v>16.3</c:v>
                </c:pt>
                <c:pt idx="50">
                  <c:v>16.3</c:v>
                </c:pt>
                <c:pt idx="51">
                  <c:v>16.3</c:v>
                </c:pt>
                <c:pt idx="52">
                  <c:v>16.3</c:v>
                </c:pt>
                <c:pt idx="53">
                  <c:v>16.3</c:v>
                </c:pt>
                <c:pt idx="54">
                  <c:v>16.3</c:v>
                </c:pt>
                <c:pt idx="55">
                  <c:v>16.2</c:v>
                </c:pt>
                <c:pt idx="56">
                  <c:v>16.3</c:v>
                </c:pt>
                <c:pt idx="57">
                  <c:v>16.3</c:v>
                </c:pt>
                <c:pt idx="58">
                  <c:v>16.2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16.100000000000001</c:v>
                </c:pt>
                <c:pt idx="90">
                  <c:v>16.100000000000001</c:v>
                </c:pt>
                <c:pt idx="91">
                  <c:v>16.100000000000001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15.9</c:v>
                </c:pt>
                <c:pt idx="99">
                  <c:v>15.9</c:v>
                </c:pt>
                <c:pt idx="100">
                  <c:v>15.9</c:v>
                </c:pt>
                <c:pt idx="101">
                  <c:v>15.9</c:v>
                </c:pt>
                <c:pt idx="102">
                  <c:v>15.9</c:v>
                </c:pt>
                <c:pt idx="103">
                  <c:v>16</c:v>
                </c:pt>
                <c:pt idx="104">
                  <c:v>16</c:v>
                </c:pt>
                <c:pt idx="105">
                  <c:v>15.9</c:v>
                </c:pt>
                <c:pt idx="106">
                  <c:v>15.9</c:v>
                </c:pt>
                <c:pt idx="107">
                  <c:v>15.9</c:v>
                </c:pt>
                <c:pt idx="108">
                  <c:v>15.9</c:v>
                </c:pt>
                <c:pt idx="109">
                  <c:v>15.9</c:v>
                </c:pt>
                <c:pt idx="110">
                  <c:v>15.9</c:v>
                </c:pt>
                <c:pt idx="111">
                  <c:v>15.9</c:v>
                </c:pt>
                <c:pt idx="112">
                  <c:v>15.9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15.9</c:v>
                </c:pt>
                <c:pt idx="120">
                  <c:v>16</c:v>
                </c:pt>
                <c:pt idx="121">
                  <c:v>16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16</c:v>
                </c:pt>
                <c:pt idx="127">
                  <c:v>15.9</c:v>
                </c:pt>
                <c:pt idx="128">
                  <c:v>15.9</c:v>
                </c:pt>
                <c:pt idx="129">
                  <c:v>15.9</c:v>
                </c:pt>
                <c:pt idx="130">
                  <c:v>15.9</c:v>
                </c:pt>
                <c:pt idx="131">
                  <c:v>15.9</c:v>
                </c:pt>
                <c:pt idx="132">
                  <c:v>15.9</c:v>
                </c:pt>
                <c:pt idx="133">
                  <c:v>15.8</c:v>
                </c:pt>
                <c:pt idx="134">
                  <c:v>15.9</c:v>
                </c:pt>
                <c:pt idx="135">
                  <c:v>15.9</c:v>
                </c:pt>
                <c:pt idx="136">
                  <c:v>15.9</c:v>
                </c:pt>
                <c:pt idx="137">
                  <c:v>15.9</c:v>
                </c:pt>
                <c:pt idx="138">
                  <c:v>15.9</c:v>
                </c:pt>
                <c:pt idx="139">
                  <c:v>15.9</c:v>
                </c:pt>
                <c:pt idx="140">
                  <c:v>15.9</c:v>
                </c:pt>
                <c:pt idx="141">
                  <c:v>15.9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15.7</c:v>
                </c:pt>
                <c:pt idx="150">
                  <c:v>15.7</c:v>
                </c:pt>
                <c:pt idx="151">
                  <c:v>15.7</c:v>
                </c:pt>
                <c:pt idx="152">
                  <c:v>15.7</c:v>
                </c:pt>
                <c:pt idx="153">
                  <c:v>15.7</c:v>
                </c:pt>
                <c:pt idx="154">
                  <c:v>15.7</c:v>
                </c:pt>
                <c:pt idx="155">
                  <c:v>15.7</c:v>
                </c:pt>
                <c:pt idx="156">
                  <c:v>15.7</c:v>
                </c:pt>
                <c:pt idx="157">
                  <c:v>15.7</c:v>
                </c:pt>
                <c:pt idx="158">
                  <c:v>15.7</c:v>
                </c:pt>
                <c:pt idx="159">
                  <c:v>15.7</c:v>
                </c:pt>
                <c:pt idx="160">
                  <c:v>15.6</c:v>
                </c:pt>
                <c:pt idx="161">
                  <c:v>15.7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15.5</c:v>
                </c:pt>
                <c:pt idx="181">
                  <c:v>15.5</c:v>
                </c:pt>
                <c:pt idx="182">
                  <c:v>15.5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15.4</c:v>
                </c:pt>
                <c:pt idx="191">
                  <c:v>15.4</c:v>
                </c:pt>
                <c:pt idx="192">
                  <c:v>15.4</c:v>
                </c:pt>
                <c:pt idx="193">
                  <c:v>15.4</c:v>
                </c:pt>
                <c:pt idx="194">
                  <c:v>15.4</c:v>
                </c:pt>
                <c:pt idx="195">
                  <c:v>15.4</c:v>
                </c:pt>
                <c:pt idx="196">
                  <c:v>15.4</c:v>
                </c:pt>
                <c:pt idx="197">
                  <c:v>15.4</c:v>
                </c:pt>
                <c:pt idx="198">
                  <c:v>15.4</c:v>
                </c:pt>
                <c:pt idx="199">
                  <c:v>15.3</c:v>
                </c:pt>
                <c:pt idx="200">
                  <c:v>15.3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15.3</c:v>
                </c:pt>
                <c:pt idx="206">
                  <c:v>15.2</c:v>
                </c:pt>
                <c:pt idx="207">
                  <c:v>15.2</c:v>
                </c:pt>
                <c:pt idx="208">
                  <c:v>15.2</c:v>
                </c:pt>
                <c:pt idx="209">
                  <c:v>15.2</c:v>
                </c:pt>
                <c:pt idx="210">
                  <c:v>15.1</c:v>
                </c:pt>
                <c:pt idx="211">
                  <c:v>15.1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14.8</c:v>
                </c:pt>
                <c:pt idx="243">
                  <c:v>14.8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14.6</c:v>
                </c:pt>
                <c:pt idx="249">
                  <c:v>14.3</c:v>
                </c:pt>
                <c:pt idx="250">
                  <c:v>14.2</c:v>
                </c:pt>
                <c:pt idx="251">
                  <c:v>14.1</c:v>
                </c:pt>
                <c:pt idx="252">
                  <c:v>13.9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13.6</c:v>
                </c:pt>
                <c:pt idx="257">
                  <c:v>13.5</c:v>
                </c:pt>
                <c:pt idx="258">
                  <c:v>13.4</c:v>
                </c:pt>
                <c:pt idx="259">
                  <c:v>13.4</c:v>
                </c:pt>
                <c:pt idx="260">
                  <c:v>13.3</c:v>
                </c:pt>
                <c:pt idx="261">
                  <c:v>13.3</c:v>
                </c:pt>
                <c:pt idx="262">
                  <c:v>13.2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13.1</c:v>
                </c:pt>
                <c:pt idx="269">
                  <c:v>13.1</c:v>
                </c:pt>
                <c:pt idx="270">
                  <c:v>13.1</c:v>
                </c:pt>
                <c:pt idx="271">
                  <c:v>13</c:v>
                </c:pt>
                <c:pt idx="272">
                  <c:v>13</c:v>
                </c:pt>
                <c:pt idx="273">
                  <c:v>12.9</c:v>
                </c:pt>
                <c:pt idx="274">
                  <c:v>12.9</c:v>
                </c:pt>
                <c:pt idx="275">
                  <c:v>12.8</c:v>
                </c:pt>
                <c:pt idx="276">
                  <c:v>12.8</c:v>
                </c:pt>
                <c:pt idx="277">
                  <c:v>12.8</c:v>
                </c:pt>
                <c:pt idx="278">
                  <c:v>12.8</c:v>
                </c:pt>
                <c:pt idx="279">
                  <c:v>12.8</c:v>
                </c:pt>
                <c:pt idx="280">
                  <c:v>12.8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12.7</c:v>
                </c:pt>
                <c:pt idx="285">
                  <c:v>12.7</c:v>
                </c:pt>
                <c:pt idx="286">
                  <c:v>12.7</c:v>
                </c:pt>
                <c:pt idx="287">
                  <c:v>12.7</c:v>
                </c:pt>
                <c:pt idx="288">
                  <c:v>12.7</c:v>
                </c:pt>
                <c:pt idx="289">
                  <c:v>12.6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12.6</c:v>
                </c:pt>
                <c:pt idx="298">
                  <c:v>12.5</c:v>
                </c:pt>
                <c:pt idx="299">
                  <c:v>12.5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12.5</c:v>
                </c:pt>
                <c:pt idx="304">
                  <c:v>12.4</c:v>
                </c:pt>
                <c:pt idx="305">
                  <c:v>12.4</c:v>
                </c:pt>
                <c:pt idx="306">
                  <c:v>12.5</c:v>
                </c:pt>
                <c:pt idx="307">
                  <c:v>12.4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12.3</c:v>
                </c:pt>
                <c:pt idx="312">
                  <c:v>12.3</c:v>
                </c:pt>
                <c:pt idx="313">
                  <c:v>12.4</c:v>
                </c:pt>
                <c:pt idx="314">
                  <c:v>12.4</c:v>
                </c:pt>
                <c:pt idx="315">
                  <c:v>12.4</c:v>
                </c:pt>
                <c:pt idx="316">
                  <c:v>12.4</c:v>
                </c:pt>
                <c:pt idx="317">
                  <c:v>12.4</c:v>
                </c:pt>
                <c:pt idx="318">
                  <c:v>12.4</c:v>
                </c:pt>
                <c:pt idx="319">
                  <c:v>12.4</c:v>
                </c:pt>
                <c:pt idx="320">
                  <c:v>12.4</c:v>
                </c:pt>
                <c:pt idx="321">
                  <c:v>12.4</c:v>
                </c:pt>
                <c:pt idx="322">
                  <c:v>12.3</c:v>
                </c:pt>
                <c:pt idx="323">
                  <c:v>12.3</c:v>
                </c:pt>
                <c:pt idx="324">
                  <c:v>12.2</c:v>
                </c:pt>
                <c:pt idx="325">
                  <c:v>12.2</c:v>
                </c:pt>
                <c:pt idx="326">
                  <c:v>12.2</c:v>
                </c:pt>
                <c:pt idx="327">
                  <c:v>12.2</c:v>
                </c:pt>
                <c:pt idx="328">
                  <c:v>12.2</c:v>
                </c:pt>
                <c:pt idx="329">
                  <c:v>12.2</c:v>
                </c:pt>
                <c:pt idx="330">
                  <c:v>12.1</c:v>
                </c:pt>
                <c:pt idx="331">
                  <c:v>12.1</c:v>
                </c:pt>
                <c:pt idx="332">
                  <c:v>12.1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12</c:v>
                </c:pt>
                <c:pt idx="365">
                  <c:v>12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11.9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</c:v>
                </c:pt>
                <c:pt idx="379">
                  <c:v>12.1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12.3</c:v>
                </c:pt>
                <c:pt idx="390">
                  <c:v>12.3</c:v>
                </c:pt>
                <c:pt idx="391">
                  <c:v>12.3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12.4</c:v>
                </c:pt>
                <c:pt idx="397">
                  <c:v>12.5</c:v>
                </c:pt>
                <c:pt idx="398">
                  <c:v>12.5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12.2</c:v>
                </c:pt>
                <c:pt idx="410">
                  <c:v>12.2</c:v>
                </c:pt>
                <c:pt idx="411">
                  <c:v>12.1</c:v>
                </c:pt>
                <c:pt idx="412">
                  <c:v>12.1</c:v>
                </c:pt>
                <c:pt idx="413">
                  <c:v>12.1</c:v>
                </c:pt>
                <c:pt idx="414">
                  <c:v>12.1</c:v>
                </c:pt>
                <c:pt idx="415">
                  <c:v>12.1</c:v>
                </c:pt>
                <c:pt idx="416">
                  <c:v>12.1</c:v>
                </c:pt>
                <c:pt idx="417">
                  <c:v>12.1</c:v>
                </c:pt>
                <c:pt idx="418">
                  <c:v>12.1</c:v>
                </c:pt>
                <c:pt idx="419">
                  <c:v>12.1</c:v>
                </c:pt>
                <c:pt idx="420">
                  <c:v>12</c:v>
                </c:pt>
                <c:pt idx="421">
                  <c:v>12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12.1</c:v>
                </c:pt>
                <c:pt idx="426">
                  <c:v>12.2</c:v>
                </c:pt>
                <c:pt idx="427">
                  <c:v>12.3</c:v>
                </c:pt>
                <c:pt idx="428">
                  <c:v>12.5</c:v>
                </c:pt>
                <c:pt idx="429">
                  <c:v>12.6</c:v>
                </c:pt>
                <c:pt idx="430">
                  <c:v>12.7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12.8</c:v>
                </c:pt>
                <c:pt idx="437">
                  <c:v>12.8</c:v>
                </c:pt>
                <c:pt idx="438">
                  <c:v>12.7</c:v>
                </c:pt>
                <c:pt idx="439">
                  <c:v>12.6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12.4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12.4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11.8</c:v>
                </c:pt>
                <c:pt idx="500">
                  <c:v>11.8</c:v>
                </c:pt>
                <c:pt idx="501">
                  <c:v>11.8</c:v>
                </c:pt>
                <c:pt idx="502">
                  <c:v>11.8</c:v>
                </c:pt>
                <c:pt idx="503">
                  <c:v>11.8</c:v>
                </c:pt>
                <c:pt idx="504">
                  <c:v>11.8</c:v>
                </c:pt>
                <c:pt idx="505">
                  <c:v>11.9</c:v>
                </c:pt>
                <c:pt idx="506">
                  <c:v>11.9</c:v>
                </c:pt>
                <c:pt idx="507">
                  <c:v>11.9</c:v>
                </c:pt>
                <c:pt idx="508">
                  <c:v>11.9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11.9</c:v>
                </c:pt>
                <c:pt idx="513">
                  <c:v>12</c:v>
                </c:pt>
                <c:pt idx="514">
                  <c:v>12</c:v>
                </c:pt>
                <c:pt idx="515">
                  <c:v>11.9</c:v>
                </c:pt>
                <c:pt idx="516">
                  <c:v>11.9</c:v>
                </c:pt>
                <c:pt idx="517">
                  <c:v>12</c:v>
                </c:pt>
                <c:pt idx="518">
                  <c:v>12</c:v>
                </c:pt>
                <c:pt idx="519">
                  <c:v>12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12.1</c:v>
                </c:pt>
                <c:pt idx="524">
                  <c:v>12.1</c:v>
                </c:pt>
                <c:pt idx="525">
                  <c:v>12.1</c:v>
                </c:pt>
                <c:pt idx="526">
                  <c:v>12.1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12.3</c:v>
                </c:pt>
                <c:pt idx="537">
                  <c:v>12.3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12.4</c:v>
                </c:pt>
                <c:pt idx="545">
                  <c:v>12.4</c:v>
                </c:pt>
                <c:pt idx="546">
                  <c:v>12.5</c:v>
                </c:pt>
                <c:pt idx="547">
                  <c:v>12.5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12.7</c:v>
                </c:pt>
                <c:pt idx="552">
                  <c:v>12.9</c:v>
                </c:pt>
                <c:pt idx="553">
                  <c:v>13</c:v>
                </c:pt>
                <c:pt idx="554">
                  <c:v>12.9</c:v>
                </c:pt>
                <c:pt idx="555">
                  <c:v>13</c:v>
                </c:pt>
                <c:pt idx="556">
                  <c:v>13</c:v>
                </c:pt>
                <c:pt idx="557">
                  <c:v>13.1</c:v>
                </c:pt>
                <c:pt idx="558">
                  <c:v>13.1</c:v>
                </c:pt>
                <c:pt idx="559">
                  <c:v>13.1</c:v>
                </c:pt>
                <c:pt idx="560">
                  <c:v>13.2</c:v>
                </c:pt>
                <c:pt idx="561">
                  <c:v>13.2</c:v>
                </c:pt>
                <c:pt idx="562">
                  <c:v>13.3</c:v>
                </c:pt>
                <c:pt idx="563">
                  <c:v>13.3</c:v>
                </c:pt>
                <c:pt idx="564">
                  <c:v>13.4</c:v>
                </c:pt>
                <c:pt idx="565">
                  <c:v>13.4</c:v>
                </c:pt>
                <c:pt idx="566">
                  <c:v>13.4</c:v>
                </c:pt>
                <c:pt idx="567">
                  <c:v>13.5</c:v>
                </c:pt>
                <c:pt idx="568">
                  <c:v>13.6</c:v>
                </c:pt>
                <c:pt idx="569">
                  <c:v>13.8</c:v>
                </c:pt>
                <c:pt idx="570">
                  <c:v>13.8</c:v>
                </c:pt>
                <c:pt idx="571">
                  <c:v>14</c:v>
                </c:pt>
                <c:pt idx="572">
                  <c:v>14.1</c:v>
                </c:pt>
                <c:pt idx="573">
                  <c:v>14</c:v>
                </c:pt>
                <c:pt idx="574">
                  <c:v>13.9</c:v>
                </c:pt>
                <c:pt idx="575">
                  <c:v>13.9</c:v>
                </c:pt>
                <c:pt idx="576">
                  <c:v>14</c:v>
                </c:pt>
                <c:pt idx="577">
                  <c:v>14.1</c:v>
                </c:pt>
                <c:pt idx="578">
                  <c:v>14.1</c:v>
                </c:pt>
                <c:pt idx="579">
                  <c:v>14.1</c:v>
                </c:pt>
                <c:pt idx="580">
                  <c:v>14.2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14.6</c:v>
                </c:pt>
                <c:pt idx="590">
                  <c:v>14.8</c:v>
                </c:pt>
                <c:pt idx="591">
                  <c:v>14.9</c:v>
                </c:pt>
                <c:pt idx="592">
                  <c:v>14.9</c:v>
                </c:pt>
                <c:pt idx="593">
                  <c:v>14.9</c:v>
                </c:pt>
                <c:pt idx="594">
                  <c:v>15</c:v>
                </c:pt>
                <c:pt idx="595">
                  <c:v>15</c:v>
                </c:pt>
                <c:pt idx="596">
                  <c:v>15.1</c:v>
                </c:pt>
                <c:pt idx="597">
                  <c:v>15.1</c:v>
                </c:pt>
                <c:pt idx="598">
                  <c:v>15.2</c:v>
                </c:pt>
                <c:pt idx="599">
                  <c:v>15.3</c:v>
                </c:pt>
                <c:pt idx="600">
                  <c:v>15.3</c:v>
                </c:pt>
                <c:pt idx="601">
                  <c:v>15.4</c:v>
                </c:pt>
                <c:pt idx="602">
                  <c:v>15.5</c:v>
                </c:pt>
                <c:pt idx="603">
                  <c:v>15.6</c:v>
                </c:pt>
                <c:pt idx="604">
                  <c:v>15.6</c:v>
                </c:pt>
                <c:pt idx="605">
                  <c:v>15.5</c:v>
                </c:pt>
                <c:pt idx="606">
                  <c:v>15.6</c:v>
                </c:pt>
                <c:pt idx="607">
                  <c:v>15.5</c:v>
                </c:pt>
                <c:pt idx="608">
                  <c:v>15.6</c:v>
                </c:pt>
                <c:pt idx="609">
                  <c:v>15.7</c:v>
                </c:pt>
                <c:pt idx="610">
                  <c:v>15.7</c:v>
                </c:pt>
                <c:pt idx="611">
                  <c:v>15.7</c:v>
                </c:pt>
                <c:pt idx="612">
                  <c:v>15.8</c:v>
                </c:pt>
                <c:pt idx="613">
                  <c:v>15.9</c:v>
                </c:pt>
                <c:pt idx="614">
                  <c:v>16.100000000000001</c:v>
                </c:pt>
                <c:pt idx="615">
                  <c:v>16.2</c:v>
                </c:pt>
                <c:pt idx="616">
                  <c:v>16.2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16.899999999999999</c:v>
                </c:pt>
                <c:pt idx="622">
                  <c:v>17</c:v>
                </c:pt>
                <c:pt idx="623">
                  <c:v>16.899999999999999</c:v>
                </c:pt>
                <c:pt idx="624">
                  <c:v>16.899999999999999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16.7</c:v>
                </c:pt>
                <c:pt idx="629">
                  <c:v>16.8</c:v>
                </c:pt>
                <c:pt idx="630">
                  <c:v>16.8</c:v>
                </c:pt>
                <c:pt idx="631">
                  <c:v>17</c:v>
                </c:pt>
                <c:pt idx="632">
                  <c:v>17.2</c:v>
                </c:pt>
                <c:pt idx="633">
                  <c:v>17.2</c:v>
                </c:pt>
                <c:pt idx="634">
                  <c:v>17.3</c:v>
                </c:pt>
                <c:pt idx="635">
                  <c:v>17.2</c:v>
                </c:pt>
                <c:pt idx="636">
                  <c:v>17.2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17.2</c:v>
                </c:pt>
                <c:pt idx="641">
                  <c:v>17.3</c:v>
                </c:pt>
                <c:pt idx="642">
                  <c:v>17.399999999999999</c:v>
                </c:pt>
                <c:pt idx="643">
                  <c:v>17.3</c:v>
                </c:pt>
                <c:pt idx="644">
                  <c:v>17.3</c:v>
                </c:pt>
                <c:pt idx="645">
                  <c:v>17.399999999999999</c:v>
                </c:pt>
                <c:pt idx="646">
                  <c:v>17.3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17.600000000000001</c:v>
                </c:pt>
                <c:pt idx="650">
                  <c:v>17.600000000000001</c:v>
                </c:pt>
                <c:pt idx="651">
                  <c:v>17.7</c:v>
                </c:pt>
                <c:pt idx="652">
                  <c:v>17.8</c:v>
                </c:pt>
                <c:pt idx="653">
                  <c:v>17.899999999999999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18.3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18.5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18.5</c:v>
                </c:pt>
                <c:pt idx="670">
                  <c:v>18.5</c:v>
                </c:pt>
                <c:pt idx="671">
                  <c:v>18.8</c:v>
                </c:pt>
                <c:pt idx="672">
                  <c:v>18.899999999999999</c:v>
                </c:pt>
                <c:pt idx="673">
                  <c:v>18.600000000000001</c:v>
                </c:pt>
                <c:pt idx="674">
                  <c:v>18.7</c:v>
                </c:pt>
                <c:pt idx="675">
                  <c:v>18.600000000000001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18.5</c:v>
                </c:pt>
                <c:pt idx="680">
                  <c:v>18.7</c:v>
                </c:pt>
                <c:pt idx="681">
                  <c:v>18.7</c:v>
                </c:pt>
                <c:pt idx="682">
                  <c:v>18.600000000000001</c:v>
                </c:pt>
                <c:pt idx="683">
                  <c:v>18.5</c:v>
                </c:pt>
                <c:pt idx="684">
                  <c:v>18.3</c:v>
                </c:pt>
                <c:pt idx="685">
                  <c:v>18.5</c:v>
                </c:pt>
                <c:pt idx="686">
                  <c:v>18.600000000000001</c:v>
                </c:pt>
                <c:pt idx="687">
                  <c:v>18.600000000000001</c:v>
                </c:pt>
                <c:pt idx="688">
                  <c:v>18.7</c:v>
                </c:pt>
                <c:pt idx="689">
                  <c:v>18.8</c:v>
                </c:pt>
                <c:pt idx="690">
                  <c:v>18.899999999999999</c:v>
                </c:pt>
                <c:pt idx="691">
                  <c:v>19.100000000000001</c:v>
                </c:pt>
                <c:pt idx="692">
                  <c:v>19.3</c:v>
                </c:pt>
                <c:pt idx="693">
                  <c:v>19.2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19.2</c:v>
                </c:pt>
                <c:pt idx="697">
                  <c:v>19.100000000000001</c:v>
                </c:pt>
                <c:pt idx="698">
                  <c:v>19.100000000000001</c:v>
                </c:pt>
                <c:pt idx="699">
                  <c:v>19.3</c:v>
                </c:pt>
                <c:pt idx="700">
                  <c:v>19.3</c:v>
                </c:pt>
                <c:pt idx="701">
                  <c:v>19.100000000000001</c:v>
                </c:pt>
                <c:pt idx="702">
                  <c:v>19</c:v>
                </c:pt>
                <c:pt idx="703">
                  <c:v>19</c:v>
                </c:pt>
                <c:pt idx="704">
                  <c:v>18.899999999999999</c:v>
                </c:pt>
                <c:pt idx="705">
                  <c:v>18.8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18.8</c:v>
                </c:pt>
                <c:pt idx="709">
                  <c:v>18.5</c:v>
                </c:pt>
                <c:pt idx="710">
                  <c:v>18.5</c:v>
                </c:pt>
                <c:pt idx="711">
                  <c:v>18.399999999999999</c:v>
                </c:pt>
                <c:pt idx="712">
                  <c:v>18.399999999999999</c:v>
                </c:pt>
                <c:pt idx="713">
                  <c:v>18.5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18.7</c:v>
                </c:pt>
                <c:pt idx="723">
                  <c:v>18.600000000000001</c:v>
                </c:pt>
                <c:pt idx="724">
                  <c:v>18.5</c:v>
                </c:pt>
                <c:pt idx="725">
                  <c:v>18.7</c:v>
                </c:pt>
                <c:pt idx="726">
                  <c:v>18.7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19.2</c:v>
                </c:pt>
                <c:pt idx="732">
                  <c:v>19.100000000000001</c:v>
                </c:pt>
                <c:pt idx="733">
                  <c:v>18.899999999999999</c:v>
                </c:pt>
                <c:pt idx="734">
                  <c:v>18.899999999999999</c:v>
                </c:pt>
                <c:pt idx="735">
                  <c:v>18.899999999999999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18.8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</c:v>
                </c:pt>
                <c:pt idx="749">
                  <c:v>18.7</c:v>
                </c:pt>
                <c:pt idx="750">
                  <c:v>18.8</c:v>
                </c:pt>
                <c:pt idx="751">
                  <c:v>18.8</c:v>
                </c:pt>
                <c:pt idx="752">
                  <c:v>18.899999999999999</c:v>
                </c:pt>
                <c:pt idx="753">
                  <c:v>19.2</c:v>
                </c:pt>
                <c:pt idx="754">
                  <c:v>19.399999999999999</c:v>
                </c:pt>
                <c:pt idx="755">
                  <c:v>19.3</c:v>
                </c:pt>
                <c:pt idx="756">
                  <c:v>19.3</c:v>
                </c:pt>
                <c:pt idx="757">
                  <c:v>19.399999999999999</c:v>
                </c:pt>
                <c:pt idx="758">
                  <c:v>19.3</c:v>
                </c:pt>
                <c:pt idx="759">
                  <c:v>19.2</c:v>
                </c:pt>
                <c:pt idx="760">
                  <c:v>19.5</c:v>
                </c:pt>
                <c:pt idx="761">
                  <c:v>19.7</c:v>
                </c:pt>
                <c:pt idx="762">
                  <c:v>19.7</c:v>
                </c:pt>
                <c:pt idx="763">
                  <c:v>19.399999999999999</c:v>
                </c:pt>
                <c:pt idx="764">
                  <c:v>19.600000000000001</c:v>
                </c:pt>
                <c:pt idx="765">
                  <c:v>19.399999999999999</c:v>
                </c:pt>
                <c:pt idx="766">
                  <c:v>19.3</c:v>
                </c:pt>
                <c:pt idx="767">
                  <c:v>19</c:v>
                </c:pt>
                <c:pt idx="768">
                  <c:v>19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</c:v>
                </c:pt>
                <c:pt idx="772">
                  <c:v>19</c:v>
                </c:pt>
                <c:pt idx="773">
                  <c:v>19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</c:v>
                </c:pt>
                <c:pt idx="779">
                  <c:v>18.899999999999999</c:v>
                </c:pt>
                <c:pt idx="780">
                  <c:v>19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19.100000000000001</c:v>
                </c:pt>
                <c:pt idx="789">
                  <c:v>19.100000000000001</c:v>
                </c:pt>
                <c:pt idx="790">
                  <c:v>19.3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19.2</c:v>
                </c:pt>
                <c:pt idx="795">
                  <c:v>19.399999999999999</c:v>
                </c:pt>
                <c:pt idx="796">
                  <c:v>19.5</c:v>
                </c:pt>
                <c:pt idx="797">
                  <c:v>19.7</c:v>
                </c:pt>
                <c:pt idx="798">
                  <c:v>19.8</c:v>
                </c:pt>
                <c:pt idx="799">
                  <c:v>19.8</c:v>
                </c:pt>
                <c:pt idx="800">
                  <c:v>19.8</c:v>
                </c:pt>
                <c:pt idx="801">
                  <c:v>19.600000000000001</c:v>
                </c:pt>
                <c:pt idx="802">
                  <c:v>19.600000000000001</c:v>
                </c:pt>
                <c:pt idx="803">
                  <c:v>19.7</c:v>
                </c:pt>
                <c:pt idx="804">
                  <c:v>19.7</c:v>
                </c:pt>
                <c:pt idx="805">
                  <c:v>19.899999999999999</c:v>
                </c:pt>
                <c:pt idx="806">
                  <c:v>19.8</c:v>
                </c:pt>
                <c:pt idx="807">
                  <c:v>19.7</c:v>
                </c:pt>
                <c:pt idx="808">
                  <c:v>19.7</c:v>
                </c:pt>
                <c:pt idx="809">
                  <c:v>19.600000000000001</c:v>
                </c:pt>
                <c:pt idx="810">
                  <c:v>19.7</c:v>
                </c:pt>
                <c:pt idx="811">
                  <c:v>19.600000000000001</c:v>
                </c:pt>
                <c:pt idx="812">
                  <c:v>19.600000000000001</c:v>
                </c:pt>
                <c:pt idx="813">
                  <c:v>19.7</c:v>
                </c:pt>
                <c:pt idx="814">
                  <c:v>19.7</c:v>
                </c:pt>
                <c:pt idx="815">
                  <c:v>19.899999999999999</c:v>
                </c:pt>
                <c:pt idx="816">
                  <c:v>20.100000000000001</c:v>
                </c:pt>
                <c:pt idx="817">
                  <c:v>20.2</c:v>
                </c:pt>
                <c:pt idx="818">
                  <c:v>20.100000000000001</c:v>
                </c:pt>
                <c:pt idx="819">
                  <c:v>20</c:v>
                </c:pt>
                <c:pt idx="820">
                  <c:v>20.100000000000001</c:v>
                </c:pt>
                <c:pt idx="821">
                  <c:v>20</c:v>
                </c:pt>
                <c:pt idx="822">
                  <c:v>20</c:v>
                </c:pt>
                <c:pt idx="823">
                  <c:v>20</c:v>
                </c:pt>
                <c:pt idx="824">
                  <c:v>20</c:v>
                </c:pt>
                <c:pt idx="825">
                  <c:v>19.899999999999999</c:v>
                </c:pt>
                <c:pt idx="826">
                  <c:v>19.899999999999999</c:v>
                </c:pt>
                <c:pt idx="827">
                  <c:v>20</c:v>
                </c:pt>
                <c:pt idx="828">
                  <c:v>20.100000000000001</c:v>
                </c:pt>
                <c:pt idx="829">
                  <c:v>20.3</c:v>
                </c:pt>
                <c:pt idx="830">
                  <c:v>20.3</c:v>
                </c:pt>
                <c:pt idx="831">
                  <c:v>20.2</c:v>
                </c:pt>
                <c:pt idx="832">
                  <c:v>20.5</c:v>
                </c:pt>
                <c:pt idx="833">
                  <c:v>20.7</c:v>
                </c:pt>
                <c:pt idx="834">
                  <c:v>20.9</c:v>
                </c:pt>
                <c:pt idx="835">
                  <c:v>20.9</c:v>
                </c:pt>
                <c:pt idx="836">
                  <c:v>21</c:v>
                </c:pt>
                <c:pt idx="837">
                  <c:v>20.9</c:v>
                </c:pt>
                <c:pt idx="838">
                  <c:v>21</c:v>
                </c:pt>
                <c:pt idx="839">
                  <c:v>21.1</c:v>
                </c:pt>
                <c:pt idx="840">
                  <c:v>20.8</c:v>
                </c:pt>
                <c:pt idx="841">
                  <c:v>20.7</c:v>
                </c:pt>
                <c:pt idx="842">
                  <c:v>20.5</c:v>
                </c:pt>
                <c:pt idx="843">
                  <c:v>20.5</c:v>
                </c:pt>
                <c:pt idx="844">
                  <c:v>20.6</c:v>
                </c:pt>
                <c:pt idx="845">
                  <c:v>20.9</c:v>
                </c:pt>
                <c:pt idx="846">
                  <c:v>21.1</c:v>
                </c:pt>
                <c:pt idx="847">
                  <c:v>21.1</c:v>
                </c:pt>
                <c:pt idx="848">
                  <c:v>20.9</c:v>
                </c:pt>
                <c:pt idx="849">
                  <c:v>20.8</c:v>
                </c:pt>
                <c:pt idx="850">
                  <c:v>21</c:v>
                </c:pt>
                <c:pt idx="851">
                  <c:v>21.1</c:v>
                </c:pt>
                <c:pt idx="852">
                  <c:v>21.1</c:v>
                </c:pt>
                <c:pt idx="853">
                  <c:v>20.7</c:v>
                </c:pt>
                <c:pt idx="854">
                  <c:v>20.3</c:v>
                </c:pt>
                <c:pt idx="855">
                  <c:v>20.100000000000001</c:v>
                </c:pt>
                <c:pt idx="856">
                  <c:v>19.899999999999999</c:v>
                </c:pt>
                <c:pt idx="857">
                  <c:v>19.8</c:v>
                </c:pt>
                <c:pt idx="858">
                  <c:v>19.8</c:v>
                </c:pt>
                <c:pt idx="859">
                  <c:v>19.8</c:v>
                </c:pt>
                <c:pt idx="860">
                  <c:v>19.7</c:v>
                </c:pt>
                <c:pt idx="861">
                  <c:v>19.8</c:v>
                </c:pt>
                <c:pt idx="862">
                  <c:v>20</c:v>
                </c:pt>
                <c:pt idx="863">
                  <c:v>20.2</c:v>
                </c:pt>
                <c:pt idx="864">
                  <c:v>20.2</c:v>
                </c:pt>
                <c:pt idx="865">
                  <c:v>20.399999999999999</c:v>
                </c:pt>
                <c:pt idx="866">
                  <c:v>20.399999999999999</c:v>
                </c:pt>
                <c:pt idx="867">
                  <c:v>20.6</c:v>
                </c:pt>
                <c:pt idx="868">
                  <c:v>20.399999999999999</c:v>
                </c:pt>
                <c:pt idx="869">
                  <c:v>20.2</c:v>
                </c:pt>
                <c:pt idx="870">
                  <c:v>20.3</c:v>
                </c:pt>
                <c:pt idx="871">
                  <c:v>20.6</c:v>
                </c:pt>
                <c:pt idx="872">
                  <c:v>20.6</c:v>
                </c:pt>
                <c:pt idx="873">
                  <c:v>20.6</c:v>
                </c:pt>
                <c:pt idx="874">
                  <c:v>20.7</c:v>
                </c:pt>
                <c:pt idx="875">
                  <c:v>20.5</c:v>
                </c:pt>
                <c:pt idx="876">
                  <c:v>20.5</c:v>
                </c:pt>
                <c:pt idx="877">
                  <c:v>20.6</c:v>
                </c:pt>
                <c:pt idx="878">
                  <c:v>20.5</c:v>
                </c:pt>
                <c:pt idx="879">
                  <c:v>20.2</c:v>
                </c:pt>
                <c:pt idx="880">
                  <c:v>20</c:v>
                </c:pt>
                <c:pt idx="881">
                  <c:v>20.100000000000001</c:v>
                </c:pt>
                <c:pt idx="882">
                  <c:v>20.2</c:v>
                </c:pt>
                <c:pt idx="883">
                  <c:v>20.100000000000001</c:v>
                </c:pt>
                <c:pt idx="884">
                  <c:v>20</c:v>
                </c:pt>
                <c:pt idx="885">
                  <c:v>19.899999999999999</c:v>
                </c:pt>
                <c:pt idx="886">
                  <c:v>20</c:v>
                </c:pt>
                <c:pt idx="887">
                  <c:v>20.2</c:v>
                </c:pt>
                <c:pt idx="888">
                  <c:v>20.2</c:v>
                </c:pt>
                <c:pt idx="889">
                  <c:v>20.100000000000001</c:v>
                </c:pt>
                <c:pt idx="890">
                  <c:v>19.899999999999999</c:v>
                </c:pt>
                <c:pt idx="891">
                  <c:v>19.899999999999999</c:v>
                </c:pt>
                <c:pt idx="892">
                  <c:v>20</c:v>
                </c:pt>
                <c:pt idx="893">
                  <c:v>20</c:v>
                </c:pt>
                <c:pt idx="894">
                  <c:v>20.2</c:v>
                </c:pt>
                <c:pt idx="895">
                  <c:v>20.100000000000001</c:v>
                </c:pt>
                <c:pt idx="896">
                  <c:v>20.3</c:v>
                </c:pt>
                <c:pt idx="897">
                  <c:v>20.6</c:v>
                </c:pt>
                <c:pt idx="898">
                  <c:v>20.7</c:v>
                </c:pt>
                <c:pt idx="899">
                  <c:v>20.6</c:v>
                </c:pt>
                <c:pt idx="900">
                  <c:v>20.6</c:v>
                </c:pt>
                <c:pt idx="901">
                  <c:v>20.6</c:v>
                </c:pt>
                <c:pt idx="902">
                  <c:v>20.6</c:v>
                </c:pt>
                <c:pt idx="903">
                  <c:v>20.5</c:v>
                </c:pt>
                <c:pt idx="904">
                  <c:v>20.5</c:v>
                </c:pt>
                <c:pt idx="905">
                  <c:v>20.6</c:v>
                </c:pt>
                <c:pt idx="906">
                  <c:v>20.7</c:v>
                </c:pt>
                <c:pt idx="907">
                  <c:v>20.5</c:v>
                </c:pt>
                <c:pt idx="908">
                  <c:v>20.6</c:v>
                </c:pt>
                <c:pt idx="909">
                  <c:v>20.399999999999999</c:v>
                </c:pt>
                <c:pt idx="910">
                  <c:v>20.3</c:v>
                </c:pt>
                <c:pt idx="911">
                  <c:v>20.3</c:v>
                </c:pt>
                <c:pt idx="912">
                  <c:v>20.100000000000001</c:v>
                </c:pt>
                <c:pt idx="913">
                  <c:v>20</c:v>
                </c:pt>
                <c:pt idx="914">
                  <c:v>20.2</c:v>
                </c:pt>
                <c:pt idx="915">
                  <c:v>20.5</c:v>
                </c:pt>
                <c:pt idx="916">
                  <c:v>20.7</c:v>
                </c:pt>
                <c:pt idx="917">
                  <c:v>20.7</c:v>
                </c:pt>
                <c:pt idx="918">
                  <c:v>20.7</c:v>
                </c:pt>
                <c:pt idx="919">
                  <c:v>21</c:v>
                </c:pt>
                <c:pt idx="920">
                  <c:v>20.9</c:v>
                </c:pt>
                <c:pt idx="921">
                  <c:v>20.8</c:v>
                </c:pt>
                <c:pt idx="922">
                  <c:v>20.9</c:v>
                </c:pt>
                <c:pt idx="923">
                  <c:v>20.8</c:v>
                </c:pt>
                <c:pt idx="924">
                  <c:v>20.7</c:v>
                </c:pt>
                <c:pt idx="925">
                  <c:v>20.6</c:v>
                </c:pt>
                <c:pt idx="926">
                  <c:v>20.399999999999999</c:v>
                </c:pt>
                <c:pt idx="927">
                  <c:v>20.6</c:v>
                </c:pt>
                <c:pt idx="928">
                  <c:v>20.9</c:v>
                </c:pt>
                <c:pt idx="929">
                  <c:v>21.3</c:v>
                </c:pt>
                <c:pt idx="930">
                  <c:v>21.2</c:v>
                </c:pt>
                <c:pt idx="931">
                  <c:v>20.8</c:v>
                </c:pt>
                <c:pt idx="932">
                  <c:v>20.9</c:v>
                </c:pt>
                <c:pt idx="933">
                  <c:v>21</c:v>
                </c:pt>
                <c:pt idx="934">
                  <c:v>21.2</c:v>
                </c:pt>
                <c:pt idx="935">
                  <c:v>21.3</c:v>
                </c:pt>
                <c:pt idx="936">
                  <c:v>21.4</c:v>
                </c:pt>
                <c:pt idx="937">
                  <c:v>21.1</c:v>
                </c:pt>
                <c:pt idx="938">
                  <c:v>20.9</c:v>
                </c:pt>
                <c:pt idx="939">
                  <c:v>21.1</c:v>
                </c:pt>
                <c:pt idx="940">
                  <c:v>21.2</c:v>
                </c:pt>
                <c:pt idx="941">
                  <c:v>21.1</c:v>
                </c:pt>
                <c:pt idx="942">
                  <c:v>20.8</c:v>
                </c:pt>
                <c:pt idx="943">
                  <c:v>20.7</c:v>
                </c:pt>
                <c:pt idx="944">
                  <c:v>20.7</c:v>
                </c:pt>
                <c:pt idx="945">
                  <c:v>20.9</c:v>
                </c:pt>
                <c:pt idx="946">
                  <c:v>21</c:v>
                </c:pt>
                <c:pt idx="947">
                  <c:v>21</c:v>
                </c:pt>
                <c:pt idx="948">
                  <c:v>21</c:v>
                </c:pt>
                <c:pt idx="949">
                  <c:v>20.6</c:v>
                </c:pt>
                <c:pt idx="950">
                  <c:v>20.7</c:v>
                </c:pt>
                <c:pt idx="951">
                  <c:v>20.6</c:v>
                </c:pt>
                <c:pt idx="952">
                  <c:v>20.5</c:v>
                </c:pt>
                <c:pt idx="953">
                  <c:v>20.7</c:v>
                </c:pt>
                <c:pt idx="954">
                  <c:v>20.7</c:v>
                </c:pt>
                <c:pt idx="955">
                  <c:v>20.8</c:v>
                </c:pt>
                <c:pt idx="956">
                  <c:v>20.9</c:v>
                </c:pt>
                <c:pt idx="957">
                  <c:v>21</c:v>
                </c:pt>
                <c:pt idx="958">
                  <c:v>21</c:v>
                </c:pt>
                <c:pt idx="959">
                  <c:v>21</c:v>
                </c:pt>
                <c:pt idx="960">
                  <c:v>21</c:v>
                </c:pt>
                <c:pt idx="961">
                  <c:v>20.9</c:v>
                </c:pt>
                <c:pt idx="962">
                  <c:v>21</c:v>
                </c:pt>
                <c:pt idx="963">
                  <c:v>20.8</c:v>
                </c:pt>
                <c:pt idx="964">
                  <c:v>20.7</c:v>
                </c:pt>
                <c:pt idx="965">
                  <c:v>20.3</c:v>
                </c:pt>
                <c:pt idx="966">
                  <c:v>20.2</c:v>
                </c:pt>
                <c:pt idx="967">
                  <c:v>20.2</c:v>
                </c:pt>
                <c:pt idx="968">
                  <c:v>20.2</c:v>
                </c:pt>
                <c:pt idx="969">
                  <c:v>20.2</c:v>
                </c:pt>
                <c:pt idx="970">
                  <c:v>20.3</c:v>
                </c:pt>
                <c:pt idx="971">
                  <c:v>20.5</c:v>
                </c:pt>
                <c:pt idx="972">
                  <c:v>20.5</c:v>
                </c:pt>
                <c:pt idx="973">
                  <c:v>20.6</c:v>
                </c:pt>
                <c:pt idx="974">
                  <c:v>20.6</c:v>
                </c:pt>
                <c:pt idx="975">
                  <c:v>20.8</c:v>
                </c:pt>
                <c:pt idx="976">
                  <c:v>21</c:v>
                </c:pt>
                <c:pt idx="977">
                  <c:v>21.2</c:v>
                </c:pt>
                <c:pt idx="978">
                  <c:v>21.1</c:v>
                </c:pt>
                <c:pt idx="979">
                  <c:v>21.3</c:v>
                </c:pt>
                <c:pt idx="980">
                  <c:v>21.5</c:v>
                </c:pt>
                <c:pt idx="981">
                  <c:v>21.6</c:v>
                </c:pt>
                <c:pt idx="982">
                  <c:v>21.4</c:v>
                </c:pt>
                <c:pt idx="983">
                  <c:v>21.1</c:v>
                </c:pt>
                <c:pt idx="984">
                  <c:v>21</c:v>
                </c:pt>
                <c:pt idx="985">
                  <c:v>21</c:v>
                </c:pt>
                <c:pt idx="986">
                  <c:v>21.1</c:v>
                </c:pt>
                <c:pt idx="987">
                  <c:v>21.4</c:v>
                </c:pt>
                <c:pt idx="988">
                  <c:v>21.2</c:v>
                </c:pt>
                <c:pt idx="989">
                  <c:v>21.2</c:v>
                </c:pt>
                <c:pt idx="990">
                  <c:v>21</c:v>
                </c:pt>
                <c:pt idx="991">
                  <c:v>21</c:v>
                </c:pt>
                <c:pt idx="992">
                  <c:v>21</c:v>
                </c:pt>
                <c:pt idx="993">
                  <c:v>20.9</c:v>
                </c:pt>
                <c:pt idx="994">
                  <c:v>20.9</c:v>
                </c:pt>
                <c:pt idx="995">
                  <c:v>20.9</c:v>
                </c:pt>
                <c:pt idx="996">
                  <c:v>21.1</c:v>
                </c:pt>
                <c:pt idx="997">
                  <c:v>21.2</c:v>
                </c:pt>
                <c:pt idx="998">
                  <c:v>21.4</c:v>
                </c:pt>
                <c:pt idx="999">
                  <c:v>21.3</c:v>
                </c:pt>
                <c:pt idx="1000">
                  <c:v>21.2</c:v>
                </c:pt>
                <c:pt idx="1001">
                  <c:v>21.3</c:v>
                </c:pt>
                <c:pt idx="1002">
                  <c:v>21.3</c:v>
                </c:pt>
                <c:pt idx="1003">
                  <c:v>21.3</c:v>
                </c:pt>
                <c:pt idx="1004">
                  <c:v>21.3</c:v>
                </c:pt>
                <c:pt idx="1005">
                  <c:v>21.3</c:v>
                </c:pt>
                <c:pt idx="1006">
                  <c:v>21.5</c:v>
                </c:pt>
                <c:pt idx="1007">
                  <c:v>21.8</c:v>
                </c:pt>
                <c:pt idx="1008">
                  <c:v>21.8</c:v>
                </c:pt>
                <c:pt idx="1009">
                  <c:v>21.4</c:v>
                </c:pt>
                <c:pt idx="1010">
                  <c:v>21.2</c:v>
                </c:pt>
                <c:pt idx="1011">
                  <c:v>21</c:v>
                </c:pt>
                <c:pt idx="1012">
                  <c:v>21.1</c:v>
                </c:pt>
                <c:pt idx="1013">
                  <c:v>20.9</c:v>
                </c:pt>
                <c:pt idx="1014">
                  <c:v>20.6</c:v>
                </c:pt>
                <c:pt idx="1015">
                  <c:v>20.6</c:v>
                </c:pt>
                <c:pt idx="1016">
                  <c:v>20.8</c:v>
                </c:pt>
                <c:pt idx="1017">
                  <c:v>20.8</c:v>
                </c:pt>
                <c:pt idx="1018">
                  <c:v>20.7</c:v>
                </c:pt>
                <c:pt idx="1019">
                  <c:v>20.7</c:v>
                </c:pt>
                <c:pt idx="1020">
                  <c:v>20.9</c:v>
                </c:pt>
                <c:pt idx="1021">
                  <c:v>21.1</c:v>
                </c:pt>
                <c:pt idx="1022">
                  <c:v>21.3</c:v>
                </c:pt>
                <c:pt idx="1023">
                  <c:v>21.3</c:v>
                </c:pt>
                <c:pt idx="1024">
                  <c:v>21.3</c:v>
                </c:pt>
                <c:pt idx="1025">
                  <c:v>21.4</c:v>
                </c:pt>
                <c:pt idx="1026">
                  <c:v>21.4</c:v>
                </c:pt>
                <c:pt idx="1027">
                  <c:v>21</c:v>
                </c:pt>
                <c:pt idx="1028">
                  <c:v>20.7</c:v>
                </c:pt>
                <c:pt idx="1029">
                  <c:v>20.399999999999999</c:v>
                </c:pt>
                <c:pt idx="1030">
                  <c:v>20.3</c:v>
                </c:pt>
                <c:pt idx="1031">
                  <c:v>20.3</c:v>
                </c:pt>
                <c:pt idx="1032">
                  <c:v>20.6</c:v>
                </c:pt>
                <c:pt idx="1033">
                  <c:v>20.8</c:v>
                </c:pt>
                <c:pt idx="1034">
                  <c:v>20.8</c:v>
                </c:pt>
                <c:pt idx="1035">
                  <c:v>20.7</c:v>
                </c:pt>
                <c:pt idx="1036">
                  <c:v>20.6</c:v>
                </c:pt>
                <c:pt idx="1037">
                  <c:v>20.6</c:v>
                </c:pt>
                <c:pt idx="1038">
                  <c:v>20.6</c:v>
                </c:pt>
                <c:pt idx="1039">
                  <c:v>20.6</c:v>
                </c:pt>
                <c:pt idx="1040">
                  <c:v>20.5</c:v>
                </c:pt>
                <c:pt idx="1041">
                  <c:v>20.399999999999999</c:v>
                </c:pt>
                <c:pt idx="1042">
                  <c:v>20.399999999999999</c:v>
                </c:pt>
                <c:pt idx="1043">
                  <c:v>20.399999999999999</c:v>
                </c:pt>
                <c:pt idx="1044">
                  <c:v>20.5</c:v>
                </c:pt>
                <c:pt idx="1045">
                  <c:v>20.5</c:v>
                </c:pt>
                <c:pt idx="1046">
                  <c:v>20.5</c:v>
                </c:pt>
                <c:pt idx="1047">
                  <c:v>20.3</c:v>
                </c:pt>
                <c:pt idx="1048">
                  <c:v>20.3</c:v>
                </c:pt>
                <c:pt idx="1049">
                  <c:v>20.3</c:v>
                </c:pt>
                <c:pt idx="1050">
                  <c:v>20.399999999999999</c:v>
                </c:pt>
                <c:pt idx="1051">
                  <c:v>20.5</c:v>
                </c:pt>
                <c:pt idx="1052">
                  <c:v>20.3</c:v>
                </c:pt>
                <c:pt idx="1053">
                  <c:v>20.3</c:v>
                </c:pt>
                <c:pt idx="1054">
                  <c:v>20.2</c:v>
                </c:pt>
                <c:pt idx="1055">
                  <c:v>20.3</c:v>
                </c:pt>
                <c:pt idx="1056">
                  <c:v>20.3</c:v>
                </c:pt>
                <c:pt idx="1057">
                  <c:v>20.3</c:v>
                </c:pt>
                <c:pt idx="1058">
                  <c:v>20.399999999999999</c:v>
                </c:pt>
                <c:pt idx="1059">
                  <c:v>20.399999999999999</c:v>
                </c:pt>
                <c:pt idx="1060">
                  <c:v>20.399999999999999</c:v>
                </c:pt>
                <c:pt idx="1061">
                  <c:v>20.5</c:v>
                </c:pt>
                <c:pt idx="1062">
                  <c:v>20.3</c:v>
                </c:pt>
                <c:pt idx="1063">
                  <c:v>20.3</c:v>
                </c:pt>
                <c:pt idx="1064">
                  <c:v>20.2</c:v>
                </c:pt>
                <c:pt idx="1065">
                  <c:v>20.100000000000001</c:v>
                </c:pt>
                <c:pt idx="1066">
                  <c:v>20.100000000000001</c:v>
                </c:pt>
                <c:pt idx="1067">
                  <c:v>20</c:v>
                </c:pt>
                <c:pt idx="1068">
                  <c:v>20</c:v>
                </c:pt>
                <c:pt idx="1069">
                  <c:v>20.100000000000001</c:v>
                </c:pt>
                <c:pt idx="1070">
                  <c:v>20.100000000000001</c:v>
                </c:pt>
                <c:pt idx="1071">
                  <c:v>20.100000000000001</c:v>
                </c:pt>
                <c:pt idx="1072">
                  <c:v>20.2</c:v>
                </c:pt>
                <c:pt idx="1073">
                  <c:v>20.2</c:v>
                </c:pt>
                <c:pt idx="1074">
                  <c:v>20</c:v>
                </c:pt>
                <c:pt idx="1075">
                  <c:v>20</c:v>
                </c:pt>
                <c:pt idx="1076">
                  <c:v>19.899999999999999</c:v>
                </c:pt>
                <c:pt idx="1077">
                  <c:v>19.8</c:v>
                </c:pt>
                <c:pt idx="1078">
                  <c:v>19.7</c:v>
                </c:pt>
                <c:pt idx="1079">
                  <c:v>19.7</c:v>
                </c:pt>
                <c:pt idx="1080">
                  <c:v>19.8</c:v>
                </c:pt>
                <c:pt idx="1081">
                  <c:v>19.8</c:v>
                </c:pt>
                <c:pt idx="1082">
                  <c:v>19.8</c:v>
                </c:pt>
                <c:pt idx="1083">
                  <c:v>19.8</c:v>
                </c:pt>
                <c:pt idx="1084">
                  <c:v>19.8</c:v>
                </c:pt>
                <c:pt idx="1085">
                  <c:v>19.8</c:v>
                </c:pt>
                <c:pt idx="1086">
                  <c:v>19.8</c:v>
                </c:pt>
                <c:pt idx="1087">
                  <c:v>19.7</c:v>
                </c:pt>
                <c:pt idx="1088">
                  <c:v>19.600000000000001</c:v>
                </c:pt>
                <c:pt idx="1089">
                  <c:v>19.7</c:v>
                </c:pt>
                <c:pt idx="1090">
                  <c:v>19.7</c:v>
                </c:pt>
                <c:pt idx="1091">
                  <c:v>19.7</c:v>
                </c:pt>
                <c:pt idx="1092">
                  <c:v>19.7</c:v>
                </c:pt>
                <c:pt idx="1093">
                  <c:v>19.7</c:v>
                </c:pt>
                <c:pt idx="1094">
                  <c:v>19.7</c:v>
                </c:pt>
                <c:pt idx="1095">
                  <c:v>19.7</c:v>
                </c:pt>
                <c:pt idx="1096">
                  <c:v>19.600000000000001</c:v>
                </c:pt>
                <c:pt idx="1097">
                  <c:v>19.600000000000001</c:v>
                </c:pt>
                <c:pt idx="1098">
                  <c:v>19.7</c:v>
                </c:pt>
                <c:pt idx="1099">
                  <c:v>19.7</c:v>
                </c:pt>
                <c:pt idx="1100">
                  <c:v>19.600000000000001</c:v>
                </c:pt>
                <c:pt idx="1101">
                  <c:v>19.600000000000001</c:v>
                </c:pt>
                <c:pt idx="1102">
                  <c:v>19.600000000000001</c:v>
                </c:pt>
                <c:pt idx="1103">
                  <c:v>19.600000000000001</c:v>
                </c:pt>
                <c:pt idx="1104">
                  <c:v>19.600000000000001</c:v>
                </c:pt>
                <c:pt idx="1105">
                  <c:v>19.600000000000001</c:v>
                </c:pt>
                <c:pt idx="1106">
                  <c:v>19.7</c:v>
                </c:pt>
                <c:pt idx="1107">
                  <c:v>19.7</c:v>
                </c:pt>
                <c:pt idx="1108">
                  <c:v>19.600000000000001</c:v>
                </c:pt>
                <c:pt idx="1109">
                  <c:v>19.600000000000001</c:v>
                </c:pt>
                <c:pt idx="1110">
                  <c:v>19.7</c:v>
                </c:pt>
                <c:pt idx="1111">
                  <c:v>19.7</c:v>
                </c:pt>
                <c:pt idx="1112">
                  <c:v>19.600000000000001</c:v>
                </c:pt>
                <c:pt idx="1113">
                  <c:v>19.5</c:v>
                </c:pt>
                <c:pt idx="1114">
                  <c:v>19.600000000000001</c:v>
                </c:pt>
                <c:pt idx="1115">
                  <c:v>19.5</c:v>
                </c:pt>
                <c:pt idx="1116">
                  <c:v>19.600000000000001</c:v>
                </c:pt>
                <c:pt idx="1117">
                  <c:v>19.5</c:v>
                </c:pt>
                <c:pt idx="1118">
                  <c:v>19.399999999999999</c:v>
                </c:pt>
                <c:pt idx="1119">
                  <c:v>19.5</c:v>
                </c:pt>
                <c:pt idx="1120">
                  <c:v>19.5</c:v>
                </c:pt>
                <c:pt idx="1121">
                  <c:v>19.5</c:v>
                </c:pt>
                <c:pt idx="1122">
                  <c:v>19.5</c:v>
                </c:pt>
                <c:pt idx="1123">
                  <c:v>19.5</c:v>
                </c:pt>
                <c:pt idx="1124">
                  <c:v>19.5</c:v>
                </c:pt>
                <c:pt idx="1125">
                  <c:v>19.5</c:v>
                </c:pt>
                <c:pt idx="1126">
                  <c:v>19.5</c:v>
                </c:pt>
                <c:pt idx="1127">
                  <c:v>19.5</c:v>
                </c:pt>
                <c:pt idx="1128">
                  <c:v>19.5</c:v>
                </c:pt>
                <c:pt idx="1129">
                  <c:v>19.399999999999999</c:v>
                </c:pt>
                <c:pt idx="1130">
                  <c:v>19.399999999999999</c:v>
                </c:pt>
                <c:pt idx="1131">
                  <c:v>19.399999999999999</c:v>
                </c:pt>
                <c:pt idx="1132">
                  <c:v>19.399999999999999</c:v>
                </c:pt>
                <c:pt idx="1133">
                  <c:v>19.399999999999999</c:v>
                </c:pt>
                <c:pt idx="1134">
                  <c:v>19.399999999999999</c:v>
                </c:pt>
                <c:pt idx="1135">
                  <c:v>19.399999999999999</c:v>
                </c:pt>
                <c:pt idx="1136">
                  <c:v>19.399999999999999</c:v>
                </c:pt>
                <c:pt idx="1137">
                  <c:v>19.3</c:v>
                </c:pt>
                <c:pt idx="1138">
                  <c:v>19.3</c:v>
                </c:pt>
                <c:pt idx="1139">
                  <c:v>19.3</c:v>
                </c:pt>
                <c:pt idx="1140">
                  <c:v>19.3</c:v>
                </c:pt>
                <c:pt idx="1141">
                  <c:v>19.3</c:v>
                </c:pt>
                <c:pt idx="1142">
                  <c:v>19.3</c:v>
                </c:pt>
                <c:pt idx="1143">
                  <c:v>19.3</c:v>
                </c:pt>
                <c:pt idx="1144">
                  <c:v>19.3</c:v>
                </c:pt>
                <c:pt idx="1145">
                  <c:v>19.3</c:v>
                </c:pt>
                <c:pt idx="1146">
                  <c:v>19.3</c:v>
                </c:pt>
                <c:pt idx="1147">
                  <c:v>19.3</c:v>
                </c:pt>
                <c:pt idx="1148">
                  <c:v>19.3</c:v>
                </c:pt>
                <c:pt idx="1149">
                  <c:v>19.399999999999999</c:v>
                </c:pt>
                <c:pt idx="1150">
                  <c:v>19.399999999999999</c:v>
                </c:pt>
                <c:pt idx="1151">
                  <c:v>19.399999999999999</c:v>
                </c:pt>
                <c:pt idx="1152">
                  <c:v>19.399999999999999</c:v>
                </c:pt>
                <c:pt idx="1153">
                  <c:v>19.399999999999999</c:v>
                </c:pt>
                <c:pt idx="1154">
                  <c:v>19.3</c:v>
                </c:pt>
                <c:pt idx="1155">
                  <c:v>19.3</c:v>
                </c:pt>
                <c:pt idx="1156">
                  <c:v>19.3</c:v>
                </c:pt>
                <c:pt idx="1157">
                  <c:v>19.3</c:v>
                </c:pt>
                <c:pt idx="1158">
                  <c:v>19.3</c:v>
                </c:pt>
                <c:pt idx="1159">
                  <c:v>19.3</c:v>
                </c:pt>
                <c:pt idx="1160">
                  <c:v>19.3</c:v>
                </c:pt>
                <c:pt idx="1161">
                  <c:v>19.3</c:v>
                </c:pt>
                <c:pt idx="1162">
                  <c:v>19.3</c:v>
                </c:pt>
                <c:pt idx="1163">
                  <c:v>19.3</c:v>
                </c:pt>
                <c:pt idx="1164">
                  <c:v>19.3</c:v>
                </c:pt>
                <c:pt idx="1165">
                  <c:v>19.3</c:v>
                </c:pt>
                <c:pt idx="1166">
                  <c:v>19.3</c:v>
                </c:pt>
                <c:pt idx="1167">
                  <c:v>19.3</c:v>
                </c:pt>
                <c:pt idx="1168">
                  <c:v>19.3</c:v>
                </c:pt>
                <c:pt idx="1169">
                  <c:v>19.3</c:v>
                </c:pt>
                <c:pt idx="1170">
                  <c:v>19.3</c:v>
                </c:pt>
                <c:pt idx="1171">
                  <c:v>19.3</c:v>
                </c:pt>
                <c:pt idx="1172">
                  <c:v>19.3</c:v>
                </c:pt>
                <c:pt idx="1173">
                  <c:v>19.3</c:v>
                </c:pt>
                <c:pt idx="1174">
                  <c:v>19.2</c:v>
                </c:pt>
                <c:pt idx="1175">
                  <c:v>19.3</c:v>
                </c:pt>
                <c:pt idx="1176">
                  <c:v>19.3</c:v>
                </c:pt>
                <c:pt idx="1177">
                  <c:v>19.3</c:v>
                </c:pt>
                <c:pt idx="1178">
                  <c:v>19.3</c:v>
                </c:pt>
                <c:pt idx="1179">
                  <c:v>19.2</c:v>
                </c:pt>
                <c:pt idx="1180">
                  <c:v>19.2</c:v>
                </c:pt>
                <c:pt idx="1181">
                  <c:v>19.2</c:v>
                </c:pt>
                <c:pt idx="1182">
                  <c:v>19.2</c:v>
                </c:pt>
                <c:pt idx="1183">
                  <c:v>19.2</c:v>
                </c:pt>
                <c:pt idx="1184">
                  <c:v>19.2</c:v>
                </c:pt>
                <c:pt idx="1185">
                  <c:v>19.2</c:v>
                </c:pt>
                <c:pt idx="1186">
                  <c:v>19.2</c:v>
                </c:pt>
                <c:pt idx="1187">
                  <c:v>19.2</c:v>
                </c:pt>
                <c:pt idx="1188">
                  <c:v>19.2</c:v>
                </c:pt>
                <c:pt idx="1189">
                  <c:v>19.2</c:v>
                </c:pt>
                <c:pt idx="1190">
                  <c:v>19.100000000000001</c:v>
                </c:pt>
                <c:pt idx="1191">
                  <c:v>19.100000000000001</c:v>
                </c:pt>
                <c:pt idx="1192">
                  <c:v>19.100000000000001</c:v>
                </c:pt>
                <c:pt idx="1193">
                  <c:v>19.100000000000001</c:v>
                </c:pt>
                <c:pt idx="1194">
                  <c:v>19.100000000000001</c:v>
                </c:pt>
                <c:pt idx="1195">
                  <c:v>19.100000000000001</c:v>
                </c:pt>
                <c:pt idx="1196">
                  <c:v>19.100000000000001</c:v>
                </c:pt>
                <c:pt idx="1197">
                  <c:v>19.100000000000001</c:v>
                </c:pt>
                <c:pt idx="1198">
                  <c:v>19.100000000000001</c:v>
                </c:pt>
                <c:pt idx="1199">
                  <c:v>19.100000000000001</c:v>
                </c:pt>
                <c:pt idx="1200">
                  <c:v>19.100000000000001</c:v>
                </c:pt>
                <c:pt idx="1201">
                  <c:v>19.100000000000001</c:v>
                </c:pt>
                <c:pt idx="1202">
                  <c:v>19.100000000000001</c:v>
                </c:pt>
                <c:pt idx="1203">
                  <c:v>19.100000000000001</c:v>
                </c:pt>
                <c:pt idx="1204">
                  <c:v>19.100000000000001</c:v>
                </c:pt>
                <c:pt idx="1205">
                  <c:v>19</c:v>
                </c:pt>
                <c:pt idx="1206">
                  <c:v>19</c:v>
                </c:pt>
                <c:pt idx="1207">
                  <c:v>18.899999999999999</c:v>
                </c:pt>
                <c:pt idx="1208">
                  <c:v>18.899999999999999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19.100000000000001</c:v>
                </c:pt>
                <c:pt idx="1217">
                  <c:v>19.2</c:v>
                </c:pt>
                <c:pt idx="1218">
                  <c:v>19.2</c:v>
                </c:pt>
                <c:pt idx="1219">
                  <c:v>19.2</c:v>
                </c:pt>
                <c:pt idx="1220">
                  <c:v>19.100000000000001</c:v>
                </c:pt>
                <c:pt idx="1221">
                  <c:v>19</c:v>
                </c:pt>
                <c:pt idx="1222">
                  <c:v>18.899999999999999</c:v>
                </c:pt>
                <c:pt idx="1223">
                  <c:v>18.8</c:v>
                </c:pt>
                <c:pt idx="1224">
                  <c:v>18.7</c:v>
                </c:pt>
                <c:pt idx="1225">
                  <c:v>18.7</c:v>
                </c:pt>
                <c:pt idx="1226">
                  <c:v>18.600000000000001</c:v>
                </c:pt>
                <c:pt idx="1227">
                  <c:v>18.600000000000001</c:v>
                </c:pt>
                <c:pt idx="1228">
                  <c:v>18.600000000000001</c:v>
                </c:pt>
                <c:pt idx="1229">
                  <c:v>18.5</c:v>
                </c:pt>
                <c:pt idx="1230">
                  <c:v>18.5</c:v>
                </c:pt>
                <c:pt idx="1231">
                  <c:v>18.399999999999999</c:v>
                </c:pt>
                <c:pt idx="1232">
                  <c:v>18.2</c:v>
                </c:pt>
                <c:pt idx="1233">
                  <c:v>18.2</c:v>
                </c:pt>
                <c:pt idx="1234">
                  <c:v>18.100000000000001</c:v>
                </c:pt>
                <c:pt idx="1235">
                  <c:v>18.100000000000001</c:v>
                </c:pt>
                <c:pt idx="1236">
                  <c:v>18</c:v>
                </c:pt>
                <c:pt idx="1237">
                  <c:v>18</c:v>
                </c:pt>
                <c:pt idx="1238">
                  <c:v>18</c:v>
                </c:pt>
                <c:pt idx="1239">
                  <c:v>18</c:v>
                </c:pt>
                <c:pt idx="1240">
                  <c:v>18</c:v>
                </c:pt>
                <c:pt idx="1241">
                  <c:v>18.100000000000001</c:v>
                </c:pt>
                <c:pt idx="1242">
                  <c:v>18.100000000000001</c:v>
                </c:pt>
                <c:pt idx="1243">
                  <c:v>18.100000000000001</c:v>
                </c:pt>
                <c:pt idx="1244">
                  <c:v>18.100000000000001</c:v>
                </c:pt>
                <c:pt idx="1245">
                  <c:v>18.100000000000001</c:v>
                </c:pt>
                <c:pt idx="1246">
                  <c:v>18.100000000000001</c:v>
                </c:pt>
                <c:pt idx="1247">
                  <c:v>18.100000000000001</c:v>
                </c:pt>
                <c:pt idx="1248">
                  <c:v>18.2</c:v>
                </c:pt>
                <c:pt idx="1249">
                  <c:v>18.2</c:v>
                </c:pt>
                <c:pt idx="1250">
                  <c:v>18.3</c:v>
                </c:pt>
                <c:pt idx="1251">
                  <c:v>18.3</c:v>
                </c:pt>
                <c:pt idx="1252">
                  <c:v>18.399999999999999</c:v>
                </c:pt>
                <c:pt idx="1253">
                  <c:v>18.3</c:v>
                </c:pt>
                <c:pt idx="1254">
                  <c:v>18.3</c:v>
                </c:pt>
                <c:pt idx="1255">
                  <c:v>18.3</c:v>
                </c:pt>
                <c:pt idx="1256">
                  <c:v>18.2</c:v>
                </c:pt>
                <c:pt idx="1257">
                  <c:v>18.2</c:v>
                </c:pt>
                <c:pt idx="1258">
                  <c:v>18.2</c:v>
                </c:pt>
                <c:pt idx="1259">
                  <c:v>18.3</c:v>
                </c:pt>
                <c:pt idx="1260">
                  <c:v>18.3</c:v>
                </c:pt>
                <c:pt idx="1261">
                  <c:v>18.3</c:v>
                </c:pt>
                <c:pt idx="1262">
                  <c:v>18.3</c:v>
                </c:pt>
                <c:pt idx="1263">
                  <c:v>18.2</c:v>
                </c:pt>
                <c:pt idx="1264">
                  <c:v>18.100000000000001</c:v>
                </c:pt>
                <c:pt idx="1265">
                  <c:v>18.100000000000001</c:v>
                </c:pt>
                <c:pt idx="1266">
                  <c:v>18.100000000000001</c:v>
                </c:pt>
                <c:pt idx="1267">
                  <c:v>18.100000000000001</c:v>
                </c:pt>
                <c:pt idx="1268">
                  <c:v>18.100000000000001</c:v>
                </c:pt>
                <c:pt idx="1269">
                  <c:v>18.100000000000001</c:v>
                </c:pt>
                <c:pt idx="1270">
                  <c:v>18.100000000000001</c:v>
                </c:pt>
                <c:pt idx="1271">
                  <c:v>18.100000000000001</c:v>
                </c:pt>
                <c:pt idx="1272">
                  <c:v>18.2</c:v>
                </c:pt>
                <c:pt idx="1273">
                  <c:v>18.2</c:v>
                </c:pt>
                <c:pt idx="1274">
                  <c:v>18.2</c:v>
                </c:pt>
                <c:pt idx="1275">
                  <c:v>18.100000000000001</c:v>
                </c:pt>
                <c:pt idx="1276">
                  <c:v>18.2</c:v>
                </c:pt>
                <c:pt idx="1277">
                  <c:v>18.2</c:v>
                </c:pt>
                <c:pt idx="1278">
                  <c:v>18.2</c:v>
                </c:pt>
                <c:pt idx="1279">
                  <c:v>18.2</c:v>
                </c:pt>
                <c:pt idx="1280">
                  <c:v>18.100000000000001</c:v>
                </c:pt>
                <c:pt idx="1281">
                  <c:v>18.2</c:v>
                </c:pt>
                <c:pt idx="1282">
                  <c:v>18.100000000000001</c:v>
                </c:pt>
                <c:pt idx="1283">
                  <c:v>18.100000000000001</c:v>
                </c:pt>
                <c:pt idx="1284">
                  <c:v>18.100000000000001</c:v>
                </c:pt>
                <c:pt idx="1285">
                  <c:v>18.100000000000001</c:v>
                </c:pt>
                <c:pt idx="1286">
                  <c:v>18.2</c:v>
                </c:pt>
                <c:pt idx="1287">
                  <c:v>18.2</c:v>
                </c:pt>
                <c:pt idx="1288">
                  <c:v>18.3</c:v>
                </c:pt>
                <c:pt idx="1289">
                  <c:v>18.2</c:v>
                </c:pt>
                <c:pt idx="1290">
                  <c:v>18.2</c:v>
                </c:pt>
                <c:pt idx="1291">
                  <c:v>18.2</c:v>
                </c:pt>
                <c:pt idx="1292">
                  <c:v>18.100000000000001</c:v>
                </c:pt>
                <c:pt idx="1293">
                  <c:v>18.100000000000001</c:v>
                </c:pt>
                <c:pt idx="1294">
                  <c:v>18.100000000000001</c:v>
                </c:pt>
                <c:pt idx="1295">
                  <c:v>18.100000000000001</c:v>
                </c:pt>
                <c:pt idx="1296">
                  <c:v>18.100000000000001</c:v>
                </c:pt>
                <c:pt idx="1297">
                  <c:v>18.100000000000001</c:v>
                </c:pt>
                <c:pt idx="1298">
                  <c:v>18.100000000000001</c:v>
                </c:pt>
                <c:pt idx="1299">
                  <c:v>18</c:v>
                </c:pt>
                <c:pt idx="1300">
                  <c:v>17.899999999999999</c:v>
                </c:pt>
                <c:pt idx="1301">
                  <c:v>17.899999999999999</c:v>
                </c:pt>
                <c:pt idx="1302">
                  <c:v>17.8</c:v>
                </c:pt>
                <c:pt idx="1303">
                  <c:v>17.7</c:v>
                </c:pt>
                <c:pt idx="1304">
                  <c:v>17.600000000000001</c:v>
                </c:pt>
                <c:pt idx="1305">
                  <c:v>17.600000000000001</c:v>
                </c:pt>
                <c:pt idx="1306">
                  <c:v>17.600000000000001</c:v>
                </c:pt>
                <c:pt idx="1307">
                  <c:v>17.5</c:v>
                </c:pt>
                <c:pt idx="1308">
                  <c:v>17.5</c:v>
                </c:pt>
                <c:pt idx="1309">
                  <c:v>17.5</c:v>
                </c:pt>
                <c:pt idx="1310">
                  <c:v>17.5</c:v>
                </c:pt>
                <c:pt idx="1311">
                  <c:v>17.5</c:v>
                </c:pt>
                <c:pt idx="1312">
                  <c:v>17.5</c:v>
                </c:pt>
                <c:pt idx="1313">
                  <c:v>17.5</c:v>
                </c:pt>
                <c:pt idx="1314">
                  <c:v>17.5</c:v>
                </c:pt>
                <c:pt idx="1315">
                  <c:v>17.600000000000001</c:v>
                </c:pt>
                <c:pt idx="1316">
                  <c:v>17.600000000000001</c:v>
                </c:pt>
                <c:pt idx="1317">
                  <c:v>17.7</c:v>
                </c:pt>
                <c:pt idx="1318">
                  <c:v>17.8</c:v>
                </c:pt>
                <c:pt idx="1319">
                  <c:v>18</c:v>
                </c:pt>
                <c:pt idx="1320">
                  <c:v>18</c:v>
                </c:pt>
                <c:pt idx="1321">
                  <c:v>18.100000000000001</c:v>
                </c:pt>
                <c:pt idx="1322">
                  <c:v>18.100000000000001</c:v>
                </c:pt>
                <c:pt idx="1323">
                  <c:v>18.100000000000001</c:v>
                </c:pt>
                <c:pt idx="1324">
                  <c:v>18.100000000000001</c:v>
                </c:pt>
                <c:pt idx="1325">
                  <c:v>18</c:v>
                </c:pt>
                <c:pt idx="1326">
                  <c:v>17.899999999999999</c:v>
                </c:pt>
                <c:pt idx="1327">
                  <c:v>17.899999999999999</c:v>
                </c:pt>
                <c:pt idx="1328">
                  <c:v>17.8</c:v>
                </c:pt>
                <c:pt idx="1329">
                  <c:v>17.8</c:v>
                </c:pt>
                <c:pt idx="1330">
                  <c:v>17.8</c:v>
                </c:pt>
                <c:pt idx="1331">
                  <c:v>17.7</c:v>
                </c:pt>
                <c:pt idx="1332">
                  <c:v>17.7</c:v>
                </c:pt>
                <c:pt idx="1333">
                  <c:v>17.8</c:v>
                </c:pt>
                <c:pt idx="1334">
                  <c:v>17.8</c:v>
                </c:pt>
                <c:pt idx="1335">
                  <c:v>17.8</c:v>
                </c:pt>
                <c:pt idx="1336">
                  <c:v>17.899999999999999</c:v>
                </c:pt>
                <c:pt idx="1337">
                  <c:v>17.899999999999999</c:v>
                </c:pt>
                <c:pt idx="1338">
                  <c:v>17.899999999999999</c:v>
                </c:pt>
                <c:pt idx="1339">
                  <c:v>17.899999999999999</c:v>
                </c:pt>
                <c:pt idx="1340">
                  <c:v>17.8</c:v>
                </c:pt>
                <c:pt idx="1341">
                  <c:v>17.7</c:v>
                </c:pt>
                <c:pt idx="1342">
                  <c:v>17.5</c:v>
                </c:pt>
                <c:pt idx="1343">
                  <c:v>17.5</c:v>
                </c:pt>
                <c:pt idx="1344">
                  <c:v>17.600000000000001</c:v>
                </c:pt>
                <c:pt idx="1345">
                  <c:v>17.600000000000001</c:v>
                </c:pt>
                <c:pt idx="1346">
                  <c:v>17.600000000000001</c:v>
                </c:pt>
                <c:pt idx="1347">
                  <c:v>17.5</c:v>
                </c:pt>
                <c:pt idx="1348">
                  <c:v>17.5</c:v>
                </c:pt>
                <c:pt idx="1349">
                  <c:v>17.5</c:v>
                </c:pt>
                <c:pt idx="1350">
                  <c:v>17.5</c:v>
                </c:pt>
                <c:pt idx="1351">
                  <c:v>17.399999999999999</c:v>
                </c:pt>
                <c:pt idx="1352">
                  <c:v>17.399999999999999</c:v>
                </c:pt>
                <c:pt idx="1353">
                  <c:v>17.399999999999999</c:v>
                </c:pt>
                <c:pt idx="1354">
                  <c:v>17.3</c:v>
                </c:pt>
                <c:pt idx="1355">
                  <c:v>17.3</c:v>
                </c:pt>
                <c:pt idx="1356">
                  <c:v>17.3</c:v>
                </c:pt>
                <c:pt idx="1357">
                  <c:v>17.2</c:v>
                </c:pt>
                <c:pt idx="1358">
                  <c:v>17.2</c:v>
                </c:pt>
                <c:pt idx="1359">
                  <c:v>17.3</c:v>
                </c:pt>
                <c:pt idx="1360">
                  <c:v>17.2</c:v>
                </c:pt>
                <c:pt idx="1361">
                  <c:v>17.2</c:v>
                </c:pt>
                <c:pt idx="1362">
                  <c:v>17.2</c:v>
                </c:pt>
                <c:pt idx="1363">
                  <c:v>17.2</c:v>
                </c:pt>
                <c:pt idx="1364">
                  <c:v>17.100000000000001</c:v>
                </c:pt>
                <c:pt idx="1365">
                  <c:v>17.100000000000001</c:v>
                </c:pt>
                <c:pt idx="1366">
                  <c:v>17.100000000000001</c:v>
                </c:pt>
                <c:pt idx="1367">
                  <c:v>17.100000000000001</c:v>
                </c:pt>
                <c:pt idx="1368">
                  <c:v>17.100000000000001</c:v>
                </c:pt>
                <c:pt idx="1369">
                  <c:v>17.100000000000001</c:v>
                </c:pt>
                <c:pt idx="1370">
                  <c:v>17.100000000000001</c:v>
                </c:pt>
                <c:pt idx="1371">
                  <c:v>17.100000000000001</c:v>
                </c:pt>
                <c:pt idx="1372">
                  <c:v>17.2</c:v>
                </c:pt>
                <c:pt idx="1373">
                  <c:v>17.2</c:v>
                </c:pt>
                <c:pt idx="1374">
                  <c:v>17.2</c:v>
                </c:pt>
                <c:pt idx="1375">
                  <c:v>17.3</c:v>
                </c:pt>
                <c:pt idx="1376">
                  <c:v>17.399999999999999</c:v>
                </c:pt>
                <c:pt idx="1377">
                  <c:v>17.5</c:v>
                </c:pt>
                <c:pt idx="1378">
                  <c:v>17.5</c:v>
                </c:pt>
                <c:pt idx="1379">
                  <c:v>17.5</c:v>
                </c:pt>
                <c:pt idx="1380">
                  <c:v>17.399999999999999</c:v>
                </c:pt>
                <c:pt idx="1381">
                  <c:v>17.399999999999999</c:v>
                </c:pt>
                <c:pt idx="1382">
                  <c:v>17.399999999999999</c:v>
                </c:pt>
                <c:pt idx="1383">
                  <c:v>17.399999999999999</c:v>
                </c:pt>
                <c:pt idx="1384">
                  <c:v>17.399999999999999</c:v>
                </c:pt>
                <c:pt idx="1385">
                  <c:v>17.399999999999999</c:v>
                </c:pt>
                <c:pt idx="1386">
                  <c:v>17.399999999999999</c:v>
                </c:pt>
                <c:pt idx="1387">
                  <c:v>17.399999999999999</c:v>
                </c:pt>
                <c:pt idx="1388">
                  <c:v>17.399999999999999</c:v>
                </c:pt>
                <c:pt idx="1389">
                  <c:v>17.399999999999999</c:v>
                </c:pt>
                <c:pt idx="1390">
                  <c:v>17.399999999999999</c:v>
                </c:pt>
                <c:pt idx="1391">
                  <c:v>17.3</c:v>
                </c:pt>
                <c:pt idx="1392">
                  <c:v>17.3</c:v>
                </c:pt>
                <c:pt idx="1393">
                  <c:v>17.3</c:v>
                </c:pt>
                <c:pt idx="1394">
                  <c:v>17.3</c:v>
                </c:pt>
                <c:pt idx="1395">
                  <c:v>17.399999999999999</c:v>
                </c:pt>
                <c:pt idx="1396">
                  <c:v>17.399999999999999</c:v>
                </c:pt>
                <c:pt idx="1397">
                  <c:v>17.5</c:v>
                </c:pt>
                <c:pt idx="1398">
                  <c:v>17.5</c:v>
                </c:pt>
                <c:pt idx="1399">
                  <c:v>17.5</c:v>
                </c:pt>
                <c:pt idx="1400">
                  <c:v>17.5</c:v>
                </c:pt>
                <c:pt idx="1401">
                  <c:v>17.5</c:v>
                </c:pt>
                <c:pt idx="1402">
                  <c:v>17.5</c:v>
                </c:pt>
                <c:pt idx="1403">
                  <c:v>17.5</c:v>
                </c:pt>
                <c:pt idx="1404">
                  <c:v>17.5</c:v>
                </c:pt>
                <c:pt idx="1405">
                  <c:v>17.5</c:v>
                </c:pt>
                <c:pt idx="1406">
                  <c:v>17.5</c:v>
                </c:pt>
                <c:pt idx="1407">
                  <c:v>17.5</c:v>
                </c:pt>
                <c:pt idx="1408">
                  <c:v>17.5</c:v>
                </c:pt>
                <c:pt idx="1409">
                  <c:v>17.5</c:v>
                </c:pt>
                <c:pt idx="1410">
                  <c:v>17.5</c:v>
                </c:pt>
                <c:pt idx="1411">
                  <c:v>17.5</c:v>
                </c:pt>
                <c:pt idx="1412">
                  <c:v>17.399999999999999</c:v>
                </c:pt>
                <c:pt idx="1413">
                  <c:v>17.399999999999999</c:v>
                </c:pt>
                <c:pt idx="1414">
                  <c:v>17.399999999999999</c:v>
                </c:pt>
                <c:pt idx="1415">
                  <c:v>17.399999999999999</c:v>
                </c:pt>
                <c:pt idx="1416">
                  <c:v>17.3</c:v>
                </c:pt>
                <c:pt idx="1417">
                  <c:v>17.3</c:v>
                </c:pt>
                <c:pt idx="1418">
                  <c:v>17.3</c:v>
                </c:pt>
                <c:pt idx="1419">
                  <c:v>17.3</c:v>
                </c:pt>
                <c:pt idx="1420">
                  <c:v>17.3</c:v>
                </c:pt>
                <c:pt idx="1421">
                  <c:v>17.3</c:v>
                </c:pt>
                <c:pt idx="1422">
                  <c:v>17.3</c:v>
                </c:pt>
                <c:pt idx="1423">
                  <c:v>17.3</c:v>
                </c:pt>
                <c:pt idx="1424">
                  <c:v>17.2</c:v>
                </c:pt>
                <c:pt idx="1425">
                  <c:v>17.2</c:v>
                </c:pt>
                <c:pt idx="1426">
                  <c:v>17.2</c:v>
                </c:pt>
                <c:pt idx="1427">
                  <c:v>17.2</c:v>
                </c:pt>
                <c:pt idx="1428">
                  <c:v>17.2</c:v>
                </c:pt>
                <c:pt idx="1429">
                  <c:v>17.100000000000001</c:v>
                </c:pt>
                <c:pt idx="1430">
                  <c:v>17.2</c:v>
                </c:pt>
                <c:pt idx="1431">
                  <c:v>17.100000000000001</c:v>
                </c:pt>
                <c:pt idx="1432">
                  <c:v>17.2</c:v>
                </c:pt>
                <c:pt idx="1433">
                  <c:v>17.100000000000001</c:v>
                </c:pt>
                <c:pt idx="1434">
                  <c:v>17.100000000000001</c:v>
                </c:pt>
                <c:pt idx="1435">
                  <c:v>17.100000000000001</c:v>
                </c:pt>
                <c:pt idx="1436">
                  <c:v>17.100000000000001</c:v>
                </c:pt>
                <c:pt idx="1437">
                  <c:v>17</c:v>
                </c:pt>
                <c:pt idx="1438">
                  <c:v>17</c:v>
                </c:pt>
                <c:pt idx="1439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0.1</c:v>
                </c:pt>
                <c:pt idx="1379">
                  <c:v>0.1</c:v>
                </c:pt>
                <c:pt idx="1380">
                  <c:v>0.1</c:v>
                </c:pt>
                <c:pt idx="1381">
                  <c:v>0.1</c:v>
                </c:pt>
                <c:pt idx="1382">
                  <c:v>0.1</c:v>
                </c:pt>
                <c:pt idx="1383">
                  <c:v>0.1</c:v>
                </c:pt>
                <c:pt idx="1384">
                  <c:v>0.1</c:v>
                </c:pt>
                <c:pt idx="1385">
                  <c:v>0.1</c:v>
                </c:pt>
                <c:pt idx="1386">
                  <c:v>0.1</c:v>
                </c:pt>
                <c:pt idx="1387">
                  <c:v>0.1</c:v>
                </c:pt>
                <c:pt idx="1388">
                  <c:v>0.1</c:v>
                </c:pt>
                <c:pt idx="1389">
                  <c:v>0.1</c:v>
                </c:pt>
                <c:pt idx="1390">
                  <c:v>0.1</c:v>
                </c:pt>
                <c:pt idx="1391">
                  <c:v>0.1</c:v>
                </c:pt>
                <c:pt idx="1392">
                  <c:v>0.1</c:v>
                </c:pt>
                <c:pt idx="1393">
                  <c:v>0.1</c:v>
                </c:pt>
                <c:pt idx="1394">
                  <c:v>0.1</c:v>
                </c:pt>
                <c:pt idx="1395">
                  <c:v>0.1</c:v>
                </c:pt>
                <c:pt idx="1396">
                  <c:v>0.1</c:v>
                </c:pt>
                <c:pt idx="1397">
                  <c:v>0.1</c:v>
                </c:pt>
                <c:pt idx="1398">
                  <c:v>0.1</c:v>
                </c:pt>
                <c:pt idx="1399">
                  <c:v>0.1</c:v>
                </c:pt>
                <c:pt idx="1400">
                  <c:v>0.2</c:v>
                </c:pt>
                <c:pt idx="1401">
                  <c:v>0.3</c:v>
                </c:pt>
                <c:pt idx="1402">
                  <c:v>0.4</c:v>
                </c:pt>
                <c:pt idx="1403">
                  <c:v>0.4</c:v>
                </c:pt>
                <c:pt idx="1404">
                  <c:v>0.7</c:v>
                </c:pt>
                <c:pt idx="1405">
                  <c:v>0.9</c:v>
                </c:pt>
                <c:pt idx="1406">
                  <c:v>1</c:v>
                </c:pt>
                <c:pt idx="1407">
                  <c:v>1.2</c:v>
                </c:pt>
                <c:pt idx="1408">
                  <c:v>1.4</c:v>
                </c:pt>
                <c:pt idx="1409">
                  <c:v>1.6</c:v>
                </c:pt>
                <c:pt idx="1410">
                  <c:v>1.6</c:v>
                </c:pt>
                <c:pt idx="1411">
                  <c:v>1.6</c:v>
                </c:pt>
                <c:pt idx="1412">
                  <c:v>1.6</c:v>
                </c:pt>
                <c:pt idx="1413">
                  <c:v>1.6</c:v>
                </c:pt>
                <c:pt idx="1414">
                  <c:v>1.6</c:v>
                </c:pt>
                <c:pt idx="1415">
                  <c:v>1.6</c:v>
                </c:pt>
                <c:pt idx="1416">
                  <c:v>1.6</c:v>
                </c:pt>
                <c:pt idx="1417">
                  <c:v>1.6</c:v>
                </c:pt>
                <c:pt idx="1418">
                  <c:v>1.6</c:v>
                </c:pt>
                <c:pt idx="1419">
                  <c:v>1.6</c:v>
                </c:pt>
                <c:pt idx="1420">
                  <c:v>1.6</c:v>
                </c:pt>
                <c:pt idx="1421">
                  <c:v>1.6</c:v>
                </c:pt>
                <c:pt idx="1422">
                  <c:v>1.6</c:v>
                </c:pt>
                <c:pt idx="1423">
                  <c:v>1.6</c:v>
                </c:pt>
                <c:pt idx="1424">
                  <c:v>1.6</c:v>
                </c:pt>
                <c:pt idx="1425">
                  <c:v>1.6</c:v>
                </c:pt>
                <c:pt idx="1426">
                  <c:v>1.6</c:v>
                </c:pt>
                <c:pt idx="1427">
                  <c:v>1.6</c:v>
                </c:pt>
                <c:pt idx="1428">
                  <c:v>1.6</c:v>
                </c:pt>
                <c:pt idx="1429">
                  <c:v>1.6</c:v>
                </c:pt>
                <c:pt idx="1430">
                  <c:v>1.6</c:v>
                </c:pt>
                <c:pt idx="1431">
                  <c:v>1.6</c:v>
                </c:pt>
                <c:pt idx="1432">
                  <c:v>1.6</c:v>
                </c:pt>
                <c:pt idx="1433">
                  <c:v>1.5</c:v>
                </c:pt>
                <c:pt idx="1434">
                  <c:v>1.5</c:v>
                </c:pt>
                <c:pt idx="1435">
                  <c:v>1.5</c:v>
                </c:pt>
                <c:pt idx="1436">
                  <c:v>1.5</c:v>
                </c:pt>
                <c:pt idx="1437">
                  <c:v>1.5</c:v>
                </c:pt>
                <c:pt idx="1438">
                  <c:v>1.5</c:v>
                </c:pt>
                <c:pt idx="143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</c:v>
                </c:pt>
                <c:pt idx="4">
                  <c:v>78</c:v>
                </c:pt>
                <c:pt idx="5">
                  <c:v>78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80</c:v>
                </c:pt>
                <c:pt idx="52">
                  <c:v>80</c:v>
                </c:pt>
                <c:pt idx="53">
                  <c:v>79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84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79</c:v>
                </c:pt>
                <c:pt idx="605">
                  <c:v>79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70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70</c:v>
                </c:pt>
                <c:pt idx="652">
                  <c:v>69</c:v>
                </c:pt>
                <c:pt idx="653">
                  <c:v>69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65</c:v>
                </c:pt>
                <c:pt idx="663">
                  <c:v>66</c:v>
                </c:pt>
                <c:pt idx="664">
                  <c:v>66</c:v>
                </c:pt>
                <c:pt idx="665">
                  <c:v>65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67</c:v>
                </c:pt>
                <c:pt idx="676">
                  <c:v>67</c:v>
                </c:pt>
                <c:pt idx="677">
                  <c:v>67</c:v>
                </c:pt>
                <c:pt idx="678">
                  <c:v>66</c:v>
                </c:pt>
                <c:pt idx="679">
                  <c:v>67</c:v>
                </c:pt>
                <c:pt idx="680">
                  <c:v>67</c:v>
                </c:pt>
                <c:pt idx="681">
                  <c:v>66</c:v>
                </c:pt>
                <c:pt idx="682">
                  <c:v>66</c:v>
                </c:pt>
                <c:pt idx="683">
                  <c:v>67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66</c:v>
                </c:pt>
                <c:pt idx="689">
                  <c:v>66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65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68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69</c:v>
                </c:pt>
                <c:pt idx="714">
                  <c:v>69</c:v>
                </c:pt>
                <c:pt idx="715">
                  <c:v>69</c:v>
                </c:pt>
                <c:pt idx="716">
                  <c:v>69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69</c:v>
                </c:pt>
                <c:pt idx="721">
                  <c:v>69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66</c:v>
                </c:pt>
                <c:pt idx="726">
                  <c:v>66</c:v>
                </c:pt>
                <c:pt idx="727">
                  <c:v>66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65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65</c:v>
                </c:pt>
                <c:pt idx="739">
                  <c:v>65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66</c:v>
                </c:pt>
                <c:pt idx="745">
                  <c:v>66</c:v>
                </c:pt>
                <c:pt idx="746">
                  <c:v>66</c:v>
                </c:pt>
                <c:pt idx="747">
                  <c:v>66</c:v>
                </c:pt>
                <c:pt idx="748">
                  <c:v>65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64</c:v>
                </c:pt>
                <c:pt idx="755">
                  <c:v>64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66</c:v>
                </c:pt>
                <c:pt idx="761">
                  <c:v>65</c:v>
                </c:pt>
                <c:pt idx="762">
                  <c:v>65</c:v>
                </c:pt>
                <c:pt idx="763">
                  <c:v>66</c:v>
                </c:pt>
                <c:pt idx="764">
                  <c:v>66</c:v>
                </c:pt>
                <c:pt idx="765">
                  <c:v>67</c:v>
                </c:pt>
                <c:pt idx="766">
                  <c:v>67</c:v>
                </c:pt>
                <c:pt idx="767">
                  <c:v>69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71</c:v>
                </c:pt>
                <c:pt idx="790">
                  <c:v>71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69</c:v>
                </c:pt>
                <c:pt idx="801">
                  <c:v>70</c:v>
                </c:pt>
                <c:pt idx="802">
                  <c:v>70</c:v>
                </c:pt>
                <c:pt idx="803">
                  <c:v>69</c:v>
                </c:pt>
                <c:pt idx="804">
                  <c:v>70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68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68</c:v>
                </c:pt>
                <c:pt idx="821">
                  <c:v>68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68</c:v>
                </c:pt>
                <c:pt idx="827">
                  <c:v>69</c:v>
                </c:pt>
                <c:pt idx="828">
                  <c:v>69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66</c:v>
                </c:pt>
                <c:pt idx="835">
                  <c:v>66</c:v>
                </c:pt>
                <c:pt idx="836">
                  <c:v>66</c:v>
                </c:pt>
                <c:pt idx="837">
                  <c:v>66</c:v>
                </c:pt>
                <c:pt idx="838">
                  <c:v>66</c:v>
                </c:pt>
                <c:pt idx="839">
                  <c:v>66</c:v>
                </c:pt>
                <c:pt idx="840">
                  <c:v>66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66</c:v>
                </c:pt>
                <c:pt idx="847">
                  <c:v>67</c:v>
                </c:pt>
                <c:pt idx="848">
                  <c:v>65</c:v>
                </c:pt>
                <c:pt idx="849">
                  <c:v>65</c:v>
                </c:pt>
                <c:pt idx="850">
                  <c:v>64</c:v>
                </c:pt>
                <c:pt idx="851">
                  <c:v>63</c:v>
                </c:pt>
                <c:pt idx="852">
                  <c:v>63</c:v>
                </c:pt>
                <c:pt idx="853">
                  <c:v>64</c:v>
                </c:pt>
                <c:pt idx="854">
                  <c:v>65</c:v>
                </c:pt>
                <c:pt idx="855">
                  <c:v>65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66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65</c:v>
                </c:pt>
                <c:pt idx="868">
                  <c:v>65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66</c:v>
                </c:pt>
                <c:pt idx="876">
                  <c:v>66</c:v>
                </c:pt>
                <c:pt idx="877">
                  <c:v>66</c:v>
                </c:pt>
                <c:pt idx="878">
                  <c:v>66</c:v>
                </c:pt>
                <c:pt idx="879">
                  <c:v>67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69</c:v>
                </c:pt>
                <c:pt idx="884">
                  <c:v>68</c:v>
                </c:pt>
                <c:pt idx="885">
                  <c:v>69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67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67</c:v>
                </c:pt>
                <c:pt idx="904">
                  <c:v>67</c:v>
                </c:pt>
                <c:pt idx="905">
                  <c:v>67</c:v>
                </c:pt>
                <c:pt idx="906">
                  <c:v>67</c:v>
                </c:pt>
                <c:pt idx="907">
                  <c:v>68</c:v>
                </c:pt>
                <c:pt idx="908">
                  <c:v>67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68</c:v>
                </c:pt>
                <c:pt idx="916">
                  <c:v>68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65</c:v>
                </c:pt>
                <c:pt idx="921">
                  <c:v>66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64</c:v>
                </c:pt>
                <c:pt idx="929">
                  <c:v>62</c:v>
                </c:pt>
                <c:pt idx="930">
                  <c:v>61</c:v>
                </c:pt>
                <c:pt idx="931">
                  <c:v>62</c:v>
                </c:pt>
                <c:pt idx="932">
                  <c:v>63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58</c:v>
                </c:pt>
                <c:pt idx="937">
                  <c:v>56</c:v>
                </c:pt>
                <c:pt idx="938">
                  <c:v>57</c:v>
                </c:pt>
                <c:pt idx="939">
                  <c:v>57</c:v>
                </c:pt>
                <c:pt idx="940">
                  <c:v>57</c:v>
                </c:pt>
                <c:pt idx="941">
                  <c:v>57</c:v>
                </c:pt>
                <c:pt idx="942">
                  <c:v>58</c:v>
                </c:pt>
                <c:pt idx="943">
                  <c:v>58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57</c:v>
                </c:pt>
                <c:pt idx="949">
                  <c:v>58</c:v>
                </c:pt>
                <c:pt idx="950">
                  <c:v>58</c:v>
                </c:pt>
                <c:pt idx="951">
                  <c:v>58</c:v>
                </c:pt>
                <c:pt idx="952">
                  <c:v>59</c:v>
                </c:pt>
                <c:pt idx="953">
                  <c:v>58</c:v>
                </c:pt>
                <c:pt idx="954">
                  <c:v>58</c:v>
                </c:pt>
                <c:pt idx="955">
                  <c:v>58</c:v>
                </c:pt>
                <c:pt idx="956">
                  <c:v>57</c:v>
                </c:pt>
                <c:pt idx="957">
                  <c:v>57</c:v>
                </c:pt>
                <c:pt idx="958">
                  <c:v>57</c:v>
                </c:pt>
                <c:pt idx="959">
                  <c:v>56</c:v>
                </c:pt>
                <c:pt idx="960">
                  <c:v>57</c:v>
                </c:pt>
                <c:pt idx="961">
                  <c:v>58</c:v>
                </c:pt>
                <c:pt idx="962">
                  <c:v>58</c:v>
                </c:pt>
                <c:pt idx="963">
                  <c:v>58</c:v>
                </c:pt>
                <c:pt idx="964">
                  <c:v>59</c:v>
                </c:pt>
                <c:pt idx="965">
                  <c:v>59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59</c:v>
                </c:pt>
                <c:pt idx="972">
                  <c:v>59</c:v>
                </c:pt>
                <c:pt idx="973">
                  <c:v>58</c:v>
                </c:pt>
                <c:pt idx="974">
                  <c:v>58</c:v>
                </c:pt>
                <c:pt idx="975">
                  <c:v>58</c:v>
                </c:pt>
                <c:pt idx="976">
                  <c:v>58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56</c:v>
                </c:pt>
                <c:pt idx="981">
                  <c:v>56</c:v>
                </c:pt>
                <c:pt idx="982">
                  <c:v>55</c:v>
                </c:pt>
                <c:pt idx="983">
                  <c:v>56</c:v>
                </c:pt>
                <c:pt idx="984">
                  <c:v>56</c:v>
                </c:pt>
                <c:pt idx="985">
                  <c:v>57</c:v>
                </c:pt>
                <c:pt idx="986">
                  <c:v>56</c:v>
                </c:pt>
                <c:pt idx="987">
                  <c:v>55</c:v>
                </c:pt>
                <c:pt idx="988">
                  <c:v>56</c:v>
                </c:pt>
                <c:pt idx="989">
                  <c:v>56</c:v>
                </c:pt>
                <c:pt idx="990">
                  <c:v>57</c:v>
                </c:pt>
                <c:pt idx="991">
                  <c:v>57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56</c:v>
                </c:pt>
                <c:pt idx="997">
                  <c:v>57</c:v>
                </c:pt>
                <c:pt idx="998">
                  <c:v>56</c:v>
                </c:pt>
                <c:pt idx="999">
                  <c:v>55</c:v>
                </c:pt>
                <c:pt idx="1000">
                  <c:v>56</c:v>
                </c:pt>
                <c:pt idx="1001">
                  <c:v>55</c:v>
                </c:pt>
                <c:pt idx="1002">
                  <c:v>56</c:v>
                </c:pt>
                <c:pt idx="1003">
                  <c:v>56</c:v>
                </c:pt>
                <c:pt idx="1004">
                  <c:v>56</c:v>
                </c:pt>
                <c:pt idx="1005">
                  <c:v>56</c:v>
                </c:pt>
                <c:pt idx="1006">
                  <c:v>55</c:v>
                </c:pt>
                <c:pt idx="1007">
                  <c:v>55</c:v>
                </c:pt>
                <c:pt idx="1008">
                  <c:v>55</c:v>
                </c:pt>
                <c:pt idx="1009">
                  <c:v>56</c:v>
                </c:pt>
                <c:pt idx="1010">
                  <c:v>57</c:v>
                </c:pt>
                <c:pt idx="1011">
                  <c:v>56</c:v>
                </c:pt>
                <c:pt idx="1012">
                  <c:v>56</c:v>
                </c:pt>
                <c:pt idx="1013">
                  <c:v>56</c:v>
                </c:pt>
                <c:pt idx="1014">
                  <c:v>57</c:v>
                </c:pt>
                <c:pt idx="1015">
                  <c:v>57</c:v>
                </c:pt>
                <c:pt idx="1016">
                  <c:v>57</c:v>
                </c:pt>
                <c:pt idx="1017">
                  <c:v>57</c:v>
                </c:pt>
                <c:pt idx="1018">
                  <c:v>58</c:v>
                </c:pt>
                <c:pt idx="1019">
                  <c:v>58</c:v>
                </c:pt>
                <c:pt idx="1020">
                  <c:v>57</c:v>
                </c:pt>
                <c:pt idx="1021">
                  <c:v>57</c:v>
                </c:pt>
                <c:pt idx="1022">
                  <c:v>56</c:v>
                </c:pt>
                <c:pt idx="1023">
                  <c:v>56</c:v>
                </c:pt>
                <c:pt idx="1024">
                  <c:v>56</c:v>
                </c:pt>
                <c:pt idx="1025">
                  <c:v>56</c:v>
                </c:pt>
                <c:pt idx="1026">
                  <c:v>55</c:v>
                </c:pt>
                <c:pt idx="1027">
                  <c:v>57</c:v>
                </c:pt>
                <c:pt idx="1028">
                  <c:v>57</c:v>
                </c:pt>
                <c:pt idx="1029">
                  <c:v>58</c:v>
                </c:pt>
                <c:pt idx="1030">
                  <c:v>59</c:v>
                </c:pt>
                <c:pt idx="1031">
                  <c:v>59</c:v>
                </c:pt>
                <c:pt idx="1032">
                  <c:v>59</c:v>
                </c:pt>
                <c:pt idx="1033">
                  <c:v>58</c:v>
                </c:pt>
                <c:pt idx="1034">
                  <c:v>58</c:v>
                </c:pt>
                <c:pt idx="1035">
                  <c:v>58</c:v>
                </c:pt>
                <c:pt idx="1036">
                  <c:v>58</c:v>
                </c:pt>
                <c:pt idx="1037">
                  <c:v>59</c:v>
                </c:pt>
                <c:pt idx="1038">
                  <c:v>59</c:v>
                </c:pt>
                <c:pt idx="1039">
                  <c:v>58</c:v>
                </c:pt>
                <c:pt idx="1040">
                  <c:v>59</c:v>
                </c:pt>
                <c:pt idx="1041">
                  <c:v>58</c:v>
                </c:pt>
                <c:pt idx="1042">
                  <c:v>59</c:v>
                </c:pt>
                <c:pt idx="1043">
                  <c:v>59</c:v>
                </c:pt>
                <c:pt idx="1044">
                  <c:v>59</c:v>
                </c:pt>
                <c:pt idx="1045">
                  <c:v>58</c:v>
                </c:pt>
                <c:pt idx="1046">
                  <c:v>58</c:v>
                </c:pt>
                <c:pt idx="1047">
                  <c:v>59</c:v>
                </c:pt>
                <c:pt idx="1048">
                  <c:v>59</c:v>
                </c:pt>
                <c:pt idx="1049">
                  <c:v>59</c:v>
                </c:pt>
                <c:pt idx="1050">
                  <c:v>59</c:v>
                </c:pt>
                <c:pt idx="1051">
                  <c:v>59</c:v>
                </c:pt>
                <c:pt idx="1052">
                  <c:v>59</c:v>
                </c:pt>
                <c:pt idx="1053">
                  <c:v>59</c:v>
                </c:pt>
                <c:pt idx="1054">
                  <c:v>59</c:v>
                </c:pt>
                <c:pt idx="1055">
                  <c:v>59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61</c:v>
                </c:pt>
                <c:pt idx="1066">
                  <c:v>61</c:v>
                </c:pt>
                <c:pt idx="1067">
                  <c:v>61</c:v>
                </c:pt>
                <c:pt idx="1068">
                  <c:v>61</c:v>
                </c:pt>
                <c:pt idx="1069">
                  <c:v>61</c:v>
                </c:pt>
                <c:pt idx="1070">
                  <c:v>61</c:v>
                </c:pt>
                <c:pt idx="1071">
                  <c:v>61</c:v>
                </c:pt>
                <c:pt idx="1072">
                  <c:v>61</c:v>
                </c:pt>
                <c:pt idx="1073">
                  <c:v>61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63</c:v>
                </c:pt>
                <c:pt idx="1078">
                  <c:v>63</c:v>
                </c:pt>
                <c:pt idx="1079">
                  <c:v>63</c:v>
                </c:pt>
                <c:pt idx="1080">
                  <c:v>63</c:v>
                </c:pt>
                <c:pt idx="1081">
                  <c:v>63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62</c:v>
                </c:pt>
                <c:pt idx="1086">
                  <c:v>62</c:v>
                </c:pt>
                <c:pt idx="1087">
                  <c:v>62</c:v>
                </c:pt>
                <c:pt idx="1088">
                  <c:v>63</c:v>
                </c:pt>
                <c:pt idx="1089">
                  <c:v>63</c:v>
                </c:pt>
                <c:pt idx="1090">
                  <c:v>63</c:v>
                </c:pt>
                <c:pt idx="1091">
                  <c:v>63</c:v>
                </c:pt>
                <c:pt idx="1092">
                  <c:v>63</c:v>
                </c:pt>
                <c:pt idx="1093">
                  <c:v>63</c:v>
                </c:pt>
                <c:pt idx="1094">
                  <c:v>63</c:v>
                </c:pt>
                <c:pt idx="1095">
                  <c:v>63</c:v>
                </c:pt>
                <c:pt idx="1096">
                  <c:v>63</c:v>
                </c:pt>
                <c:pt idx="1097">
                  <c:v>64</c:v>
                </c:pt>
                <c:pt idx="1098">
                  <c:v>64</c:v>
                </c:pt>
                <c:pt idx="1099">
                  <c:v>63</c:v>
                </c:pt>
                <c:pt idx="1100">
                  <c:v>63</c:v>
                </c:pt>
                <c:pt idx="1101">
                  <c:v>63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64</c:v>
                </c:pt>
                <c:pt idx="1112">
                  <c:v>64</c:v>
                </c:pt>
                <c:pt idx="1113">
                  <c:v>64</c:v>
                </c:pt>
                <c:pt idx="1114">
                  <c:v>64</c:v>
                </c:pt>
                <c:pt idx="1115">
                  <c:v>64</c:v>
                </c:pt>
                <c:pt idx="1116">
                  <c:v>64</c:v>
                </c:pt>
                <c:pt idx="1117">
                  <c:v>65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65</c:v>
                </c:pt>
                <c:pt idx="1122">
                  <c:v>65</c:v>
                </c:pt>
                <c:pt idx="1123">
                  <c:v>65</c:v>
                </c:pt>
                <c:pt idx="1124">
                  <c:v>65</c:v>
                </c:pt>
                <c:pt idx="1125">
                  <c:v>65</c:v>
                </c:pt>
                <c:pt idx="1126">
                  <c:v>65</c:v>
                </c:pt>
                <c:pt idx="1127">
                  <c:v>65</c:v>
                </c:pt>
                <c:pt idx="1128">
                  <c:v>65</c:v>
                </c:pt>
                <c:pt idx="1129">
                  <c:v>65</c:v>
                </c:pt>
                <c:pt idx="1130">
                  <c:v>65</c:v>
                </c:pt>
                <c:pt idx="1131">
                  <c:v>65</c:v>
                </c:pt>
                <c:pt idx="1132">
                  <c:v>66</c:v>
                </c:pt>
                <c:pt idx="1133">
                  <c:v>66</c:v>
                </c:pt>
                <c:pt idx="1134">
                  <c:v>66</c:v>
                </c:pt>
                <c:pt idx="1135">
                  <c:v>66</c:v>
                </c:pt>
                <c:pt idx="1136">
                  <c:v>66</c:v>
                </c:pt>
                <c:pt idx="1137">
                  <c:v>66</c:v>
                </c:pt>
                <c:pt idx="1138">
                  <c:v>66</c:v>
                </c:pt>
                <c:pt idx="1139">
                  <c:v>66</c:v>
                </c:pt>
                <c:pt idx="1140">
                  <c:v>66</c:v>
                </c:pt>
                <c:pt idx="1141">
                  <c:v>66</c:v>
                </c:pt>
                <c:pt idx="1142">
                  <c:v>66</c:v>
                </c:pt>
                <c:pt idx="1143">
                  <c:v>66</c:v>
                </c:pt>
                <c:pt idx="1144">
                  <c:v>66</c:v>
                </c:pt>
                <c:pt idx="1145">
                  <c:v>66</c:v>
                </c:pt>
                <c:pt idx="1146">
                  <c:v>66</c:v>
                </c:pt>
                <c:pt idx="1147">
                  <c:v>66</c:v>
                </c:pt>
                <c:pt idx="1148">
                  <c:v>66</c:v>
                </c:pt>
                <c:pt idx="1149">
                  <c:v>66</c:v>
                </c:pt>
                <c:pt idx="1150">
                  <c:v>66</c:v>
                </c:pt>
                <c:pt idx="1151">
                  <c:v>67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67</c:v>
                </c:pt>
                <c:pt idx="1156">
                  <c:v>67</c:v>
                </c:pt>
                <c:pt idx="1157">
                  <c:v>67</c:v>
                </c:pt>
                <c:pt idx="1158">
                  <c:v>67</c:v>
                </c:pt>
                <c:pt idx="1159">
                  <c:v>67</c:v>
                </c:pt>
                <c:pt idx="1160">
                  <c:v>67</c:v>
                </c:pt>
                <c:pt idx="1161">
                  <c:v>67</c:v>
                </c:pt>
                <c:pt idx="1162">
                  <c:v>67</c:v>
                </c:pt>
                <c:pt idx="1163">
                  <c:v>68</c:v>
                </c:pt>
                <c:pt idx="1164">
                  <c:v>68</c:v>
                </c:pt>
                <c:pt idx="1165">
                  <c:v>68</c:v>
                </c:pt>
                <c:pt idx="1166">
                  <c:v>68</c:v>
                </c:pt>
                <c:pt idx="1167">
                  <c:v>68</c:v>
                </c:pt>
                <c:pt idx="1168">
                  <c:v>68</c:v>
                </c:pt>
                <c:pt idx="1169">
                  <c:v>68</c:v>
                </c:pt>
                <c:pt idx="1170">
                  <c:v>68</c:v>
                </c:pt>
                <c:pt idx="1171">
                  <c:v>68</c:v>
                </c:pt>
                <c:pt idx="1172">
                  <c:v>68</c:v>
                </c:pt>
                <c:pt idx="1173">
                  <c:v>68</c:v>
                </c:pt>
                <c:pt idx="1174">
                  <c:v>68</c:v>
                </c:pt>
                <c:pt idx="1175">
                  <c:v>69</c:v>
                </c:pt>
                <c:pt idx="1176">
                  <c:v>69</c:v>
                </c:pt>
                <c:pt idx="1177">
                  <c:v>69</c:v>
                </c:pt>
                <c:pt idx="1178">
                  <c:v>69</c:v>
                </c:pt>
                <c:pt idx="1179">
                  <c:v>69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68</c:v>
                </c:pt>
                <c:pt idx="1184">
                  <c:v>68</c:v>
                </c:pt>
                <c:pt idx="1185">
                  <c:v>68</c:v>
                </c:pt>
                <c:pt idx="1186">
                  <c:v>67</c:v>
                </c:pt>
                <c:pt idx="1187">
                  <c:v>67</c:v>
                </c:pt>
                <c:pt idx="1188">
                  <c:v>66</c:v>
                </c:pt>
                <c:pt idx="1189">
                  <c:v>66</c:v>
                </c:pt>
                <c:pt idx="1190">
                  <c:v>66</c:v>
                </c:pt>
                <c:pt idx="1191">
                  <c:v>65</c:v>
                </c:pt>
                <c:pt idx="1192">
                  <c:v>65</c:v>
                </c:pt>
                <c:pt idx="1193">
                  <c:v>65</c:v>
                </c:pt>
                <c:pt idx="1194">
                  <c:v>65</c:v>
                </c:pt>
                <c:pt idx="1195">
                  <c:v>65</c:v>
                </c:pt>
                <c:pt idx="1196">
                  <c:v>64</c:v>
                </c:pt>
                <c:pt idx="1197">
                  <c:v>65</c:v>
                </c:pt>
                <c:pt idx="1198">
                  <c:v>65</c:v>
                </c:pt>
                <c:pt idx="1199">
                  <c:v>64</c:v>
                </c:pt>
                <c:pt idx="1200">
                  <c:v>65</c:v>
                </c:pt>
                <c:pt idx="1201">
                  <c:v>65</c:v>
                </c:pt>
                <c:pt idx="1202">
                  <c:v>65</c:v>
                </c:pt>
                <c:pt idx="1203">
                  <c:v>65</c:v>
                </c:pt>
                <c:pt idx="1204">
                  <c:v>66</c:v>
                </c:pt>
                <c:pt idx="1205">
                  <c:v>66</c:v>
                </c:pt>
                <c:pt idx="1206">
                  <c:v>66</c:v>
                </c:pt>
                <c:pt idx="1207">
                  <c:v>66</c:v>
                </c:pt>
                <c:pt idx="1208">
                  <c:v>66</c:v>
                </c:pt>
                <c:pt idx="1209">
                  <c:v>66</c:v>
                </c:pt>
                <c:pt idx="1210">
                  <c:v>66</c:v>
                </c:pt>
                <c:pt idx="1211">
                  <c:v>66</c:v>
                </c:pt>
                <c:pt idx="1212">
                  <c:v>65</c:v>
                </c:pt>
                <c:pt idx="1213">
                  <c:v>65</c:v>
                </c:pt>
                <c:pt idx="1214">
                  <c:v>65</c:v>
                </c:pt>
                <c:pt idx="1215">
                  <c:v>66</c:v>
                </c:pt>
                <c:pt idx="1216">
                  <c:v>67</c:v>
                </c:pt>
                <c:pt idx="1217">
                  <c:v>70</c:v>
                </c:pt>
                <c:pt idx="1218">
                  <c:v>71</c:v>
                </c:pt>
                <c:pt idx="1219">
                  <c:v>73</c:v>
                </c:pt>
                <c:pt idx="1220">
                  <c:v>74</c:v>
                </c:pt>
                <c:pt idx="1221">
                  <c:v>75</c:v>
                </c:pt>
                <c:pt idx="1222">
                  <c:v>76</c:v>
                </c:pt>
                <c:pt idx="1223">
                  <c:v>76</c:v>
                </c:pt>
                <c:pt idx="1224">
                  <c:v>76</c:v>
                </c:pt>
                <c:pt idx="1225">
                  <c:v>77</c:v>
                </c:pt>
                <c:pt idx="1226">
                  <c:v>78</c:v>
                </c:pt>
                <c:pt idx="1227">
                  <c:v>78</c:v>
                </c:pt>
                <c:pt idx="1228">
                  <c:v>78</c:v>
                </c:pt>
                <c:pt idx="1229">
                  <c:v>79</c:v>
                </c:pt>
                <c:pt idx="1230">
                  <c:v>79</c:v>
                </c:pt>
                <c:pt idx="1231">
                  <c:v>79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79</c:v>
                </c:pt>
                <c:pt idx="1238">
                  <c:v>79</c:v>
                </c:pt>
                <c:pt idx="1239">
                  <c:v>79</c:v>
                </c:pt>
                <c:pt idx="1240">
                  <c:v>79</c:v>
                </c:pt>
                <c:pt idx="1241">
                  <c:v>79</c:v>
                </c:pt>
                <c:pt idx="1242">
                  <c:v>79</c:v>
                </c:pt>
                <c:pt idx="1243">
                  <c:v>79</c:v>
                </c:pt>
                <c:pt idx="1244">
                  <c:v>79</c:v>
                </c:pt>
                <c:pt idx="1245">
                  <c:v>78</c:v>
                </c:pt>
                <c:pt idx="1246">
                  <c:v>77</c:v>
                </c:pt>
                <c:pt idx="1247">
                  <c:v>77</c:v>
                </c:pt>
                <c:pt idx="1248">
                  <c:v>76</c:v>
                </c:pt>
                <c:pt idx="1249">
                  <c:v>75</c:v>
                </c:pt>
                <c:pt idx="1250">
                  <c:v>75</c:v>
                </c:pt>
                <c:pt idx="1251">
                  <c:v>75</c:v>
                </c:pt>
                <c:pt idx="1252">
                  <c:v>76</c:v>
                </c:pt>
                <c:pt idx="1253">
                  <c:v>76</c:v>
                </c:pt>
                <c:pt idx="1254">
                  <c:v>76</c:v>
                </c:pt>
                <c:pt idx="1255">
                  <c:v>76</c:v>
                </c:pt>
                <c:pt idx="1256">
                  <c:v>76</c:v>
                </c:pt>
                <c:pt idx="1257">
                  <c:v>76</c:v>
                </c:pt>
                <c:pt idx="1258">
                  <c:v>76</c:v>
                </c:pt>
                <c:pt idx="1259">
                  <c:v>76</c:v>
                </c:pt>
                <c:pt idx="1260">
                  <c:v>77</c:v>
                </c:pt>
                <c:pt idx="1261">
                  <c:v>77</c:v>
                </c:pt>
                <c:pt idx="1262">
                  <c:v>76</c:v>
                </c:pt>
                <c:pt idx="1263">
                  <c:v>76</c:v>
                </c:pt>
                <c:pt idx="1264">
                  <c:v>76</c:v>
                </c:pt>
                <c:pt idx="1265">
                  <c:v>76</c:v>
                </c:pt>
                <c:pt idx="1266">
                  <c:v>76</c:v>
                </c:pt>
                <c:pt idx="1267">
                  <c:v>76</c:v>
                </c:pt>
                <c:pt idx="1268">
                  <c:v>76</c:v>
                </c:pt>
                <c:pt idx="1269">
                  <c:v>76</c:v>
                </c:pt>
                <c:pt idx="1270">
                  <c:v>76</c:v>
                </c:pt>
                <c:pt idx="1271">
                  <c:v>77</c:v>
                </c:pt>
                <c:pt idx="1272">
                  <c:v>77</c:v>
                </c:pt>
                <c:pt idx="1273">
                  <c:v>77</c:v>
                </c:pt>
                <c:pt idx="1274">
                  <c:v>77</c:v>
                </c:pt>
                <c:pt idx="1275">
                  <c:v>77</c:v>
                </c:pt>
                <c:pt idx="1276">
                  <c:v>77</c:v>
                </c:pt>
                <c:pt idx="1277">
                  <c:v>77</c:v>
                </c:pt>
                <c:pt idx="1278">
                  <c:v>77</c:v>
                </c:pt>
                <c:pt idx="1279">
                  <c:v>77</c:v>
                </c:pt>
                <c:pt idx="1280">
                  <c:v>77</c:v>
                </c:pt>
                <c:pt idx="1281">
                  <c:v>77</c:v>
                </c:pt>
                <c:pt idx="1282">
                  <c:v>77</c:v>
                </c:pt>
                <c:pt idx="1283">
                  <c:v>77</c:v>
                </c:pt>
                <c:pt idx="1284">
                  <c:v>77</c:v>
                </c:pt>
                <c:pt idx="1285">
                  <c:v>77</c:v>
                </c:pt>
                <c:pt idx="1286">
                  <c:v>77</c:v>
                </c:pt>
                <c:pt idx="1287">
                  <c:v>77</c:v>
                </c:pt>
                <c:pt idx="1288">
                  <c:v>77</c:v>
                </c:pt>
                <c:pt idx="1289">
                  <c:v>77</c:v>
                </c:pt>
                <c:pt idx="1290">
                  <c:v>78</c:v>
                </c:pt>
                <c:pt idx="1291">
                  <c:v>78</c:v>
                </c:pt>
                <c:pt idx="1292">
                  <c:v>78</c:v>
                </c:pt>
                <c:pt idx="1293">
                  <c:v>78</c:v>
                </c:pt>
                <c:pt idx="1294">
                  <c:v>79</c:v>
                </c:pt>
                <c:pt idx="1295">
                  <c:v>79</c:v>
                </c:pt>
                <c:pt idx="1296">
                  <c:v>79</c:v>
                </c:pt>
                <c:pt idx="1297">
                  <c:v>79</c:v>
                </c:pt>
                <c:pt idx="1298">
                  <c:v>79</c:v>
                </c:pt>
                <c:pt idx="1299">
                  <c:v>79</c:v>
                </c:pt>
                <c:pt idx="1300">
                  <c:v>80</c:v>
                </c:pt>
                <c:pt idx="1301">
                  <c:v>80</c:v>
                </c:pt>
                <c:pt idx="1302">
                  <c:v>81</c:v>
                </c:pt>
                <c:pt idx="1303">
                  <c:v>81</c:v>
                </c:pt>
                <c:pt idx="1304">
                  <c:v>82</c:v>
                </c:pt>
                <c:pt idx="1305">
                  <c:v>82</c:v>
                </c:pt>
                <c:pt idx="1306">
                  <c:v>82</c:v>
                </c:pt>
                <c:pt idx="1307">
                  <c:v>82</c:v>
                </c:pt>
                <c:pt idx="1308">
                  <c:v>82</c:v>
                </c:pt>
                <c:pt idx="1309">
                  <c:v>82</c:v>
                </c:pt>
                <c:pt idx="1310">
                  <c:v>82</c:v>
                </c:pt>
                <c:pt idx="1311">
                  <c:v>82</c:v>
                </c:pt>
                <c:pt idx="1312">
                  <c:v>82</c:v>
                </c:pt>
                <c:pt idx="1313">
                  <c:v>82</c:v>
                </c:pt>
                <c:pt idx="1314">
                  <c:v>82</c:v>
                </c:pt>
                <c:pt idx="1315">
                  <c:v>82</c:v>
                </c:pt>
                <c:pt idx="1316">
                  <c:v>82</c:v>
                </c:pt>
                <c:pt idx="1317">
                  <c:v>82</c:v>
                </c:pt>
                <c:pt idx="1318">
                  <c:v>82</c:v>
                </c:pt>
                <c:pt idx="1319">
                  <c:v>82</c:v>
                </c:pt>
                <c:pt idx="1320">
                  <c:v>83</c:v>
                </c:pt>
                <c:pt idx="1321">
                  <c:v>83</c:v>
                </c:pt>
                <c:pt idx="1322">
                  <c:v>83</c:v>
                </c:pt>
                <c:pt idx="1323">
                  <c:v>83</c:v>
                </c:pt>
                <c:pt idx="1324">
                  <c:v>83</c:v>
                </c:pt>
                <c:pt idx="1325">
                  <c:v>83</c:v>
                </c:pt>
                <c:pt idx="1326">
                  <c:v>83</c:v>
                </c:pt>
                <c:pt idx="1327">
                  <c:v>83</c:v>
                </c:pt>
                <c:pt idx="1328">
                  <c:v>83</c:v>
                </c:pt>
                <c:pt idx="1329">
                  <c:v>83</c:v>
                </c:pt>
                <c:pt idx="1330">
                  <c:v>83</c:v>
                </c:pt>
                <c:pt idx="1331">
                  <c:v>83</c:v>
                </c:pt>
                <c:pt idx="1332">
                  <c:v>84</c:v>
                </c:pt>
                <c:pt idx="1333">
                  <c:v>84</c:v>
                </c:pt>
                <c:pt idx="1334">
                  <c:v>84</c:v>
                </c:pt>
                <c:pt idx="1335">
                  <c:v>84</c:v>
                </c:pt>
                <c:pt idx="1336">
                  <c:v>85</c:v>
                </c:pt>
                <c:pt idx="1337">
                  <c:v>85</c:v>
                </c:pt>
                <c:pt idx="1338">
                  <c:v>85</c:v>
                </c:pt>
                <c:pt idx="1339">
                  <c:v>85</c:v>
                </c:pt>
                <c:pt idx="1340">
                  <c:v>85</c:v>
                </c:pt>
                <c:pt idx="1341">
                  <c:v>85</c:v>
                </c:pt>
                <c:pt idx="1342">
                  <c:v>85</c:v>
                </c:pt>
                <c:pt idx="1343">
                  <c:v>86</c:v>
                </c:pt>
                <c:pt idx="1344">
                  <c:v>86</c:v>
                </c:pt>
                <c:pt idx="1345">
                  <c:v>86</c:v>
                </c:pt>
                <c:pt idx="1346">
                  <c:v>86</c:v>
                </c:pt>
                <c:pt idx="1347">
                  <c:v>86</c:v>
                </c:pt>
                <c:pt idx="1348">
                  <c:v>86</c:v>
                </c:pt>
                <c:pt idx="1349">
                  <c:v>86</c:v>
                </c:pt>
                <c:pt idx="1350">
                  <c:v>87</c:v>
                </c:pt>
                <c:pt idx="1351">
                  <c:v>87</c:v>
                </c:pt>
                <c:pt idx="1352">
                  <c:v>87</c:v>
                </c:pt>
                <c:pt idx="1353">
                  <c:v>87</c:v>
                </c:pt>
                <c:pt idx="1354">
                  <c:v>87</c:v>
                </c:pt>
                <c:pt idx="1355">
                  <c:v>87</c:v>
                </c:pt>
                <c:pt idx="1356">
                  <c:v>87</c:v>
                </c:pt>
                <c:pt idx="1357">
                  <c:v>87</c:v>
                </c:pt>
                <c:pt idx="1358">
                  <c:v>87</c:v>
                </c:pt>
                <c:pt idx="1359">
                  <c:v>87</c:v>
                </c:pt>
                <c:pt idx="1360">
                  <c:v>87</c:v>
                </c:pt>
                <c:pt idx="1361">
                  <c:v>87</c:v>
                </c:pt>
                <c:pt idx="1362">
                  <c:v>87</c:v>
                </c:pt>
                <c:pt idx="1363">
                  <c:v>87</c:v>
                </c:pt>
                <c:pt idx="1364">
                  <c:v>87</c:v>
                </c:pt>
                <c:pt idx="1365">
                  <c:v>87</c:v>
                </c:pt>
                <c:pt idx="1366">
                  <c:v>87</c:v>
                </c:pt>
                <c:pt idx="1367">
                  <c:v>87</c:v>
                </c:pt>
                <c:pt idx="1368">
                  <c:v>87</c:v>
                </c:pt>
                <c:pt idx="1369">
                  <c:v>87</c:v>
                </c:pt>
                <c:pt idx="1370">
                  <c:v>87</c:v>
                </c:pt>
                <c:pt idx="1371">
                  <c:v>87</c:v>
                </c:pt>
                <c:pt idx="1372">
                  <c:v>87</c:v>
                </c:pt>
                <c:pt idx="1373">
                  <c:v>87</c:v>
                </c:pt>
                <c:pt idx="1374">
                  <c:v>87</c:v>
                </c:pt>
                <c:pt idx="1375">
                  <c:v>87</c:v>
                </c:pt>
                <c:pt idx="1376">
                  <c:v>87</c:v>
                </c:pt>
                <c:pt idx="1377">
                  <c:v>88</c:v>
                </c:pt>
                <c:pt idx="1378">
                  <c:v>88</c:v>
                </c:pt>
                <c:pt idx="1379">
                  <c:v>88</c:v>
                </c:pt>
                <c:pt idx="1380">
                  <c:v>88</c:v>
                </c:pt>
                <c:pt idx="1381">
                  <c:v>88</c:v>
                </c:pt>
                <c:pt idx="1382">
                  <c:v>88</c:v>
                </c:pt>
                <c:pt idx="1383">
                  <c:v>88</c:v>
                </c:pt>
                <c:pt idx="1384">
                  <c:v>88</c:v>
                </c:pt>
                <c:pt idx="1385">
                  <c:v>88</c:v>
                </c:pt>
                <c:pt idx="1386">
                  <c:v>88</c:v>
                </c:pt>
                <c:pt idx="1387">
                  <c:v>88</c:v>
                </c:pt>
                <c:pt idx="1388">
                  <c:v>88</c:v>
                </c:pt>
                <c:pt idx="1389">
                  <c:v>89</c:v>
                </c:pt>
                <c:pt idx="1390">
                  <c:v>89</c:v>
                </c:pt>
                <c:pt idx="1391">
                  <c:v>89</c:v>
                </c:pt>
                <c:pt idx="1392">
                  <c:v>89</c:v>
                </c:pt>
                <c:pt idx="1393">
                  <c:v>89</c:v>
                </c:pt>
                <c:pt idx="1394">
                  <c:v>89</c:v>
                </c:pt>
                <c:pt idx="1395">
                  <c:v>89</c:v>
                </c:pt>
                <c:pt idx="1396">
                  <c:v>89</c:v>
                </c:pt>
                <c:pt idx="1397">
                  <c:v>89</c:v>
                </c:pt>
                <c:pt idx="1398">
                  <c:v>89</c:v>
                </c:pt>
                <c:pt idx="1399">
                  <c:v>89</c:v>
                </c:pt>
                <c:pt idx="1400">
                  <c:v>89</c:v>
                </c:pt>
                <c:pt idx="1401">
                  <c:v>89</c:v>
                </c:pt>
                <c:pt idx="1402">
                  <c:v>89</c:v>
                </c:pt>
                <c:pt idx="1403">
                  <c:v>89</c:v>
                </c:pt>
                <c:pt idx="1404">
                  <c:v>90</c:v>
                </c:pt>
                <c:pt idx="1405">
                  <c:v>90</c:v>
                </c:pt>
                <c:pt idx="1406">
                  <c:v>90</c:v>
                </c:pt>
                <c:pt idx="1407">
                  <c:v>90</c:v>
                </c:pt>
                <c:pt idx="1408">
                  <c:v>90</c:v>
                </c:pt>
                <c:pt idx="1409">
                  <c:v>90</c:v>
                </c:pt>
                <c:pt idx="1410">
                  <c:v>90</c:v>
                </c:pt>
                <c:pt idx="1411">
                  <c:v>90</c:v>
                </c:pt>
                <c:pt idx="1412">
                  <c:v>90</c:v>
                </c:pt>
                <c:pt idx="1413">
                  <c:v>90</c:v>
                </c:pt>
                <c:pt idx="1414">
                  <c:v>90</c:v>
                </c:pt>
                <c:pt idx="1415">
                  <c:v>90</c:v>
                </c:pt>
                <c:pt idx="1416">
                  <c:v>90</c:v>
                </c:pt>
                <c:pt idx="1417">
                  <c:v>90</c:v>
                </c:pt>
                <c:pt idx="1418">
                  <c:v>90</c:v>
                </c:pt>
                <c:pt idx="1419">
                  <c:v>90</c:v>
                </c:pt>
                <c:pt idx="1420">
                  <c:v>90</c:v>
                </c:pt>
                <c:pt idx="1421">
                  <c:v>90</c:v>
                </c:pt>
                <c:pt idx="1422">
                  <c:v>91</c:v>
                </c:pt>
                <c:pt idx="1423">
                  <c:v>91</c:v>
                </c:pt>
                <c:pt idx="1424">
                  <c:v>90</c:v>
                </c:pt>
                <c:pt idx="1425">
                  <c:v>91</c:v>
                </c:pt>
                <c:pt idx="1426">
                  <c:v>90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4.3</c:v>
                </c:pt>
                <c:pt idx="2">
                  <c:v>5</c:v>
                </c:pt>
                <c:pt idx="3">
                  <c:v>7.6</c:v>
                </c:pt>
                <c:pt idx="4">
                  <c:v>3.2</c:v>
                </c:pt>
                <c:pt idx="5">
                  <c:v>5.4</c:v>
                </c:pt>
                <c:pt idx="6">
                  <c:v>11.2</c:v>
                </c:pt>
                <c:pt idx="7">
                  <c:v>3.6</c:v>
                </c:pt>
                <c:pt idx="8">
                  <c:v>4.3</c:v>
                </c:pt>
                <c:pt idx="9">
                  <c:v>6.1</c:v>
                </c:pt>
                <c:pt idx="10">
                  <c:v>4.3</c:v>
                </c:pt>
                <c:pt idx="11">
                  <c:v>5.8</c:v>
                </c:pt>
                <c:pt idx="12">
                  <c:v>6.1</c:v>
                </c:pt>
                <c:pt idx="13">
                  <c:v>3.6</c:v>
                </c:pt>
                <c:pt idx="14">
                  <c:v>6.8</c:v>
                </c:pt>
                <c:pt idx="15">
                  <c:v>5.8</c:v>
                </c:pt>
                <c:pt idx="16">
                  <c:v>2.9</c:v>
                </c:pt>
                <c:pt idx="17">
                  <c:v>4</c:v>
                </c:pt>
                <c:pt idx="18">
                  <c:v>6.1</c:v>
                </c:pt>
                <c:pt idx="19">
                  <c:v>8.6</c:v>
                </c:pt>
                <c:pt idx="20">
                  <c:v>5</c:v>
                </c:pt>
                <c:pt idx="21">
                  <c:v>4.7</c:v>
                </c:pt>
                <c:pt idx="22">
                  <c:v>2.5</c:v>
                </c:pt>
                <c:pt idx="23">
                  <c:v>4.3</c:v>
                </c:pt>
                <c:pt idx="24">
                  <c:v>6.5</c:v>
                </c:pt>
                <c:pt idx="25">
                  <c:v>5.8</c:v>
                </c:pt>
                <c:pt idx="26">
                  <c:v>3.2</c:v>
                </c:pt>
                <c:pt idx="27">
                  <c:v>7.9</c:v>
                </c:pt>
                <c:pt idx="28">
                  <c:v>5</c:v>
                </c:pt>
                <c:pt idx="29">
                  <c:v>5</c:v>
                </c:pt>
                <c:pt idx="30">
                  <c:v>4.7</c:v>
                </c:pt>
                <c:pt idx="31">
                  <c:v>6.8</c:v>
                </c:pt>
                <c:pt idx="32">
                  <c:v>7.9</c:v>
                </c:pt>
                <c:pt idx="33">
                  <c:v>7.9</c:v>
                </c:pt>
                <c:pt idx="34">
                  <c:v>7.2</c:v>
                </c:pt>
                <c:pt idx="35">
                  <c:v>5</c:v>
                </c:pt>
                <c:pt idx="36">
                  <c:v>8.3000000000000007</c:v>
                </c:pt>
                <c:pt idx="37">
                  <c:v>7.2</c:v>
                </c:pt>
                <c:pt idx="38">
                  <c:v>5</c:v>
                </c:pt>
                <c:pt idx="39">
                  <c:v>2.9</c:v>
                </c:pt>
                <c:pt idx="40">
                  <c:v>10.8</c:v>
                </c:pt>
                <c:pt idx="41">
                  <c:v>3.2</c:v>
                </c:pt>
                <c:pt idx="42">
                  <c:v>6.5</c:v>
                </c:pt>
                <c:pt idx="43">
                  <c:v>2.9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2.9</c:v>
                </c:pt>
                <c:pt idx="49">
                  <c:v>2.9</c:v>
                </c:pt>
                <c:pt idx="50">
                  <c:v>3.2</c:v>
                </c:pt>
                <c:pt idx="51">
                  <c:v>6.1</c:v>
                </c:pt>
                <c:pt idx="52">
                  <c:v>8.3000000000000007</c:v>
                </c:pt>
                <c:pt idx="53">
                  <c:v>4.7</c:v>
                </c:pt>
                <c:pt idx="54">
                  <c:v>3.6</c:v>
                </c:pt>
                <c:pt idx="55">
                  <c:v>7.2</c:v>
                </c:pt>
                <c:pt idx="56">
                  <c:v>8.6</c:v>
                </c:pt>
                <c:pt idx="57">
                  <c:v>7.6</c:v>
                </c:pt>
                <c:pt idx="58">
                  <c:v>4.7</c:v>
                </c:pt>
                <c:pt idx="59">
                  <c:v>6.5</c:v>
                </c:pt>
                <c:pt idx="60">
                  <c:v>4.3</c:v>
                </c:pt>
                <c:pt idx="61">
                  <c:v>5.8</c:v>
                </c:pt>
                <c:pt idx="62">
                  <c:v>4</c:v>
                </c:pt>
                <c:pt idx="63">
                  <c:v>2.5</c:v>
                </c:pt>
                <c:pt idx="64">
                  <c:v>3.6</c:v>
                </c:pt>
                <c:pt idx="65">
                  <c:v>4</c:v>
                </c:pt>
                <c:pt idx="66">
                  <c:v>4</c:v>
                </c:pt>
                <c:pt idx="67">
                  <c:v>4.7</c:v>
                </c:pt>
                <c:pt idx="68">
                  <c:v>4.7</c:v>
                </c:pt>
                <c:pt idx="69">
                  <c:v>6.1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7.6</c:v>
                </c:pt>
                <c:pt idx="74">
                  <c:v>10.1</c:v>
                </c:pt>
                <c:pt idx="75">
                  <c:v>5.8</c:v>
                </c:pt>
                <c:pt idx="76">
                  <c:v>4</c:v>
                </c:pt>
                <c:pt idx="77">
                  <c:v>5</c:v>
                </c:pt>
                <c:pt idx="78">
                  <c:v>4.3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6.5</c:v>
                </c:pt>
                <c:pt idx="86">
                  <c:v>4</c:v>
                </c:pt>
                <c:pt idx="87">
                  <c:v>6.8</c:v>
                </c:pt>
                <c:pt idx="88">
                  <c:v>5.8</c:v>
                </c:pt>
                <c:pt idx="89">
                  <c:v>5</c:v>
                </c:pt>
                <c:pt idx="90">
                  <c:v>2.5</c:v>
                </c:pt>
                <c:pt idx="91">
                  <c:v>5.8</c:v>
                </c:pt>
                <c:pt idx="92">
                  <c:v>4.3</c:v>
                </c:pt>
                <c:pt idx="93">
                  <c:v>4.7</c:v>
                </c:pt>
                <c:pt idx="94">
                  <c:v>3.2</c:v>
                </c:pt>
                <c:pt idx="95">
                  <c:v>5.8</c:v>
                </c:pt>
                <c:pt idx="96">
                  <c:v>2.9</c:v>
                </c:pt>
                <c:pt idx="97">
                  <c:v>3.6</c:v>
                </c:pt>
                <c:pt idx="98">
                  <c:v>4.3</c:v>
                </c:pt>
                <c:pt idx="99">
                  <c:v>5.4</c:v>
                </c:pt>
                <c:pt idx="100">
                  <c:v>2.5</c:v>
                </c:pt>
                <c:pt idx="101">
                  <c:v>6.1</c:v>
                </c:pt>
                <c:pt idx="102">
                  <c:v>6.5</c:v>
                </c:pt>
                <c:pt idx="103">
                  <c:v>4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7.2</c:v>
                </c:pt>
                <c:pt idx="109">
                  <c:v>3.6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4</c:v>
                </c:pt>
                <c:pt idx="113">
                  <c:v>6.8</c:v>
                </c:pt>
                <c:pt idx="114">
                  <c:v>5.8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6.1</c:v>
                </c:pt>
                <c:pt idx="119">
                  <c:v>3.2</c:v>
                </c:pt>
                <c:pt idx="120">
                  <c:v>7.6</c:v>
                </c:pt>
                <c:pt idx="121">
                  <c:v>3.2</c:v>
                </c:pt>
                <c:pt idx="122">
                  <c:v>4</c:v>
                </c:pt>
                <c:pt idx="123">
                  <c:v>4.3</c:v>
                </c:pt>
                <c:pt idx="124">
                  <c:v>4.3</c:v>
                </c:pt>
                <c:pt idx="125">
                  <c:v>8.6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4.3</c:v>
                </c:pt>
                <c:pt idx="129">
                  <c:v>5.4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1.8</c:v>
                </c:pt>
                <c:pt idx="134">
                  <c:v>4</c:v>
                </c:pt>
                <c:pt idx="135">
                  <c:v>1.8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4</c:v>
                </c:pt>
                <c:pt idx="141">
                  <c:v>0</c:v>
                </c:pt>
                <c:pt idx="142">
                  <c:v>2.5</c:v>
                </c:pt>
                <c:pt idx="143">
                  <c:v>2.9</c:v>
                </c:pt>
                <c:pt idx="144">
                  <c:v>4.3</c:v>
                </c:pt>
                <c:pt idx="145">
                  <c:v>3.6</c:v>
                </c:pt>
                <c:pt idx="146">
                  <c:v>4.3</c:v>
                </c:pt>
                <c:pt idx="147">
                  <c:v>4.7</c:v>
                </c:pt>
                <c:pt idx="148">
                  <c:v>0</c:v>
                </c:pt>
                <c:pt idx="149">
                  <c:v>4.3</c:v>
                </c:pt>
                <c:pt idx="150">
                  <c:v>3.6</c:v>
                </c:pt>
                <c:pt idx="151">
                  <c:v>0</c:v>
                </c:pt>
                <c:pt idx="152">
                  <c:v>4</c:v>
                </c:pt>
                <c:pt idx="153">
                  <c:v>1.8</c:v>
                </c:pt>
                <c:pt idx="154">
                  <c:v>2.5</c:v>
                </c:pt>
                <c:pt idx="155">
                  <c:v>3.2</c:v>
                </c:pt>
                <c:pt idx="156">
                  <c:v>4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1.8</c:v>
                </c:pt>
                <c:pt idx="161">
                  <c:v>2.5</c:v>
                </c:pt>
                <c:pt idx="162">
                  <c:v>2.9</c:v>
                </c:pt>
                <c:pt idx="163">
                  <c:v>3.6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5.4</c:v>
                </c:pt>
                <c:pt idx="167">
                  <c:v>2.9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5.4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3.2</c:v>
                </c:pt>
                <c:pt idx="181">
                  <c:v>0</c:v>
                </c:pt>
                <c:pt idx="182">
                  <c:v>0</c:v>
                </c:pt>
                <c:pt idx="183">
                  <c:v>2.9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2.5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1.8</c:v>
                </c:pt>
                <c:pt idx="237">
                  <c:v>1.8</c:v>
                </c:pt>
                <c:pt idx="238">
                  <c:v>2.5</c:v>
                </c:pt>
                <c:pt idx="239">
                  <c:v>2.5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13.3</c:v>
                </c:pt>
                <c:pt idx="248">
                  <c:v>4.7</c:v>
                </c:pt>
                <c:pt idx="249">
                  <c:v>4.3</c:v>
                </c:pt>
                <c:pt idx="250">
                  <c:v>4.3</c:v>
                </c:pt>
                <c:pt idx="251">
                  <c:v>5.8</c:v>
                </c:pt>
                <c:pt idx="252">
                  <c:v>3.2</c:v>
                </c:pt>
                <c:pt idx="253">
                  <c:v>2.9</c:v>
                </c:pt>
                <c:pt idx="254">
                  <c:v>2.9</c:v>
                </c:pt>
                <c:pt idx="255">
                  <c:v>3.6</c:v>
                </c:pt>
                <c:pt idx="256">
                  <c:v>3.6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0</c:v>
                </c:pt>
                <c:pt idx="272">
                  <c:v>1.8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2.5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1.8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2.5</c:v>
                </c:pt>
                <c:pt idx="295">
                  <c:v>3.6</c:v>
                </c:pt>
                <c:pt idx="296">
                  <c:v>2.9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2.9</c:v>
                </c:pt>
                <c:pt idx="306">
                  <c:v>2.5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2.9</c:v>
                </c:pt>
                <c:pt idx="318">
                  <c:v>2.5</c:v>
                </c:pt>
                <c:pt idx="319">
                  <c:v>2.5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1.8</c:v>
                </c:pt>
                <c:pt idx="345">
                  <c:v>2.9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3.2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1.8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3.2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3.2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0</c:v>
                </c:pt>
                <c:pt idx="419">
                  <c:v>0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1.8</c:v>
                </c:pt>
                <c:pt idx="424">
                  <c:v>2.5</c:v>
                </c:pt>
                <c:pt idx="425">
                  <c:v>4.3</c:v>
                </c:pt>
                <c:pt idx="426">
                  <c:v>2.9</c:v>
                </c:pt>
                <c:pt idx="427">
                  <c:v>3.6</c:v>
                </c:pt>
                <c:pt idx="428">
                  <c:v>4</c:v>
                </c:pt>
                <c:pt idx="429">
                  <c:v>4</c:v>
                </c:pt>
                <c:pt idx="430">
                  <c:v>4.3</c:v>
                </c:pt>
                <c:pt idx="431">
                  <c:v>3.2</c:v>
                </c:pt>
                <c:pt idx="432">
                  <c:v>4</c:v>
                </c:pt>
                <c:pt idx="433">
                  <c:v>4</c:v>
                </c:pt>
                <c:pt idx="434">
                  <c:v>3.2</c:v>
                </c:pt>
                <c:pt idx="435">
                  <c:v>4.3</c:v>
                </c:pt>
                <c:pt idx="436">
                  <c:v>4.3</c:v>
                </c:pt>
                <c:pt idx="437">
                  <c:v>3.6</c:v>
                </c:pt>
                <c:pt idx="438">
                  <c:v>4</c:v>
                </c:pt>
                <c:pt idx="439">
                  <c:v>5.4</c:v>
                </c:pt>
                <c:pt idx="440">
                  <c:v>4.3</c:v>
                </c:pt>
                <c:pt idx="441">
                  <c:v>3.2</c:v>
                </c:pt>
                <c:pt idx="442">
                  <c:v>6.5</c:v>
                </c:pt>
                <c:pt idx="443">
                  <c:v>2.9</c:v>
                </c:pt>
                <c:pt idx="444">
                  <c:v>3.2</c:v>
                </c:pt>
                <c:pt idx="445">
                  <c:v>3.6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3.2</c:v>
                </c:pt>
                <c:pt idx="450">
                  <c:v>2.9</c:v>
                </c:pt>
                <c:pt idx="451">
                  <c:v>4</c:v>
                </c:pt>
                <c:pt idx="452">
                  <c:v>4.7</c:v>
                </c:pt>
                <c:pt idx="453">
                  <c:v>5</c:v>
                </c:pt>
                <c:pt idx="454">
                  <c:v>6.1</c:v>
                </c:pt>
                <c:pt idx="455">
                  <c:v>5.4</c:v>
                </c:pt>
                <c:pt idx="456">
                  <c:v>4</c:v>
                </c:pt>
                <c:pt idx="457">
                  <c:v>2.9</c:v>
                </c:pt>
                <c:pt idx="458">
                  <c:v>4</c:v>
                </c:pt>
                <c:pt idx="459">
                  <c:v>3.2</c:v>
                </c:pt>
                <c:pt idx="460">
                  <c:v>3.2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3.6</c:v>
                </c:pt>
                <c:pt idx="464">
                  <c:v>4.7</c:v>
                </c:pt>
                <c:pt idx="465">
                  <c:v>3.6</c:v>
                </c:pt>
                <c:pt idx="466">
                  <c:v>5.4</c:v>
                </c:pt>
                <c:pt idx="467">
                  <c:v>5.8</c:v>
                </c:pt>
                <c:pt idx="468">
                  <c:v>6.1</c:v>
                </c:pt>
                <c:pt idx="469">
                  <c:v>3.6</c:v>
                </c:pt>
                <c:pt idx="470">
                  <c:v>4.3</c:v>
                </c:pt>
                <c:pt idx="471">
                  <c:v>7.9</c:v>
                </c:pt>
                <c:pt idx="472">
                  <c:v>4.3</c:v>
                </c:pt>
                <c:pt idx="473">
                  <c:v>5.8</c:v>
                </c:pt>
                <c:pt idx="474">
                  <c:v>4.7</c:v>
                </c:pt>
                <c:pt idx="475">
                  <c:v>6.8</c:v>
                </c:pt>
                <c:pt idx="476">
                  <c:v>4.7</c:v>
                </c:pt>
                <c:pt idx="477">
                  <c:v>6.1</c:v>
                </c:pt>
                <c:pt idx="478">
                  <c:v>3.6</c:v>
                </c:pt>
                <c:pt idx="479">
                  <c:v>3.6</c:v>
                </c:pt>
                <c:pt idx="480">
                  <c:v>6.1</c:v>
                </c:pt>
                <c:pt idx="481">
                  <c:v>4.3</c:v>
                </c:pt>
                <c:pt idx="482">
                  <c:v>3.6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6.1</c:v>
                </c:pt>
                <c:pt idx="486">
                  <c:v>2.9</c:v>
                </c:pt>
                <c:pt idx="487">
                  <c:v>4.3</c:v>
                </c:pt>
                <c:pt idx="488">
                  <c:v>3.2</c:v>
                </c:pt>
                <c:pt idx="489">
                  <c:v>4.7</c:v>
                </c:pt>
                <c:pt idx="490">
                  <c:v>2.9</c:v>
                </c:pt>
                <c:pt idx="491">
                  <c:v>5.4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5</c:v>
                </c:pt>
                <c:pt idx="499">
                  <c:v>7.2</c:v>
                </c:pt>
                <c:pt idx="500">
                  <c:v>4.3</c:v>
                </c:pt>
                <c:pt idx="501">
                  <c:v>4.7</c:v>
                </c:pt>
                <c:pt idx="502">
                  <c:v>4.7</c:v>
                </c:pt>
                <c:pt idx="503">
                  <c:v>3.6</c:v>
                </c:pt>
                <c:pt idx="504">
                  <c:v>4.3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1.8</c:v>
                </c:pt>
                <c:pt idx="509">
                  <c:v>3.6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3.2</c:v>
                </c:pt>
                <c:pt idx="513">
                  <c:v>3.6</c:v>
                </c:pt>
                <c:pt idx="514">
                  <c:v>4</c:v>
                </c:pt>
                <c:pt idx="515">
                  <c:v>6.8</c:v>
                </c:pt>
                <c:pt idx="516">
                  <c:v>4.3</c:v>
                </c:pt>
                <c:pt idx="517">
                  <c:v>6.5</c:v>
                </c:pt>
                <c:pt idx="518">
                  <c:v>4</c:v>
                </c:pt>
                <c:pt idx="519">
                  <c:v>4.7</c:v>
                </c:pt>
                <c:pt idx="520">
                  <c:v>3.6</c:v>
                </c:pt>
                <c:pt idx="521">
                  <c:v>4.7</c:v>
                </c:pt>
                <c:pt idx="522">
                  <c:v>5.4</c:v>
                </c:pt>
                <c:pt idx="523">
                  <c:v>4.3</c:v>
                </c:pt>
                <c:pt idx="524">
                  <c:v>7.2</c:v>
                </c:pt>
                <c:pt idx="525">
                  <c:v>6.5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6.1</c:v>
                </c:pt>
                <c:pt idx="530">
                  <c:v>7.9</c:v>
                </c:pt>
                <c:pt idx="531">
                  <c:v>8.6</c:v>
                </c:pt>
                <c:pt idx="532">
                  <c:v>4.7</c:v>
                </c:pt>
                <c:pt idx="533">
                  <c:v>3.2</c:v>
                </c:pt>
                <c:pt idx="534">
                  <c:v>4.3</c:v>
                </c:pt>
                <c:pt idx="535">
                  <c:v>4.3</c:v>
                </c:pt>
                <c:pt idx="536">
                  <c:v>5.4</c:v>
                </c:pt>
                <c:pt idx="537">
                  <c:v>7.6</c:v>
                </c:pt>
                <c:pt idx="538">
                  <c:v>3.6</c:v>
                </c:pt>
                <c:pt idx="539">
                  <c:v>5.8</c:v>
                </c:pt>
                <c:pt idx="540">
                  <c:v>3.2</c:v>
                </c:pt>
                <c:pt idx="541">
                  <c:v>6.5</c:v>
                </c:pt>
                <c:pt idx="542">
                  <c:v>5</c:v>
                </c:pt>
                <c:pt idx="543">
                  <c:v>5.4</c:v>
                </c:pt>
                <c:pt idx="544">
                  <c:v>5</c:v>
                </c:pt>
                <c:pt idx="545">
                  <c:v>4.3</c:v>
                </c:pt>
                <c:pt idx="546">
                  <c:v>7.2</c:v>
                </c:pt>
                <c:pt idx="547">
                  <c:v>3.6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2.9</c:v>
                </c:pt>
                <c:pt idx="553">
                  <c:v>2.9</c:v>
                </c:pt>
                <c:pt idx="554">
                  <c:v>5.4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4.7</c:v>
                </c:pt>
                <c:pt idx="559">
                  <c:v>6.1</c:v>
                </c:pt>
                <c:pt idx="560">
                  <c:v>6.8</c:v>
                </c:pt>
                <c:pt idx="561">
                  <c:v>4</c:v>
                </c:pt>
                <c:pt idx="562">
                  <c:v>5.8</c:v>
                </c:pt>
                <c:pt idx="563">
                  <c:v>5.4</c:v>
                </c:pt>
                <c:pt idx="564">
                  <c:v>5</c:v>
                </c:pt>
                <c:pt idx="565">
                  <c:v>4.7</c:v>
                </c:pt>
                <c:pt idx="566">
                  <c:v>5.4</c:v>
                </c:pt>
                <c:pt idx="567">
                  <c:v>3.6</c:v>
                </c:pt>
                <c:pt idx="568">
                  <c:v>2.9</c:v>
                </c:pt>
                <c:pt idx="569">
                  <c:v>4</c:v>
                </c:pt>
                <c:pt idx="570">
                  <c:v>3.6</c:v>
                </c:pt>
                <c:pt idx="571">
                  <c:v>2.9</c:v>
                </c:pt>
                <c:pt idx="572">
                  <c:v>4</c:v>
                </c:pt>
                <c:pt idx="573">
                  <c:v>6.8</c:v>
                </c:pt>
                <c:pt idx="574">
                  <c:v>7.2</c:v>
                </c:pt>
                <c:pt idx="575">
                  <c:v>5</c:v>
                </c:pt>
                <c:pt idx="576">
                  <c:v>3.6</c:v>
                </c:pt>
                <c:pt idx="577">
                  <c:v>5.8</c:v>
                </c:pt>
                <c:pt idx="578">
                  <c:v>3.2</c:v>
                </c:pt>
                <c:pt idx="579">
                  <c:v>6.1</c:v>
                </c:pt>
                <c:pt idx="580">
                  <c:v>2.5</c:v>
                </c:pt>
                <c:pt idx="581">
                  <c:v>5.4</c:v>
                </c:pt>
                <c:pt idx="582">
                  <c:v>4.7</c:v>
                </c:pt>
                <c:pt idx="583">
                  <c:v>5.4</c:v>
                </c:pt>
                <c:pt idx="584">
                  <c:v>5.4</c:v>
                </c:pt>
                <c:pt idx="585">
                  <c:v>2.2000000000000002</c:v>
                </c:pt>
                <c:pt idx="586">
                  <c:v>4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3.2</c:v>
                </c:pt>
                <c:pt idx="591">
                  <c:v>4</c:v>
                </c:pt>
                <c:pt idx="592">
                  <c:v>4.7</c:v>
                </c:pt>
                <c:pt idx="593">
                  <c:v>3.2</c:v>
                </c:pt>
                <c:pt idx="594">
                  <c:v>4.7</c:v>
                </c:pt>
                <c:pt idx="595">
                  <c:v>5</c:v>
                </c:pt>
                <c:pt idx="596">
                  <c:v>4.7</c:v>
                </c:pt>
                <c:pt idx="597">
                  <c:v>5.4</c:v>
                </c:pt>
                <c:pt idx="598">
                  <c:v>7.2</c:v>
                </c:pt>
                <c:pt idx="599">
                  <c:v>6.1</c:v>
                </c:pt>
                <c:pt idx="600">
                  <c:v>4</c:v>
                </c:pt>
                <c:pt idx="601">
                  <c:v>3.2</c:v>
                </c:pt>
                <c:pt idx="602">
                  <c:v>4</c:v>
                </c:pt>
                <c:pt idx="603">
                  <c:v>3.2</c:v>
                </c:pt>
                <c:pt idx="604">
                  <c:v>4</c:v>
                </c:pt>
                <c:pt idx="605">
                  <c:v>5</c:v>
                </c:pt>
                <c:pt idx="606">
                  <c:v>5.4</c:v>
                </c:pt>
                <c:pt idx="607">
                  <c:v>2.9</c:v>
                </c:pt>
                <c:pt idx="608">
                  <c:v>2.9</c:v>
                </c:pt>
                <c:pt idx="609">
                  <c:v>4.3</c:v>
                </c:pt>
                <c:pt idx="610">
                  <c:v>4.3</c:v>
                </c:pt>
                <c:pt idx="611">
                  <c:v>5</c:v>
                </c:pt>
                <c:pt idx="612">
                  <c:v>4</c:v>
                </c:pt>
                <c:pt idx="613">
                  <c:v>1.8</c:v>
                </c:pt>
                <c:pt idx="614">
                  <c:v>1.8</c:v>
                </c:pt>
                <c:pt idx="615">
                  <c:v>2.9</c:v>
                </c:pt>
                <c:pt idx="616">
                  <c:v>0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1.8</c:v>
                </c:pt>
                <c:pt idx="621">
                  <c:v>2.2000000000000002</c:v>
                </c:pt>
                <c:pt idx="622">
                  <c:v>4.3</c:v>
                </c:pt>
                <c:pt idx="623">
                  <c:v>4</c:v>
                </c:pt>
                <c:pt idx="624">
                  <c:v>6.8</c:v>
                </c:pt>
                <c:pt idx="625">
                  <c:v>4</c:v>
                </c:pt>
                <c:pt idx="626">
                  <c:v>3.6</c:v>
                </c:pt>
                <c:pt idx="627">
                  <c:v>5</c:v>
                </c:pt>
                <c:pt idx="628">
                  <c:v>2.2000000000000002</c:v>
                </c:pt>
                <c:pt idx="629">
                  <c:v>0</c:v>
                </c:pt>
                <c:pt idx="630">
                  <c:v>0</c:v>
                </c:pt>
                <c:pt idx="631">
                  <c:v>1.8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2.9</c:v>
                </c:pt>
                <c:pt idx="636">
                  <c:v>3.2</c:v>
                </c:pt>
                <c:pt idx="637">
                  <c:v>3.6</c:v>
                </c:pt>
                <c:pt idx="638">
                  <c:v>3.2</c:v>
                </c:pt>
                <c:pt idx="639">
                  <c:v>4</c:v>
                </c:pt>
                <c:pt idx="640">
                  <c:v>0</c:v>
                </c:pt>
                <c:pt idx="641">
                  <c:v>3.2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5</c:v>
                </c:pt>
                <c:pt idx="646">
                  <c:v>5.4</c:v>
                </c:pt>
                <c:pt idx="647">
                  <c:v>3.2</c:v>
                </c:pt>
                <c:pt idx="648">
                  <c:v>4.7</c:v>
                </c:pt>
                <c:pt idx="649">
                  <c:v>5.4</c:v>
                </c:pt>
                <c:pt idx="650">
                  <c:v>3.2</c:v>
                </c:pt>
                <c:pt idx="651">
                  <c:v>2.9</c:v>
                </c:pt>
                <c:pt idx="652">
                  <c:v>2.9</c:v>
                </c:pt>
                <c:pt idx="653">
                  <c:v>1.8</c:v>
                </c:pt>
                <c:pt idx="654">
                  <c:v>3.2</c:v>
                </c:pt>
                <c:pt idx="655">
                  <c:v>0</c:v>
                </c:pt>
                <c:pt idx="656">
                  <c:v>2.2000000000000002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9.6999999999999993</c:v>
                </c:pt>
                <c:pt idx="661">
                  <c:v>4</c:v>
                </c:pt>
                <c:pt idx="662">
                  <c:v>5</c:v>
                </c:pt>
                <c:pt idx="663">
                  <c:v>5.4</c:v>
                </c:pt>
                <c:pt idx="664">
                  <c:v>6.5</c:v>
                </c:pt>
                <c:pt idx="665">
                  <c:v>5.4</c:v>
                </c:pt>
                <c:pt idx="666">
                  <c:v>12.6</c:v>
                </c:pt>
                <c:pt idx="667">
                  <c:v>5.4</c:v>
                </c:pt>
                <c:pt idx="668">
                  <c:v>3.6</c:v>
                </c:pt>
                <c:pt idx="669">
                  <c:v>2.9</c:v>
                </c:pt>
                <c:pt idx="670">
                  <c:v>0</c:v>
                </c:pt>
                <c:pt idx="671">
                  <c:v>2.5</c:v>
                </c:pt>
                <c:pt idx="672">
                  <c:v>4</c:v>
                </c:pt>
                <c:pt idx="673">
                  <c:v>5</c:v>
                </c:pt>
                <c:pt idx="674">
                  <c:v>5</c:v>
                </c:pt>
                <c:pt idx="675">
                  <c:v>4.7</c:v>
                </c:pt>
                <c:pt idx="676">
                  <c:v>2.9</c:v>
                </c:pt>
                <c:pt idx="677">
                  <c:v>4.3</c:v>
                </c:pt>
                <c:pt idx="678">
                  <c:v>6.1</c:v>
                </c:pt>
                <c:pt idx="679">
                  <c:v>2.5</c:v>
                </c:pt>
                <c:pt idx="680">
                  <c:v>2.9</c:v>
                </c:pt>
                <c:pt idx="681">
                  <c:v>6.5</c:v>
                </c:pt>
                <c:pt idx="682">
                  <c:v>3.6</c:v>
                </c:pt>
                <c:pt idx="683">
                  <c:v>6.5</c:v>
                </c:pt>
                <c:pt idx="684">
                  <c:v>2.5</c:v>
                </c:pt>
                <c:pt idx="685">
                  <c:v>0</c:v>
                </c:pt>
                <c:pt idx="686">
                  <c:v>2.5</c:v>
                </c:pt>
                <c:pt idx="687">
                  <c:v>2.9</c:v>
                </c:pt>
                <c:pt idx="688">
                  <c:v>3.6</c:v>
                </c:pt>
                <c:pt idx="689">
                  <c:v>4</c:v>
                </c:pt>
                <c:pt idx="690">
                  <c:v>2.9</c:v>
                </c:pt>
                <c:pt idx="691">
                  <c:v>4.7</c:v>
                </c:pt>
                <c:pt idx="692">
                  <c:v>5.4</c:v>
                </c:pt>
                <c:pt idx="693">
                  <c:v>5.8</c:v>
                </c:pt>
                <c:pt idx="694">
                  <c:v>4.3</c:v>
                </c:pt>
                <c:pt idx="695">
                  <c:v>2.5</c:v>
                </c:pt>
                <c:pt idx="696">
                  <c:v>7.6</c:v>
                </c:pt>
                <c:pt idx="697">
                  <c:v>10.1</c:v>
                </c:pt>
                <c:pt idx="698">
                  <c:v>3.2</c:v>
                </c:pt>
                <c:pt idx="699">
                  <c:v>5</c:v>
                </c:pt>
                <c:pt idx="700">
                  <c:v>9.4</c:v>
                </c:pt>
                <c:pt idx="701">
                  <c:v>7.2</c:v>
                </c:pt>
                <c:pt idx="702">
                  <c:v>5.8</c:v>
                </c:pt>
                <c:pt idx="703">
                  <c:v>4</c:v>
                </c:pt>
                <c:pt idx="704">
                  <c:v>4.3</c:v>
                </c:pt>
                <c:pt idx="705">
                  <c:v>7.2</c:v>
                </c:pt>
                <c:pt idx="706">
                  <c:v>4.3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6.5</c:v>
                </c:pt>
                <c:pt idx="710">
                  <c:v>8.6</c:v>
                </c:pt>
                <c:pt idx="711">
                  <c:v>7.2</c:v>
                </c:pt>
                <c:pt idx="712">
                  <c:v>2.5</c:v>
                </c:pt>
                <c:pt idx="713">
                  <c:v>3.6</c:v>
                </c:pt>
                <c:pt idx="714">
                  <c:v>4.3</c:v>
                </c:pt>
                <c:pt idx="715">
                  <c:v>3.6</c:v>
                </c:pt>
                <c:pt idx="716">
                  <c:v>2.9</c:v>
                </c:pt>
                <c:pt idx="717">
                  <c:v>4</c:v>
                </c:pt>
                <c:pt idx="718">
                  <c:v>7.2</c:v>
                </c:pt>
                <c:pt idx="719">
                  <c:v>3.2</c:v>
                </c:pt>
                <c:pt idx="720">
                  <c:v>3.6</c:v>
                </c:pt>
                <c:pt idx="721">
                  <c:v>1.8</c:v>
                </c:pt>
                <c:pt idx="722">
                  <c:v>6.5</c:v>
                </c:pt>
                <c:pt idx="723">
                  <c:v>9.6999999999999993</c:v>
                </c:pt>
                <c:pt idx="724">
                  <c:v>1.8</c:v>
                </c:pt>
                <c:pt idx="725">
                  <c:v>6.1</c:v>
                </c:pt>
                <c:pt idx="726">
                  <c:v>2.2000000000000002</c:v>
                </c:pt>
                <c:pt idx="727">
                  <c:v>5.4</c:v>
                </c:pt>
                <c:pt idx="728">
                  <c:v>3.2</c:v>
                </c:pt>
                <c:pt idx="729">
                  <c:v>5.4</c:v>
                </c:pt>
                <c:pt idx="730">
                  <c:v>5.8</c:v>
                </c:pt>
                <c:pt idx="731">
                  <c:v>2.9</c:v>
                </c:pt>
                <c:pt idx="732">
                  <c:v>6.8</c:v>
                </c:pt>
                <c:pt idx="733">
                  <c:v>4</c:v>
                </c:pt>
                <c:pt idx="734">
                  <c:v>5.4</c:v>
                </c:pt>
                <c:pt idx="735">
                  <c:v>4.7</c:v>
                </c:pt>
                <c:pt idx="736">
                  <c:v>4</c:v>
                </c:pt>
                <c:pt idx="737">
                  <c:v>5</c:v>
                </c:pt>
                <c:pt idx="738">
                  <c:v>4.7</c:v>
                </c:pt>
                <c:pt idx="739">
                  <c:v>7.6</c:v>
                </c:pt>
                <c:pt idx="740">
                  <c:v>2.5</c:v>
                </c:pt>
                <c:pt idx="741">
                  <c:v>6.5</c:v>
                </c:pt>
                <c:pt idx="742">
                  <c:v>5.4</c:v>
                </c:pt>
                <c:pt idx="743">
                  <c:v>5</c:v>
                </c:pt>
                <c:pt idx="744">
                  <c:v>4.7</c:v>
                </c:pt>
                <c:pt idx="745">
                  <c:v>7.2</c:v>
                </c:pt>
                <c:pt idx="746">
                  <c:v>5</c:v>
                </c:pt>
                <c:pt idx="747">
                  <c:v>5.8</c:v>
                </c:pt>
                <c:pt idx="748">
                  <c:v>7.2</c:v>
                </c:pt>
                <c:pt idx="749">
                  <c:v>4</c:v>
                </c:pt>
                <c:pt idx="750">
                  <c:v>6.8</c:v>
                </c:pt>
                <c:pt idx="751">
                  <c:v>5.4</c:v>
                </c:pt>
                <c:pt idx="752">
                  <c:v>5.4</c:v>
                </c:pt>
                <c:pt idx="753">
                  <c:v>4</c:v>
                </c:pt>
                <c:pt idx="754">
                  <c:v>6.5</c:v>
                </c:pt>
                <c:pt idx="755">
                  <c:v>6.5</c:v>
                </c:pt>
                <c:pt idx="756">
                  <c:v>10.1</c:v>
                </c:pt>
                <c:pt idx="757">
                  <c:v>4</c:v>
                </c:pt>
                <c:pt idx="758">
                  <c:v>7.6</c:v>
                </c:pt>
                <c:pt idx="759">
                  <c:v>6.1</c:v>
                </c:pt>
                <c:pt idx="760">
                  <c:v>4</c:v>
                </c:pt>
                <c:pt idx="761">
                  <c:v>7.6</c:v>
                </c:pt>
                <c:pt idx="762">
                  <c:v>11.5</c:v>
                </c:pt>
                <c:pt idx="763">
                  <c:v>3.6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10.8</c:v>
                </c:pt>
                <c:pt idx="767">
                  <c:v>12.2</c:v>
                </c:pt>
                <c:pt idx="768">
                  <c:v>5.4</c:v>
                </c:pt>
                <c:pt idx="769">
                  <c:v>7.2</c:v>
                </c:pt>
                <c:pt idx="770">
                  <c:v>5.8</c:v>
                </c:pt>
                <c:pt idx="771">
                  <c:v>6.5</c:v>
                </c:pt>
                <c:pt idx="772">
                  <c:v>5</c:v>
                </c:pt>
                <c:pt idx="773">
                  <c:v>7.6</c:v>
                </c:pt>
                <c:pt idx="774">
                  <c:v>2.5</c:v>
                </c:pt>
                <c:pt idx="775">
                  <c:v>2.5</c:v>
                </c:pt>
                <c:pt idx="776">
                  <c:v>6.5</c:v>
                </c:pt>
                <c:pt idx="777">
                  <c:v>4</c:v>
                </c:pt>
                <c:pt idx="778">
                  <c:v>2.9</c:v>
                </c:pt>
                <c:pt idx="779">
                  <c:v>4.3</c:v>
                </c:pt>
                <c:pt idx="780">
                  <c:v>6.5</c:v>
                </c:pt>
                <c:pt idx="781">
                  <c:v>5.8</c:v>
                </c:pt>
                <c:pt idx="782">
                  <c:v>3.6</c:v>
                </c:pt>
                <c:pt idx="783">
                  <c:v>4.7</c:v>
                </c:pt>
                <c:pt idx="784">
                  <c:v>6.5</c:v>
                </c:pt>
                <c:pt idx="785">
                  <c:v>5</c:v>
                </c:pt>
                <c:pt idx="786">
                  <c:v>6.1</c:v>
                </c:pt>
                <c:pt idx="787">
                  <c:v>4.3</c:v>
                </c:pt>
                <c:pt idx="788">
                  <c:v>5.8</c:v>
                </c:pt>
                <c:pt idx="789">
                  <c:v>4.7</c:v>
                </c:pt>
                <c:pt idx="790">
                  <c:v>5.8</c:v>
                </c:pt>
                <c:pt idx="791">
                  <c:v>6.8</c:v>
                </c:pt>
                <c:pt idx="792">
                  <c:v>5.8</c:v>
                </c:pt>
                <c:pt idx="793">
                  <c:v>8.6</c:v>
                </c:pt>
                <c:pt idx="794">
                  <c:v>6.5</c:v>
                </c:pt>
                <c:pt idx="795">
                  <c:v>6.1</c:v>
                </c:pt>
                <c:pt idx="796">
                  <c:v>5.4</c:v>
                </c:pt>
                <c:pt idx="797">
                  <c:v>4.7</c:v>
                </c:pt>
                <c:pt idx="798">
                  <c:v>6.8</c:v>
                </c:pt>
                <c:pt idx="799">
                  <c:v>5.8</c:v>
                </c:pt>
                <c:pt idx="800">
                  <c:v>10.1</c:v>
                </c:pt>
                <c:pt idx="801">
                  <c:v>10.4</c:v>
                </c:pt>
                <c:pt idx="802">
                  <c:v>4.3</c:v>
                </c:pt>
                <c:pt idx="803">
                  <c:v>5</c:v>
                </c:pt>
                <c:pt idx="804">
                  <c:v>8.3000000000000007</c:v>
                </c:pt>
                <c:pt idx="805">
                  <c:v>8.3000000000000007</c:v>
                </c:pt>
                <c:pt idx="806">
                  <c:v>5.4</c:v>
                </c:pt>
                <c:pt idx="807">
                  <c:v>4</c:v>
                </c:pt>
                <c:pt idx="808">
                  <c:v>6.8</c:v>
                </c:pt>
                <c:pt idx="809">
                  <c:v>6.8</c:v>
                </c:pt>
                <c:pt idx="810">
                  <c:v>5.4</c:v>
                </c:pt>
                <c:pt idx="811">
                  <c:v>8.3000000000000007</c:v>
                </c:pt>
                <c:pt idx="812">
                  <c:v>3.6</c:v>
                </c:pt>
                <c:pt idx="813">
                  <c:v>6.5</c:v>
                </c:pt>
                <c:pt idx="814">
                  <c:v>4</c:v>
                </c:pt>
                <c:pt idx="815">
                  <c:v>10.8</c:v>
                </c:pt>
                <c:pt idx="816">
                  <c:v>4.7</c:v>
                </c:pt>
                <c:pt idx="817">
                  <c:v>7.2</c:v>
                </c:pt>
                <c:pt idx="818">
                  <c:v>8.6</c:v>
                </c:pt>
                <c:pt idx="819">
                  <c:v>4.7</c:v>
                </c:pt>
                <c:pt idx="820">
                  <c:v>4.3</c:v>
                </c:pt>
                <c:pt idx="821">
                  <c:v>7.6</c:v>
                </c:pt>
                <c:pt idx="822">
                  <c:v>6.1</c:v>
                </c:pt>
                <c:pt idx="823">
                  <c:v>6.1</c:v>
                </c:pt>
                <c:pt idx="824">
                  <c:v>5.4</c:v>
                </c:pt>
                <c:pt idx="825">
                  <c:v>5</c:v>
                </c:pt>
                <c:pt idx="826">
                  <c:v>5.8</c:v>
                </c:pt>
                <c:pt idx="827">
                  <c:v>5.4</c:v>
                </c:pt>
                <c:pt idx="828">
                  <c:v>4.7</c:v>
                </c:pt>
                <c:pt idx="829">
                  <c:v>6.5</c:v>
                </c:pt>
                <c:pt idx="830">
                  <c:v>10.4</c:v>
                </c:pt>
                <c:pt idx="831">
                  <c:v>6.5</c:v>
                </c:pt>
                <c:pt idx="832">
                  <c:v>4.7</c:v>
                </c:pt>
                <c:pt idx="833">
                  <c:v>2.9</c:v>
                </c:pt>
                <c:pt idx="834">
                  <c:v>7.6</c:v>
                </c:pt>
                <c:pt idx="835">
                  <c:v>4.3</c:v>
                </c:pt>
                <c:pt idx="836">
                  <c:v>4.7</c:v>
                </c:pt>
                <c:pt idx="837">
                  <c:v>7.6</c:v>
                </c:pt>
                <c:pt idx="838">
                  <c:v>2.2000000000000002</c:v>
                </c:pt>
                <c:pt idx="839">
                  <c:v>11.9</c:v>
                </c:pt>
                <c:pt idx="840">
                  <c:v>10.4</c:v>
                </c:pt>
                <c:pt idx="841">
                  <c:v>9.4</c:v>
                </c:pt>
                <c:pt idx="842">
                  <c:v>5</c:v>
                </c:pt>
                <c:pt idx="843">
                  <c:v>3.2</c:v>
                </c:pt>
                <c:pt idx="844">
                  <c:v>5</c:v>
                </c:pt>
                <c:pt idx="845">
                  <c:v>3.2</c:v>
                </c:pt>
                <c:pt idx="846">
                  <c:v>5.4</c:v>
                </c:pt>
                <c:pt idx="847">
                  <c:v>5.8</c:v>
                </c:pt>
                <c:pt idx="848">
                  <c:v>6.1</c:v>
                </c:pt>
                <c:pt idx="849">
                  <c:v>5.4</c:v>
                </c:pt>
                <c:pt idx="850">
                  <c:v>4</c:v>
                </c:pt>
                <c:pt idx="851">
                  <c:v>4.3</c:v>
                </c:pt>
                <c:pt idx="852">
                  <c:v>10.1</c:v>
                </c:pt>
                <c:pt idx="853">
                  <c:v>9</c:v>
                </c:pt>
                <c:pt idx="854">
                  <c:v>4</c:v>
                </c:pt>
                <c:pt idx="855">
                  <c:v>9</c:v>
                </c:pt>
                <c:pt idx="856">
                  <c:v>5.8</c:v>
                </c:pt>
                <c:pt idx="857">
                  <c:v>5.4</c:v>
                </c:pt>
                <c:pt idx="858">
                  <c:v>7.6</c:v>
                </c:pt>
                <c:pt idx="859">
                  <c:v>7.2</c:v>
                </c:pt>
                <c:pt idx="860">
                  <c:v>4.7</c:v>
                </c:pt>
                <c:pt idx="861">
                  <c:v>6.5</c:v>
                </c:pt>
                <c:pt idx="862">
                  <c:v>5.4</c:v>
                </c:pt>
                <c:pt idx="863">
                  <c:v>7.6</c:v>
                </c:pt>
                <c:pt idx="864">
                  <c:v>5.8</c:v>
                </c:pt>
                <c:pt idx="865">
                  <c:v>5.8</c:v>
                </c:pt>
                <c:pt idx="866">
                  <c:v>3.2</c:v>
                </c:pt>
                <c:pt idx="867">
                  <c:v>5.8</c:v>
                </c:pt>
                <c:pt idx="868">
                  <c:v>12.6</c:v>
                </c:pt>
                <c:pt idx="869">
                  <c:v>7.2</c:v>
                </c:pt>
                <c:pt idx="870">
                  <c:v>5</c:v>
                </c:pt>
                <c:pt idx="871">
                  <c:v>5.4</c:v>
                </c:pt>
                <c:pt idx="872">
                  <c:v>5</c:v>
                </c:pt>
                <c:pt idx="873">
                  <c:v>7.6</c:v>
                </c:pt>
                <c:pt idx="874">
                  <c:v>13.7</c:v>
                </c:pt>
                <c:pt idx="875">
                  <c:v>4.7</c:v>
                </c:pt>
                <c:pt idx="876">
                  <c:v>9.6999999999999993</c:v>
                </c:pt>
                <c:pt idx="877">
                  <c:v>6.5</c:v>
                </c:pt>
                <c:pt idx="878">
                  <c:v>7.6</c:v>
                </c:pt>
                <c:pt idx="879">
                  <c:v>11.9</c:v>
                </c:pt>
                <c:pt idx="880">
                  <c:v>7.2</c:v>
                </c:pt>
                <c:pt idx="881">
                  <c:v>5</c:v>
                </c:pt>
                <c:pt idx="882">
                  <c:v>5.4</c:v>
                </c:pt>
                <c:pt idx="883">
                  <c:v>2.9</c:v>
                </c:pt>
                <c:pt idx="884">
                  <c:v>4.3</c:v>
                </c:pt>
                <c:pt idx="885">
                  <c:v>3.6</c:v>
                </c:pt>
                <c:pt idx="886">
                  <c:v>2.9</c:v>
                </c:pt>
                <c:pt idx="887">
                  <c:v>5.4</c:v>
                </c:pt>
                <c:pt idx="888">
                  <c:v>5</c:v>
                </c:pt>
                <c:pt idx="889">
                  <c:v>9</c:v>
                </c:pt>
                <c:pt idx="890">
                  <c:v>4.7</c:v>
                </c:pt>
                <c:pt idx="891">
                  <c:v>5</c:v>
                </c:pt>
                <c:pt idx="892">
                  <c:v>5.4</c:v>
                </c:pt>
                <c:pt idx="893">
                  <c:v>6.8</c:v>
                </c:pt>
                <c:pt idx="894">
                  <c:v>4</c:v>
                </c:pt>
                <c:pt idx="895">
                  <c:v>4.3</c:v>
                </c:pt>
                <c:pt idx="896">
                  <c:v>3.2</c:v>
                </c:pt>
                <c:pt idx="897">
                  <c:v>5</c:v>
                </c:pt>
                <c:pt idx="898">
                  <c:v>5</c:v>
                </c:pt>
                <c:pt idx="899">
                  <c:v>6.8</c:v>
                </c:pt>
                <c:pt idx="900">
                  <c:v>6.5</c:v>
                </c:pt>
                <c:pt idx="901">
                  <c:v>5.8</c:v>
                </c:pt>
                <c:pt idx="902">
                  <c:v>9.6999999999999993</c:v>
                </c:pt>
                <c:pt idx="903">
                  <c:v>4</c:v>
                </c:pt>
                <c:pt idx="904">
                  <c:v>6.8</c:v>
                </c:pt>
                <c:pt idx="905">
                  <c:v>6.1</c:v>
                </c:pt>
                <c:pt idx="906">
                  <c:v>9</c:v>
                </c:pt>
                <c:pt idx="907">
                  <c:v>3.2</c:v>
                </c:pt>
                <c:pt idx="908">
                  <c:v>6.1</c:v>
                </c:pt>
                <c:pt idx="909">
                  <c:v>9.4</c:v>
                </c:pt>
                <c:pt idx="910">
                  <c:v>6.1</c:v>
                </c:pt>
                <c:pt idx="911">
                  <c:v>10.4</c:v>
                </c:pt>
                <c:pt idx="912">
                  <c:v>8.6</c:v>
                </c:pt>
                <c:pt idx="913">
                  <c:v>7.9</c:v>
                </c:pt>
                <c:pt idx="914">
                  <c:v>4.3</c:v>
                </c:pt>
                <c:pt idx="915">
                  <c:v>5</c:v>
                </c:pt>
                <c:pt idx="916">
                  <c:v>4.7</c:v>
                </c:pt>
                <c:pt idx="917">
                  <c:v>4.3</c:v>
                </c:pt>
                <c:pt idx="918">
                  <c:v>3.2</c:v>
                </c:pt>
                <c:pt idx="919">
                  <c:v>5.8</c:v>
                </c:pt>
                <c:pt idx="920">
                  <c:v>10.8</c:v>
                </c:pt>
                <c:pt idx="921">
                  <c:v>5.8</c:v>
                </c:pt>
                <c:pt idx="922">
                  <c:v>7.6</c:v>
                </c:pt>
                <c:pt idx="923">
                  <c:v>7.9</c:v>
                </c:pt>
                <c:pt idx="924">
                  <c:v>10.4</c:v>
                </c:pt>
                <c:pt idx="925">
                  <c:v>13.7</c:v>
                </c:pt>
                <c:pt idx="926">
                  <c:v>7.6</c:v>
                </c:pt>
                <c:pt idx="927">
                  <c:v>4.3</c:v>
                </c:pt>
                <c:pt idx="928">
                  <c:v>2.9</c:v>
                </c:pt>
                <c:pt idx="929">
                  <c:v>6.5</c:v>
                </c:pt>
                <c:pt idx="930">
                  <c:v>16.2</c:v>
                </c:pt>
                <c:pt idx="931">
                  <c:v>6.8</c:v>
                </c:pt>
                <c:pt idx="932">
                  <c:v>11.9</c:v>
                </c:pt>
                <c:pt idx="933">
                  <c:v>8.6</c:v>
                </c:pt>
                <c:pt idx="934">
                  <c:v>9</c:v>
                </c:pt>
                <c:pt idx="935">
                  <c:v>6.5</c:v>
                </c:pt>
                <c:pt idx="936">
                  <c:v>12.2</c:v>
                </c:pt>
                <c:pt idx="937">
                  <c:v>13</c:v>
                </c:pt>
                <c:pt idx="938">
                  <c:v>6.8</c:v>
                </c:pt>
                <c:pt idx="939">
                  <c:v>6.1</c:v>
                </c:pt>
                <c:pt idx="940">
                  <c:v>11.2</c:v>
                </c:pt>
                <c:pt idx="941">
                  <c:v>8.3000000000000007</c:v>
                </c:pt>
                <c:pt idx="942">
                  <c:v>7.2</c:v>
                </c:pt>
                <c:pt idx="943">
                  <c:v>6.8</c:v>
                </c:pt>
                <c:pt idx="944">
                  <c:v>5.8</c:v>
                </c:pt>
                <c:pt idx="945">
                  <c:v>5.8</c:v>
                </c:pt>
                <c:pt idx="946">
                  <c:v>6.5</c:v>
                </c:pt>
                <c:pt idx="947">
                  <c:v>10.4</c:v>
                </c:pt>
                <c:pt idx="948">
                  <c:v>13.3</c:v>
                </c:pt>
                <c:pt idx="949">
                  <c:v>12.2</c:v>
                </c:pt>
                <c:pt idx="950">
                  <c:v>10.4</c:v>
                </c:pt>
                <c:pt idx="951">
                  <c:v>7.9</c:v>
                </c:pt>
                <c:pt idx="952">
                  <c:v>7.9</c:v>
                </c:pt>
                <c:pt idx="953">
                  <c:v>6.1</c:v>
                </c:pt>
                <c:pt idx="954">
                  <c:v>13.7</c:v>
                </c:pt>
                <c:pt idx="955">
                  <c:v>6.8</c:v>
                </c:pt>
                <c:pt idx="956">
                  <c:v>12.6</c:v>
                </c:pt>
                <c:pt idx="957">
                  <c:v>11.2</c:v>
                </c:pt>
                <c:pt idx="958">
                  <c:v>12.2</c:v>
                </c:pt>
                <c:pt idx="959">
                  <c:v>6.8</c:v>
                </c:pt>
                <c:pt idx="960">
                  <c:v>14.8</c:v>
                </c:pt>
                <c:pt idx="961">
                  <c:v>6.8</c:v>
                </c:pt>
                <c:pt idx="962">
                  <c:v>7.9</c:v>
                </c:pt>
                <c:pt idx="963">
                  <c:v>8.6</c:v>
                </c:pt>
                <c:pt idx="964">
                  <c:v>11.9</c:v>
                </c:pt>
                <c:pt idx="965">
                  <c:v>12.2</c:v>
                </c:pt>
                <c:pt idx="966">
                  <c:v>8.3000000000000007</c:v>
                </c:pt>
                <c:pt idx="967">
                  <c:v>6.8</c:v>
                </c:pt>
                <c:pt idx="968">
                  <c:v>8.6</c:v>
                </c:pt>
                <c:pt idx="969">
                  <c:v>2.9</c:v>
                </c:pt>
                <c:pt idx="970">
                  <c:v>8.3000000000000007</c:v>
                </c:pt>
                <c:pt idx="971">
                  <c:v>7.2</c:v>
                </c:pt>
                <c:pt idx="972">
                  <c:v>18.399999999999999</c:v>
                </c:pt>
                <c:pt idx="973">
                  <c:v>8.3000000000000007</c:v>
                </c:pt>
                <c:pt idx="974">
                  <c:v>7.9</c:v>
                </c:pt>
                <c:pt idx="975">
                  <c:v>4.7</c:v>
                </c:pt>
                <c:pt idx="976">
                  <c:v>5.8</c:v>
                </c:pt>
                <c:pt idx="977">
                  <c:v>13.3</c:v>
                </c:pt>
                <c:pt idx="978">
                  <c:v>6.8</c:v>
                </c:pt>
                <c:pt idx="979">
                  <c:v>6.8</c:v>
                </c:pt>
                <c:pt idx="980">
                  <c:v>5.4</c:v>
                </c:pt>
                <c:pt idx="981">
                  <c:v>18.399999999999999</c:v>
                </c:pt>
                <c:pt idx="982">
                  <c:v>18.7</c:v>
                </c:pt>
                <c:pt idx="983">
                  <c:v>10.1</c:v>
                </c:pt>
                <c:pt idx="984">
                  <c:v>10.8</c:v>
                </c:pt>
                <c:pt idx="985">
                  <c:v>12.6</c:v>
                </c:pt>
                <c:pt idx="986">
                  <c:v>5</c:v>
                </c:pt>
                <c:pt idx="987">
                  <c:v>8.6</c:v>
                </c:pt>
                <c:pt idx="988">
                  <c:v>8.6</c:v>
                </c:pt>
                <c:pt idx="989">
                  <c:v>8.3000000000000007</c:v>
                </c:pt>
                <c:pt idx="990">
                  <c:v>11.5</c:v>
                </c:pt>
                <c:pt idx="991">
                  <c:v>16.600000000000001</c:v>
                </c:pt>
                <c:pt idx="992">
                  <c:v>11.9</c:v>
                </c:pt>
                <c:pt idx="993">
                  <c:v>10.8</c:v>
                </c:pt>
                <c:pt idx="994">
                  <c:v>13</c:v>
                </c:pt>
                <c:pt idx="995">
                  <c:v>12.6</c:v>
                </c:pt>
                <c:pt idx="996">
                  <c:v>11.5</c:v>
                </c:pt>
                <c:pt idx="997">
                  <c:v>8.3000000000000007</c:v>
                </c:pt>
                <c:pt idx="998">
                  <c:v>11.5</c:v>
                </c:pt>
                <c:pt idx="999">
                  <c:v>12.2</c:v>
                </c:pt>
                <c:pt idx="1000">
                  <c:v>12.6</c:v>
                </c:pt>
                <c:pt idx="1001">
                  <c:v>4</c:v>
                </c:pt>
                <c:pt idx="1002">
                  <c:v>10.8</c:v>
                </c:pt>
                <c:pt idx="1003">
                  <c:v>7.2</c:v>
                </c:pt>
                <c:pt idx="1004">
                  <c:v>7.2</c:v>
                </c:pt>
                <c:pt idx="1005">
                  <c:v>6.1</c:v>
                </c:pt>
                <c:pt idx="1006">
                  <c:v>5.4</c:v>
                </c:pt>
                <c:pt idx="1007">
                  <c:v>6.1</c:v>
                </c:pt>
                <c:pt idx="1008">
                  <c:v>15.1</c:v>
                </c:pt>
                <c:pt idx="1009">
                  <c:v>8.6</c:v>
                </c:pt>
                <c:pt idx="1010">
                  <c:v>20.5</c:v>
                </c:pt>
                <c:pt idx="1011">
                  <c:v>11.2</c:v>
                </c:pt>
                <c:pt idx="1012">
                  <c:v>13</c:v>
                </c:pt>
                <c:pt idx="1013">
                  <c:v>18</c:v>
                </c:pt>
                <c:pt idx="1014">
                  <c:v>10.8</c:v>
                </c:pt>
                <c:pt idx="1015">
                  <c:v>10.4</c:v>
                </c:pt>
                <c:pt idx="1016">
                  <c:v>7.2</c:v>
                </c:pt>
                <c:pt idx="1017">
                  <c:v>11.9</c:v>
                </c:pt>
                <c:pt idx="1018">
                  <c:v>15.1</c:v>
                </c:pt>
                <c:pt idx="1019">
                  <c:v>14</c:v>
                </c:pt>
                <c:pt idx="1020">
                  <c:v>4.7</c:v>
                </c:pt>
                <c:pt idx="1021">
                  <c:v>5.8</c:v>
                </c:pt>
                <c:pt idx="1022">
                  <c:v>5.4</c:v>
                </c:pt>
                <c:pt idx="1023">
                  <c:v>6.5</c:v>
                </c:pt>
                <c:pt idx="1024">
                  <c:v>4.7</c:v>
                </c:pt>
                <c:pt idx="1025">
                  <c:v>4.3</c:v>
                </c:pt>
                <c:pt idx="1026">
                  <c:v>9</c:v>
                </c:pt>
                <c:pt idx="1027">
                  <c:v>12.6</c:v>
                </c:pt>
                <c:pt idx="1028">
                  <c:v>13.3</c:v>
                </c:pt>
                <c:pt idx="1029">
                  <c:v>12.6</c:v>
                </c:pt>
                <c:pt idx="1030">
                  <c:v>13.7</c:v>
                </c:pt>
                <c:pt idx="1031">
                  <c:v>7.6</c:v>
                </c:pt>
                <c:pt idx="1032">
                  <c:v>9.6999999999999993</c:v>
                </c:pt>
                <c:pt idx="1033">
                  <c:v>8.6</c:v>
                </c:pt>
                <c:pt idx="1034">
                  <c:v>7.9</c:v>
                </c:pt>
                <c:pt idx="1035">
                  <c:v>9.4</c:v>
                </c:pt>
                <c:pt idx="1036">
                  <c:v>4.3</c:v>
                </c:pt>
                <c:pt idx="1037">
                  <c:v>9.4</c:v>
                </c:pt>
                <c:pt idx="1038">
                  <c:v>6.8</c:v>
                </c:pt>
                <c:pt idx="1039">
                  <c:v>10.4</c:v>
                </c:pt>
                <c:pt idx="1040">
                  <c:v>11.9</c:v>
                </c:pt>
                <c:pt idx="1041">
                  <c:v>11.5</c:v>
                </c:pt>
                <c:pt idx="1042">
                  <c:v>10.4</c:v>
                </c:pt>
                <c:pt idx="1043">
                  <c:v>8.3000000000000007</c:v>
                </c:pt>
                <c:pt idx="1044">
                  <c:v>6.8</c:v>
                </c:pt>
                <c:pt idx="1045">
                  <c:v>7.2</c:v>
                </c:pt>
                <c:pt idx="1046">
                  <c:v>15.1</c:v>
                </c:pt>
                <c:pt idx="1047">
                  <c:v>4.7</c:v>
                </c:pt>
                <c:pt idx="1048">
                  <c:v>10.1</c:v>
                </c:pt>
                <c:pt idx="1049">
                  <c:v>4</c:v>
                </c:pt>
                <c:pt idx="1050">
                  <c:v>3.2</c:v>
                </c:pt>
                <c:pt idx="1051">
                  <c:v>8.6</c:v>
                </c:pt>
                <c:pt idx="1052">
                  <c:v>8.3000000000000007</c:v>
                </c:pt>
                <c:pt idx="1053">
                  <c:v>12.6</c:v>
                </c:pt>
                <c:pt idx="1054">
                  <c:v>3.6</c:v>
                </c:pt>
                <c:pt idx="1055">
                  <c:v>12.6</c:v>
                </c:pt>
                <c:pt idx="1056">
                  <c:v>10.1</c:v>
                </c:pt>
                <c:pt idx="1057">
                  <c:v>7.6</c:v>
                </c:pt>
                <c:pt idx="1058">
                  <c:v>7.6</c:v>
                </c:pt>
                <c:pt idx="1059">
                  <c:v>9.6999999999999993</c:v>
                </c:pt>
                <c:pt idx="1060">
                  <c:v>6.8</c:v>
                </c:pt>
                <c:pt idx="1061">
                  <c:v>11.5</c:v>
                </c:pt>
                <c:pt idx="1062">
                  <c:v>7.9</c:v>
                </c:pt>
                <c:pt idx="1063">
                  <c:v>11.5</c:v>
                </c:pt>
                <c:pt idx="1064">
                  <c:v>20.5</c:v>
                </c:pt>
                <c:pt idx="1065">
                  <c:v>7.9</c:v>
                </c:pt>
                <c:pt idx="1066">
                  <c:v>15.1</c:v>
                </c:pt>
                <c:pt idx="1067">
                  <c:v>11.5</c:v>
                </c:pt>
                <c:pt idx="1068">
                  <c:v>4</c:v>
                </c:pt>
                <c:pt idx="1069">
                  <c:v>6.8</c:v>
                </c:pt>
                <c:pt idx="1070">
                  <c:v>9.4</c:v>
                </c:pt>
                <c:pt idx="1071">
                  <c:v>3.6</c:v>
                </c:pt>
                <c:pt idx="1072">
                  <c:v>6.1</c:v>
                </c:pt>
                <c:pt idx="1073">
                  <c:v>14.4</c:v>
                </c:pt>
                <c:pt idx="1074">
                  <c:v>7.2</c:v>
                </c:pt>
                <c:pt idx="1075">
                  <c:v>10.1</c:v>
                </c:pt>
                <c:pt idx="1076">
                  <c:v>12.6</c:v>
                </c:pt>
                <c:pt idx="1077">
                  <c:v>9.6999999999999993</c:v>
                </c:pt>
                <c:pt idx="1078">
                  <c:v>4.3</c:v>
                </c:pt>
                <c:pt idx="1079">
                  <c:v>5</c:v>
                </c:pt>
                <c:pt idx="1080">
                  <c:v>9</c:v>
                </c:pt>
                <c:pt idx="1081">
                  <c:v>5</c:v>
                </c:pt>
                <c:pt idx="1082">
                  <c:v>6.5</c:v>
                </c:pt>
                <c:pt idx="1083">
                  <c:v>7.6</c:v>
                </c:pt>
                <c:pt idx="1084">
                  <c:v>4.3</c:v>
                </c:pt>
                <c:pt idx="1085">
                  <c:v>5.4</c:v>
                </c:pt>
                <c:pt idx="1086">
                  <c:v>4.3</c:v>
                </c:pt>
                <c:pt idx="1087">
                  <c:v>7.9</c:v>
                </c:pt>
                <c:pt idx="1088">
                  <c:v>7.9</c:v>
                </c:pt>
                <c:pt idx="1089">
                  <c:v>3.6</c:v>
                </c:pt>
                <c:pt idx="1090">
                  <c:v>8.3000000000000007</c:v>
                </c:pt>
                <c:pt idx="1091">
                  <c:v>4.7</c:v>
                </c:pt>
                <c:pt idx="1092">
                  <c:v>4.7</c:v>
                </c:pt>
                <c:pt idx="1093">
                  <c:v>5.4</c:v>
                </c:pt>
                <c:pt idx="1094">
                  <c:v>3.6</c:v>
                </c:pt>
                <c:pt idx="1095">
                  <c:v>7.2</c:v>
                </c:pt>
                <c:pt idx="1096">
                  <c:v>6.8</c:v>
                </c:pt>
                <c:pt idx="1097">
                  <c:v>5.8</c:v>
                </c:pt>
                <c:pt idx="1098">
                  <c:v>5.8</c:v>
                </c:pt>
                <c:pt idx="1099">
                  <c:v>9.4</c:v>
                </c:pt>
                <c:pt idx="1100">
                  <c:v>11.2</c:v>
                </c:pt>
                <c:pt idx="1101">
                  <c:v>6.8</c:v>
                </c:pt>
                <c:pt idx="1102">
                  <c:v>5.8</c:v>
                </c:pt>
                <c:pt idx="1103">
                  <c:v>6.8</c:v>
                </c:pt>
                <c:pt idx="1104">
                  <c:v>5.4</c:v>
                </c:pt>
                <c:pt idx="1105">
                  <c:v>5</c:v>
                </c:pt>
                <c:pt idx="1106">
                  <c:v>4</c:v>
                </c:pt>
                <c:pt idx="1107">
                  <c:v>7.9</c:v>
                </c:pt>
                <c:pt idx="1108">
                  <c:v>7.2</c:v>
                </c:pt>
                <c:pt idx="1109">
                  <c:v>3.6</c:v>
                </c:pt>
                <c:pt idx="1110">
                  <c:v>6.1</c:v>
                </c:pt>
                <c:pt idx="1111">
                  <c:v>7.2</c:v>
                </c:pt>
                <c:pt idx="1112">
                  <c:v>11.9</c:v>
                </c:pt>
                <c:pt idx="1113">
                  <c:v>13.7</c:v>
                </c:pt>
                <c:pt idx="1114">
                  <c:v>10.8</c:v>
                </c:pt>
                <c:pt idx="1115">
                  <c:v>4</c:v>
                </c:pt>
                <c:pt idx="1116">
                  <c:v>7.9</c:v>
                </c:pt>
                <c:pt idx="1117">
                  <c:v>14.4</c:v>
                </c:pt>
                <c:pt idx="1118">
                  <c:v>6.1</c:v>
                </c:pt>
                <c:pt idx="1119">
                  <c:v>5.4</c:v>
                </c:pt>
                <c:pt idx="1120">
                  <c:v>7.2</c:v>
                </c:pt>
                <c:pt idx="1121">
                  <c:v>9</c:v>
                </c:pt>
                <c:pt idx="1122">
                  <c:v>7.2</c:v>
                </c:pt>
                <c:pt idx="1123">
                  <c:v>7.2</c:v>
                </c:pt>
                <c:pt idx="1124">
                  <c:v>5.4</c:v>
                </c:pt>
                <c:pt idx="1125">
                  <c:v>5.8</c:v>
                </c:pt>
                <c:pt idx="1126">
                  <c:v>7.2</c:v>
                </c:pt>
                <c:pt idx="1127">
                  <c:v>4</c:v>
                </c:pt>
                <c:pt idx="1128">
                  <c:v>5.8</c:v>
                </c:pt>
                <c:pt idx="1129">
                  <c:v>4.7</c:v>
                </c:pt>
                <c:pt idx="1130">
                  <c:v>4.7</c:v>
                </c:pt>
                <c:pt idx="1131">
                  <c:v>8.6</c:v>
                </c:pt>
                <c:pt idx="1132">
                  <c:v>5.8</c:v>
                </c:pt>
                <c:pt idx="1133">
                  <c:v>6.8</c:v>
                </c:pt>
                <c:pt idx="1134">
                  <c:v>5</c:v>
                </c:pt>
                <c:pt idx="1135">
                  <c:v>9.6999999999999993</c:v>
                </c:pt>
                <c:pt idx="1136">
                  <c:v>8.3000000000000007</c:v>
                </c:pt>
                <c:pt idx="1137">
                  <c:v>5</c:v>
                </c:pt>
                <c:pt idx="1138">
                  <c:v>5.4</c:v>
                </c:pt>
                <c:pt idx="1139">
                  <c:v>9</c:v>
                </c:pt>
                <c:pt idx="1140">
                  <c:v>11.9</c:v>
                </c:pt>
                <c:pt idx="1141">
                  <c:v>8.3000000000000007</c:v>
                </c:pt>
                <c:pt idx="1142">
                  <c:v>7.2</c:v>
                </c:pt>
                <c:pt idx="1143">
                  <c:v>13.3</c:v>
                </c:pt>
                <c:pt idx="1144">
                  <c:v>10.8</c:v>
                </c:pt>
                <c:pt idx="1145">
                  <c:v>3.6</c:v>
                </c:pt>
                <c:pt idx="1146">
                  <c:v>4.3</c:v>
                </c:pt>
                <c:pt idx="1147">
                  <c:v>4</c:v>
                </c:pt>
                <c:pt idx="1148">
                  <c:v>4.7</c:v>
                </c:pt>
                <c:pt idx="1149">
                  <c:v>4</c:v>
                </c:pt>
                <c:pt idx="1150">
                  <c:v>6.1</c:v>
                </c:pt>
                <c:pt idx="1151">
                  <c:v>5.8</c:v>
                </c:pt>
                <c:pt idx="1152">
                  <c:v>6.1</c:v>
                </c:pt>
                <c:pt idx="1153">
                  <c:v>10.4</c:v>
                </c:pt>
                <c:pt idx="1154">
                  <c:v>10.4</c:v>
                </c:pt>
                <c:pt idx="1155">
                  <c:v>5.4</c:v>
                </c:pt>
                <c:pt idx="1156">
                  <c:v>4</c:v>
                </c:pt>
                <c:pt idx="1157">
                  <c:v>5.8</c:v>
                </c:pt>
                <c:pt idx="1158">
                  <c:v>6.1</c:v>
                </c:pt>
                <c:pt idx="1159">
                  <c:v>5</c:v>
                </c:pt>
                <c:pt idx="1160">
                  <c:v>5</c:v>
                </c:pt>
                <c:pt idx="1161">
                  <c:v>3.6</c:v>
                </c:pt>
                <c:pt idx="1162">
                  <c:v>6.1</c:v>
                </c:pt>
                <c:pt idx="1163">
                  <c:v>9.6999999999999993</c:v>
                </c:pt>
                <c:pt idx="1164">
                  <c:v>7.9</c:v>
                </c:pt>
                <c:pt idx="1165">
                  <c:v>2.2000000000000002</c:v>
                </c:pt>
                <c:pt idx="1166">
                  <c:v>3.2</c:v>
                </c:pt>
                <c:pt idx="1167">
                  <c:v>5.8</c:v>
                </c:pt>
                <c:pt idx="1168">
                  <c:v>4.3</c:v>
                </c:pt>
                <c:pt idx="1169">
                  <c:v>6.8</c:v>
                </c:pt>
                <c:pt idx="1170">
                  <c:v>4.7</c:v>
                </c:pt>
                <c:pt idx="1171">
                  <c:v>7.2</c:v>
                </c:pt>
                <c:pt idx="1172">
                  <c:v>4.7</c:v>
                </c:pt>
                <c:pt idx="1173">
                  <c:v>8.3000000000000007</c:v>
                </c:pt>
                <c:pt idx="1174">
                  <c:v>4.7</c:v>
                </c:pt>
                <c:pt idx="1175">
                  <c:v>4.3</c:v>
                </c:pt>
                <c:pt idx="1176">
                  <c:v>6.8</c:v>
                </c:pt>
                <c:pt idx="1177">
                  <c:v>5</c:v>
                </c:pt>
                <c:pt idx="1178">
                  <c:v>8.3000000000000007</c:v>
                </c:pt>
                <c:pt idx="1179">
                  <c:v>7.2</c:v>
                </c:pt>
                <c:pt idx="1180">
                  <c:v>4</c:v>
                </c:pt>
                <c:pt idx="1181">
                  <c:v>4.7</c:v>
                </c:pt>
                <c:pt idx="1182">
                  <c:v>4.7</c:v>
                </c:pt>
                <c:pt idx="1183">
                  <c:v>8.6</c:v>
                </c:pt>
                <c:pt idx="1184">
                  <c:v>15.5</c:v>
                </c:pt>
                <c:pt idx="1185">
                  <c:v>6.1</c:v>
                </c:pt>
                <c:pt idx="1186">
                  <c:v>7.6</c:v>
                </c:pt>
                <c:pt idx="1187">
                  <c:v>5.4</c:v>
                </c:pt>
                <c:pt idx="1188">
                  <c:v>12.6</c:v>
                </c:pt>
                <c:pt idx="1189">
                  <c:v>10.1</c:v>
                </c:pt>
                <c:pt idx="1190">
                  <c:v>4.3</c:v>
                </c:pt>
                <c:pt idx="1191">
                  <c:v>7.2</c:v>
                </c:pt>
                <c:pt idx="1192">
                  <c:v>12.2</c:v>
                </c:pt>
                <c:pt idx="1193">
                  <c:v>9.6999999999999993</c:v>
                </c:pt>
                <c:pt idx="1194">
                  <c:v>2.5</c:v>
                </c:pt>
                <c:pt idx="1195">
                  <c:v>9.6999999999999993</c:v>
                </c:pt>
                <c:pt idx="1196">
                  <c:v>9.4</c:v>
                </c:pt>
                <c:pt idx="1197">
                  <c:v>16.600000000000001</c:v>
                </c:pt>
                <c:pt idx="1198">
                  <c:v>8.6</c:v>
                </c:pt>
                <c:pt idx="1199">
                  <c:v>7.9</c:v>
                </c:pt>
                <c:pt idx="1200">
                  <c:v>10.4</c:v>
                </c:pt>
                <c:pt idx="1201">
                  <c:v>4</c:v>
                </c:pt>
                <c:pt idx="1202">
                  <c:v>2.9</c:v>
                </c:pt>
                <c:pt idx="1203">
                  <c:v>11.2</c:v>
                </c:pt>
                <c:pt idx="1204">
                  <c:v>9.6999999999999993</c:v>
                </c:pt>
                <c:pt idx="1205">
                  <c:v>14.4</c:v>
                </c:pt>
                <c:pt idx="1206">
                  <c:v>6.1</c:v>
                </c:pt>
                <c:pt idx="1207">
                  <c:v>6.5</c:v>
                </c:pt>
                <c:pt idx="1208">
                  <c:v>6.1</c:v>
                </c:pt>
                <c:pt idx="1209">
                  <c:v>4</c:v>
                </c:pt>
                <c:pt idx="1210">
                  <c:v>5.8</c:v>
                </c:pt>
                <c:pt idx="1211">
                  <c:v>5</c:v>
                </c:pt>
                <c:pt idx="1212">
                  <c:v>12.2</c:v>
                </c:pt>
                <c:pt idx="1213">
                  <c:v>2.9</c:v>
                </c:pt>
                <c:pt idx="1214">
                  <c:v>5</c:v>
                </c:pt>
                <c:pt idx="1215">
                  <c:v>10.1</c:v>
                </c:pt>
                <c:pt idx="1216">
                  <c:v>15.1</c:v>
                </c:pt>
                <c:pt idx="1217">
                  <c:v>9</c:v>
                </c:pt>
                <c:pt idx="1218">
                  <c:v>8.6</c:v>
                </c:pt>
                <c:pt idx="1219">
                  <c:v>11.9</c:v>
                </c:pt>
                <c:pt idx="1220">
                  <c:v>6.1</c:v>
                </c:pt>
                <c:pt idx="1221">
                  <c:v>10.1</c:v>
                </c:pt>
                <c:pt idx="1222">
                  <c:v>10.4</c:v>
                </c:pt>
                <c:pt idx="1223">
                  <c:v>7.2</c:v>
                </c:pt>
                <c:pt idx="1224">
                  <c:v>11.9</c:v>
                </c:pt>
                <c:pt idx="1225">
                  <c:v>11.9</c:v>
                </c:pt>
                <c:pt idx="1226">
                  <c:v>10.1</c:v>
                </c:pt>
                <c:pt idx="1227">
                  <c:v>7.6</c:v>
                </c:pt>
                <c:pt idx="1228">
                  <c:v>6.5</c:v>
                </c:pt>
                <c:pt idx="1229">
                  <c:v>16.600000000000001</c:v>
                </c:pt>
                <c:pt idx="1230">
                  <c:v>8.6</c:v>
                </c:pt>
                <c:pt idx="1231">
                  <c:v>14.4</c:v>
                </c:pt>
                <c:pt idx="1232">
                  <c:v>13.3</c:v>
                </c:pt>
                <c:pt idx="1233">
                  <c:v>12.6</c:v>
                </c:pt>
                <c:pt idx="1234">
                  <c:v>8.6</c:v>
                </c:pt>
                <c:pt idx="1235">
                  <c:v>11.2</c:v>
                </c:pt>
                <c:pt idx="1236">
                  <c:v>8.3000000000000007</c:v>
                </c:pt>
                <c:pt idx="1237">
                  <c:v>10.8</c:v>
                </c:pt>
                <c:pt idx="1238">
                  <c:v>12.2</c:v>
                </c:pt>
                <c:pt idx="1239">
                  <c:v>7.6</c:v>
                </c:pt>
                <c:pt idx="1240">
                  <c:v>8.3000000000000007</c:v>
                </c:pt>
                <c:pt idx="1241">
                  <c:v>5.4</c:v>
                </c:pt>
                <c:pt idx="1242">
                  <c:v>6.1</c:v>
                </c:pt>
                <c:pt idx="1243">
                  <c:v>3.6</c:v>
                </c:pt>
                <c:pt idx="1244">
                  <c:v>10.8</c:v>
                </c:pt>
                <c:pt idx="1245">
                  <c:v>18.399999999999999</c:v>
                </c:pt>
                <c:pt idx="1246">
                  <c:v>7.6</c:v>
                </c:pt>
                <c:pt idx="1247">
                  <c:v>11.2</c:v>
                </c:pt>
                <c:pt idx="1248">
                  <c:v>11.5</c:v>
                </c:pt>
                <c:pt idx="1249">
                  <c:v>22.3</c:v>
                </c:pt>
                <c:pt idx="1250">
                  <c:v>9.4</c:v>
                </c:pt>
                <c:pt idx="1251">
                  <c:v>9</c:v>
                </c:pt>
                <c:pt idx="1252">
                  <c:v>10.1</c:v>
                </c:pt>
                <c:pt idx="1253">
                  <c:v>10.1</c:v>
                </c:pt>
                <c:pt idx="1254">
                  <c:v>7.6</c:v>
                </c:pt>
                <c:pt idx="1255">
                  <c:v>8.6</c:v>
                </c:pt>
                <c:pt idx="1256">
                  <c:v>3.6</c:v>
                </c:pt>
                <c:pt idx="1257">
                  <c:v>8.6</c:v>
                </c:pt>
                <c:pt idx="1258">
                  <c:v>7.9</c:v>
                </c:pt>
                <c:pt idx="1259">
                  <c:v>8.6</c:v>
                </c:pt>
                <c:pt idx="1260">
                  <c:v>7.6</c:v>
                </c:pt>
                <c:pt idx="1261">
                  <c:v>4.7</c:v>
                </c:pt>
                <c:pt idx="1262">
                  <c:v>8.3000000000000007</c:v>
                </c:pt>
                <c:pt idx="1263">
                  <c:v>9.4</c:v>
                </c:pt>
                <c:pt idx="1264">
                  <c:v>13</c:v>
                </c:pt>
                <c:pt idx="1265">
                  <c:v>5.4</c:v>
                </c:pt>
                <c:pt idx="1266">
                  <c:v>9</c:v>
                </c:pt>
                <c:pt idx="1267">
                  <c:v>5.4</c:v>
                </c:pt>
                <c:pt idx="1268">
                  <c:v>4.7</c:v>
                </c:pt>
                <c:pt idx="1269">
                  <c:v>7.9</c:v>
                </c:pt>
                <c:pt idx="1270">
                  <c:v>6.5</c:v>
                </c:pt>
                <c:pt idx="1271">
                  <c:v>5.4</c:v>
                </c:pt>
                <c:pt idx="1272">
                  <c:v>5</c:v>
                </c:pt>
                <c:pt idx="1273">
                  <c:v>5.4</c:v>
                </c:pt>
                <c:pt idx="1274">
                  <c:v>9</c:v>
                </c:pt>
                <c:pt idx="1275">
                  <c:v>5.4</c:v>
                </c:pt>
                <c:pt idx="1276">
                  <c:v>5</c:v>
                </c:pt>
                <c:pt idx="1277">
                  <c:v>3.2</c:v>
                </c:pt>
                <c:pt idx="1278">
                  <c:v>6.5</c:v>
                </c:pt>
                <c:pt idx="1279">
                  <c:v>5</c:v>
                </c:pt>
                <c:pt idx="1280">
                  <c:v>5.8</c:v>
                </c:pt>
                <c:pt idx="1281">
                  <c:v>5.8</c:v>
                </c:pt>
                <c:pt idx="1282">
                  <c:v>3.2</c:v>
                </c:pt>
                <c:pt idx="1283">
                  <c:v>3.6</c:v>
                </c:pt>
                <c:pt idx="1284">
                  <c:v>10.1</c:v>
                </c:pt>
                <c:pt idx="1285">
                  <c:v>6.8</c:v>
                </c:pt>
                <c:pt idx="1286">
                  <c:v>9.6999999999999993</c:v>
                </c:pt>
                <c:pt idx="1287">
                  <c:v>7.2</c:v>
                </c:pt>
                <c:pt idx="1288">
                  <c:v>6.8</c:v>
                </c:pt>
                <c:pt idx="1289">
                  <c:v>7.2</c:v>
                </c:pt>
                <c:pt idx="1290">
                  <c:v>11.9</c:v>
                </c:pt>
                <c:pt idx="1291">
                  <c:v>9</c:v>
                </c:pt>
                <c:pt idx="1292">
                  <c:v>6.1</c:v>
                </c:pt>
                <c:pt idx="1293">
                  <c:v>8.3000000000000007</c:v>
                </c:pt>
                <c:pt idx="1294">
                  <c:v>7.2</c:v>
                </c:pt>
                <c:pt idx="1295">
                  <c:v>5.4</c:v>
                </c:pt>
                <c:pt idx="1296">
                  <c:v>3.6</c:v>
                </c:pt>
                <c:pt idx="1297">
                  <c:v>7.6</c:v>
                </c:pt>
                <c:pt idx="1298">
                  <c:v>7.2</c:v>
                </c:pt>
                <c:pt idx="1299">
                  <c:v>7.9</c:v>
                </c:pt>
                <c:pt idx="1300">
                  <c:v>8.6</c:v>
                </c:pt>
                <c:pt idx="1301">
                  <c:v>7.2</c:v>
                </c:pt>
                <c:pt idx="1302">
                  <c:v>9</c:v>
                </c:pt>
                <c:pt idx="1303">
                  <c:v>9</c:v>
                </c:pt>
                <c:pt idx="1304">
                  <c:v>5</c:v>
                </c:pt>
                <c:pt idx="1305">
                  <c:v>4.3</c:v>
                </c:pt>
                <c:pt idx="1306">
                  <c:v>0</c:v>
                </c:pt>
                <c:pt idx="1307">
                  <c:v>4.3</c:v>
                </c:pt>
                <c:pt idx="1308">
                  <c:v>4</c:v>
                </c:pt>
                <c:pt idx="1309">
                  <c:v>4.3</c:v>
                </c:pt>
                <c:pt idx="1310">
                  <c:v>3.2</c:v>
                </c:pt>
                <c:pt idx="1311">
                  <c:v>4.3</c:v>
                </c:pt>
                <c:pt idx="1312">
                  <c:v>4.3</c:v>
                </c:pt>
                <c:pt idx="1313">
                  <c:v>4</c:v>
                </c:pt>
                <c:pt idx="1314">
                  <c:v>4</c:v>
                </c:pt>
                <c:pt idx="1315">
                  <c:v>6.8</c:v>
                </c:pt>
                <c:pt idx="1316">
                  <c:v>4</c:v>
                </c:pt>
                <c:pt idx="1317">
                  <c:v>5.4</c:v>
                </c:pt>
                <c:pt idx="1318">
                  <c:v>9</c:v>
                </c:pt>
                <c:pt idx="1319">
                  <c:v>7.9</c:v>
                </c:pt>
                <c:pt idx="1320">
                  <c:v>6.8</c:v>
                </c:pt>
                <c:pt idx="1321">
                  <c:v>6.8</c:v>
                </c:pt>
                <c:pt idx="1322">
                  <c:v>5.8</c:v>
                </c:pt>
                <c:pt idx="1323">
                  <c:v>5.4</c:v>
                </c:pt>
                <c:pt idx="1324">
                  <c:v>7.2</c:v>
                </c:pt>
                <c:pt idx="1325">
                  <c:v>6.1</c:v>
                </c:pt>
                <c:pt idx="1326">
                  <c:v>7.2</c:v>
                </c:pt>
                <c:pt idx="1327">
                  <c:v>4.7</c:v>
                </c:pt>
                <c:pt idx="1328">
                  <c:v>6.1</c:v>
                </c:pt>
                <c:pt idx="1329">
                  <c:v>5.4</c:v>
                </c:pt>
                <c:pt idx="1330">
                  <c:v>8.6</c:v>
                </c:pt>
                <c:pt idx="1331">
                  <c:v>7.6</c:v>
                </c:pt>
                <c:pt idx="1332">
                  <c:v>6.8</c:v>
                </c:pt>
                <c:pt idx="1333">
                  <c:v>9.6999999999999993</c:v>
                </c:pt>
                <c:pt idx="1334">
                  <c:v>4.3</c:v>
                </c:pt>
                <c:pt idx="1335">
                  <c:v>4.7</c:v>
                </c:pt>
                <c:pt idx="1336">
                  <c:v>4.7</c:v>
                </c:pt>
                <c:pt idx="1337">
                  <c:v>12.2</c:v>
                </c:pt>
                <c:pt idx="1338">
                  <c:v>9.4</c:v>
                </c:pt>
                <c:pt idx="1339">
                  <c:v>2.9</c:v>
                </c:pt>
                <c:pt idx="1340">
                  <c:v>5.8</c:v>
                </c:pt>
                <c:pt idx="1341">
                  <c:v>10.4</c:v>
                </c:pt>
                <c:pt idx="1342">
                  <c:v>5.8</c:v>
                </c:pt>
                <c:pt idx="1343">
                  <c:v>4.7</c:v>
                </c:pt>
                <c:pt idx="1344">
                  <c:v>4.7</c:v>
                </c:pt>
                <c:pt idx="1345">
                  <c:v>6.8</c:v>
                </c:pt>
                <c:pt idx="1346">
                  <c:v>5</c:v>
                </c:pt>
                <c:pt idx="1347">
                  <c:v>6.1</c:v>
                </c:pt>
                <c:pt idx="1348">
                  <c:v>5.8</c:v>
                </c:pt>
                <c:pt idx="1349">
                  <c:v>7.6</c:v>
                </c:pt>
                <c:pt idx="1350">
                  <c:v>3.6</c:v>
                </c:pt>
                <c:pt idx="1351">
                  <c:v>6.1</c:v>
                </c:pt>
                <c:pt idx="1352">
                  <c:v>5.4</c:v>
                </c:pt>
                <c:pt idx="1353">
                  <c:v>6.8</c:v>
                </c:pt>
                <c:pt idx="1354">
                  <c:v>7.2</c:v>
                </c:pt>
                <c:pt idx="1355">
                  <c:v>5.8</c:v>
                </c:pt>
                <c:pt idx="1356">
                  <c:v>5.8</c:v>
                </c:pt>
                <c:pt idx="1357">
                  <c:v>2.5</c:v>
                </c:pt>
                <c:pt idx="1358">
                  <c:v>3.6</c:v>
                </c:pt>
                <c:pt idx="1359">
                  <c:v>8.3000000000000007</c:v>
                </c:pt>
                <c:pt idx="1360">
                  <c:v>2.9</c:v>
                </c:pt>
                <c:pt idx="1361">
                  <c:v>7.9</c:v>
                </c:pt>
                <c:pt idx="1362">
                  <c:v>8.6</c:v>
                </c:pt>
                <c:pt idx="1363">
                  <c:v>4.7</c:v>
                </c:pt>
                <c:pt idx="1364">
                  <c:v>4.7</c:v>
                </c:pt>
                <c:pt idx="1365">
                  <c:v>5.4</c:v>
                </c:pt>
                <c:pt idx="1366">
                  <c:v>5.4</c:v>
                </c:pt>
                <c:pt idx="1367">
                  <c:v>5.4</c:v>
                </c:pt>
                <c:pt idx="1368">
                  <c:v>5.4</c:v>
                </c:pt>
                <c:pt idx="1369">
                  <c:v>3.6</c:v>
                </c:pt>
                <c:pt idx="1370">
                  <c:v>3.6</c:v>
                </c:pt>
                <c:pt idx="1371">
                  <c:v>8.3000000000000007</c:v>
                </c:pt>
                <c:pt idx="1372">
                  <c:v>9</c:v>
                </c:pt>
                <c:pt idx="1373">
                  <c:v>8.6</c:v>
                </c:pt>
                <c:pt idx="1374">
                  <c:v>4.7</c:v>
                </c:pt>
                <c:pt idx="1375">
                  <c:v>5.4</c:v>
                </c:pt>
                <c:pt idx="1376">
                  <c:v>5.8</c:v>
                </c:pt>
                <c:pt idx="1377">
                  <c:v>5.4</c:v>
                </c:pt>
                <c:pt idx="1378">
                  <c:v>5.8</c:v>
                </c:pt>
                <c:pt idx="1379">
                  <c:v>9.4</c:v>
                </c:pt>
                <c:pt idx="1380">
                  <c:v>4.3</c:v>
                </c:pt>
                <c:pt idx="1381">
                  <c:v>4</c:v>
                </c:pt>
                <c:pt idx="1382">
                  <c:v>8.6</c:v>
                </c:pt>
                <c:pt idx="1383">
                  <c:v>6.8</c:v>
                </c:pt>
                <c:pt idx="1384">
                  <c:v>10.1</c:v>
                </c:pt>
                <c:pt idx="1385">
                  <c:v>3.2</c:v>
                </c:pt>
                <c:pt idx="1386">
                  <c:v>3.2</c:v>
                </c:pt>
                <c:pt idx="1387">
                  <c:v>5</c:v>
                </c:pt>
                <c:pt idx="1388">
                  <c:v>5</c:v>
                </c:pt>
                <c:pt idx="1389">
                  <c:v>2.2000000000000002</c:v>
                </c:pt>
                <c:pt idx="1390">
                  <c:v>5.4</c:v>
                </c:pt>
                <c:pt idx="1391">
                  <c:v>5</c:v>
                </c:pt>
                <c:pt idx="1392">
                  <c:v>4.7</c:v>
                </c:pt>
                <c:pt idx="1393">
                  <c:v>5.4</c:v>
                </c:pt>
                <c:pt idx="1394">
                  <c:v>2.2000000000000002</c:v>
                </c:pt>
                <c:pt idx="1395">
                  <c:v>6.5</c:v>
                </c:pt>
                <c:pt idx="1396">
                  <c:v>5</c:v>
                </c:pt>
                <c:pt idx="1397">
                  <c:v>2.5</c:v>
                </c:pt>
                <c:pt idx="1398">
                  <c:v>7.2</c:v>
                </c:pt>
                <c:pt idx="1399">
                  <c:v>12.6</c:v>
                </c:pt>
                <c:pt idx="1400">
                  <c:v>5</c:v>
                </c:pt>
                <c:pt idx="1401">
                  <c:v>3.2</c:v>
                </c:pt>
                <c:pt idx="1402">
                  <c:v>7.6</c:v>
                </c:pt>
                <c:pt idx="1403">
                  <c:v>4.7</c:v>
                </c:pt>
                <c:pt idx="1404">
                  <c:v>3.2</c:v>
                </c:pt>
                <c:pt idx="1405">
                  <c:v>3.2</c:v>
                </c:pt>
                <c:pt idx="1406">
                  <c:v>5.8</c:v>
                </c:pt>
                <c:pt idx="1407">
                  <c:v>5.8</c:v>
                </c:pt>
                <c:pt idx="1408">
                  <c:v>6.8</c:v>
                </c:pt>
                <c:pt idx="1409">
                  <c:v>6.1</c:v>
                </c:pt>
                <c:pt idx="1410">
                  <c:v>4.7</c:v>
                </c:pt>
                <c:pt idx="1411">
                  <c:v>11.9</c:v>
                </c:pt>
                <c:pt idx="1412">
                  <c:v>3.6</c:v>
                </c:pt>
                <c:pt idx="1413">
                  <c:v>6.5</c:v>
                </c:pt>
                <c:pt idx="1414">
                  <c:v>8.3000000000000007</c:v>
                </c:pt>
                <c:pt idx="1415">
                  <c:v>5.4</c:v>
                </c:pt>
                <c:pt idx="1416">
                  <c:v>5</c:v>
                </c:pt>
                <c:pt idx="1417">
                  <c:v>5.8</c:v>
                </c:pt>
                <c:pt idx="1418">
                  <c:v>6.1</c:v>
                </c:pt>
                <c:pt idx="1419">
                  <c:v>4</c:v>
                </c:pt>
                <c:pt idx="1420">
                  <c:v>4.3</c:v>
                </c:pt>
                <c:pt idx="1421">
                  <c:v>4.7</c:v>
                </c:pt>
                <c:pt idx="1422">
                  <c:v>2.9</c:v>
                </c:pt>
                <c:pt idx="1423">
                  <c:v>4</c:v>
                </c:pt>
                <c:pt idx="1424">
                  <c:v>6.5</c:v>
                </c:pt>
                <c:pt idx="1425">
                  <c:v>5</c:v>
                </c:pt>
                <c:pt idx="1426">
                  <c:v>4.3</c:v>
                </c:pt>
                <c:pt idx="1427">
                  <c:v>4.3</c:v>
                </c:pt>
                <c:pt idx="1428">
                  <c:v>5.4</c:v>
                </c:pt>
                <c:pt idx="1429">
                  <c:v>5</c:v>
                </c:pt>
                <c:pt idx="1430">
                  <c:v>5.4</c:v>
                </c:pt>
                <c:pt idx="1431">
                  <c:v>3.6</c:v>
                </c:pt>
                <c:pt idx="1432">
                  <c:v>5.4</c:v>
                </c:pt>
                <c:pt idx="1433">
                  <c:v>4.7</c:v>
                </c:pt>
                <c:pt idx="1434">
                  <c:v>3.6</c:v>
                </c:pt>
                <c:pt idx="1435">
                  <c:v>5.4</c:v>
                </c:pt>
                <c:pt idx="1436">
                  <c:v>5.8</c:v>
                </c:pt>
                <c:pt idx="1437">
                  <c:v>6.5</c:v>
                </c:pt>
                <c:pt idx="1438">
                  <c:v>5.4</c:v>
                </c:pt>
                <c:pt idx="143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30</c:v>
                </c:pt>
                <c:pt idx="453">
                  <c:v>40</c:v>
                </c:pt>
                <c:pt idx="454">
                  <c:v>50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110</c:v>
                </c:pt>
                <c:pt idx="459">
                  <c:v>130</c:v>
                </c:pt>
                <c:pt idx="460">
                  <c:v>140</c:v>
                </c:pt>
                <c:pt idx="461">
                  <c:v>150</c:v>
                </c:pt>
                <c:pt idx="462">
                  <c:v>170</c:v>
                </c:pt>
                <c:pt idx="463">
                  <c:v>190</c:v>
                </c:pt>
                <c:pt idx="464">
                  <c:v>210</c:v>
                </c:pt>
                <c:pt idx="465">
                  <c:v>230</c:v>
                </c:pt>
                <c:pt idx="466">
                  <c:v>250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350</c:v>
                </c:pt>
                <c:pt idx="471">
                  <c:v>390</c:v>
                </c:pt>
                <c:pt idx="472">
                  <c:v>420</c:v>
                </c:pt>
                <c:pt idx="473">
                  <c:v>460</c:v>
                </c:pt>
                <c:pt idx="474">
                  <c:v>500</c:v>
                </c:pt>
                <c:pt idx="475">
                  <c:v>550</c:v>
                </c:pt>
                <c:pt idx="476">
                  <c:v>600</c:v>
                </c:pt>
                <c:pt idx="477">
                  <c:v>670</c:v>
                </c:pt>
                <c:pt idx="478">
                  <c:v>730</c:v>
                </c:pt>
                <c:pt idx="479">
                  <c:v>810</c:v>
                </c:pt>
                <c:pt idx="480">
                  <c:v>910</c:v>
                </c:pt>
                <c:pt idx="481">
                  <c:v>1000</c:v>
                </c:pt>
                <c:pt idx="482">
                  <c:v>1100</c:v>
                </c:pt>
                <c:pt idx="483">
                  <c:v>1180</c:v>
                </c:pt>
                <c:pt idx="484">
                  <c:v>1270</c:v>
                </c:pt>
                <c:pt idx="485">
                  <c:v>1370</c:v>
                </c:pt>
                <c:pt idx="486">
                  <c:v>1470</c:v>
                </c:pt>
                <c:pt idx="487">
                  <c:v>1580</c:v>
                </c:pt>
                <c:pt idx="488">
                  <c:v>1700</c:v>
                </c:pt>
                <c:pt idx="489">
                  <c:v>1820</c:v>
                </c:pt>
                <c:pt idx="490">
                  <c:v>1940</c:v>
                </c:pt>
                <c:pt idx="491">
                  <c:v>2050</c:v>
                </c:pt>
                <c:pt idx="492">
                  <c:v>2160</c:v>
                </c:pt>
                <c:pt idx="493">
                  <c:v>2270</c:v>
                </c:pt>
                <c:pt idx="494">
                  <c:v>2360</c:v>
                </c:pt>
                <c:pt idx="495">
                  <c:v>2470</c:v>
                </c:pt>
                <c:pt idx="496">
                  <c:v>2580</c:v>
                </c:pt>
                <c:pt idx="497">
                  <c:v>2680</c:v>
                </c:pt>
                <c:pt idx="498">
                  <c:v>2780</c:v>
                </c:pt>
                <c:pt idx="499">
                  <c:v>2860</c:v>
                </c:pt>
                <c:pt idx="500">
                  <c:v>2960</c:v>
                </c:pt>
                <c:pt idx="501">
                  <c:v>3060</c:v>
                </c:pt>
                <c:pt idx="502">
                  <c:v>3160</c:v>
                </c:pt>
                <c:pt idx="503">
                  <c:v>3300</c:v>
                </c:pt>
                <c:pt idx="504">
                  <c:v>3410</c:v>
                </c:pt>
                <c:pt idx="505">
                  <c:v>3520</c:v>
                </c:pt>
                <c:pt idx="506">
                  <c:v>3660</c:v>
                </c:pt>
                <c:pt idx="507">
                  <c:v>3810</c:v>
                </c:pt>
                <c:pt idx="508">
                  <c:v>3940</c:v>
                </c:pt>
                <c:pt idx="509">
                  <c:v>4080</c:v>
                </c:pt>
                <c:pt idx="510">
                  <c:v>4230</c:v>
                </c:pt>
                <c:pt idx="511">
                  <c:v>4380</c:v>
                </c:pt>
                <c:pt idx="512">
                  <c:v>4520</c:v>
                </c:pt>
                <c:pt idx="513">
                  <c:v>4670</c:v>
                </c:pt>
                <c:pt idx="514">
                  <c:v>4830</c:v>
                </c:pt>
                <c:pt idx="515">
                  <c:v>4990</c:v>
                </c:pt>
                <c:pt idx="516">
                  <c:v>5130</c:v>
                </c:pt>
                <c:pt idx="517">
                  <c:v>5260</c:v>
                </c:pt>
                <c:pt idx="518">
                  <c:v>5400</c:v>
                </c:pt>
                <c:pt idx="519">
                  <c:v>5530</c:v>
                </c:pt>
                <c:pt idx="520">
                  <c:v>5670</c:v>
                </c:pt>
                <c:pt idx="521">
                  <c:v>5810</c:v>
                </c:pt>
                <c:pt idx="522">
                  <c:v>5930</c:v>
                </c:pt>
                <c:pt idx="523">
                  <c:v>6060</c:v>
                </c:pt>
                <c:pt idx="524">
                  <c:v>6180</c:v>
                </c:pt>
                <c:pt idx="525">
                  <c:v>6300</c:v>
                </c:pt>
                <c:pt idx="526">
                  <c:v>6410</c:v>
                </c:pt>
                <c:pt idx="527">
                  <c:v>6500</c:v>
                </c:pt>
                <c:pt idx="528">
                  <c:v>6630</c:v>
                </c:pt>
                <c:pt idx="529">
                  <c:v>6770</c:v>
                </c:pt>
                <c:pt idx="530">
                  <c:v>6900</c:v>
                </c:pt>
                <c:pt idx="531">
                  <c:v>7030</c:v>
                </c:pt>
                <c:pt idx="532">
                  <c:v>7150</c:v>
                </c:pt>
                <c:pt idx="533">
                  <c:v>7280</c:v>
                </c:pt>
                <c:pt idx="534">
                  <c:v>7440</c:v>
                </c:pt>
                <c:pt idx="535">
                  <c:v>7530</c:v>
                </c:pt>
                <c:pt idx="536">
                  <c:v>7610</c:v>
                </c:pt>
                <c:pt idx="537">
                  <c:v>7690</c:v>
                </c:pt>
                <c:pt idx="538">
                  <c:v>7810</c:v>
                </c:pt>
                <c:pt idx="539">
                  <c:v>8130</c:v>
                </c:pt>
                <c:pt idx="540">
                  <c:v>8340</c:v>
                </c:pt>
                <c:pt idx="541">
                  <c:v>8330</c:v>
                </c:pt>
                <c:pt idx="542">
                  <c:v>8260</c:v>
                </c:pt>
                <c:pt idx="543">
                  <c:v>8260</c:v>
                </c:pt>
                <c:pt idx="544">
                  <c:v>8270</c:v>
                </c:pt>
                <c:pt idx="545">
                  <c:v>8320</c:v>
                </c:pt>
                <c:pt idx="546">
                  <c:v>8510</c:v>
                </c:pt>
                <c:pt idx="547">
                  <c:v>8640</c:v>
                </c:pt>
                <c:pt idx="548">
                  <c:v>8640</c:v>
                </c:pt>
                <c:pt idx="549">
                  <c:v>8850</c:v>
                </c:pt>
                <c:pt idx="550">
                  <c:v>9370</c:v>
                </c:pt>
                <c:pt idx="551">
                  <c:v>9700</c:v>
                </c:pt>
                <c:pt idx="552">
                  <c:v>9770</c:v>
                </c:pt>
                <c:pt idx="553">
                  <c:v>9960</c:v>
                </c:pt>
                <c:pt idx="554">
                  <c:v>10260</c:v>
                </c:pt>
                <c:pt idx="555">
                  <c:v>10460</c:v>
                </c:pt>
                <c:pt idx="556">
                  <c:v>10550</c:v>
                </c:pt>
                <c:pt idx="557">
                  <c:v>10330</c:v>
                </c:pt>
                <c:pt idx="558">
                  <c:v>10340</c:v>
                </c:pt>
                <c:pt idx="559">
                  <c:v>10520</c:v>
                </c:pt>
                <c:pt idx="560">
                  <c:v>11210</c:v>
                </c:pt>
                <c:pt idx="561">
                  <c:v>12130</c:v>
                </c:pt>
                <c:pt idx="562">
                  <c:v>12740</c:v>
                </c:pt>
                <c:pt idx="563">
                  <c:v>13080</c:v>
                </c:pt>
                <c:pt idx="564">
                  <c:v>12970</c:v>
                </c:pt>
                <c:pt idx="565">
                  <c:v>13730</c:v>
                </c:pt>
                <c:pt idx="566">
                  <c:v>13380</c:v>
                </c:pt>
                <c:pt idx="567">
                  <c:v>13820</c:v>
                </c:pt>
                <c:pt idx="568">
                  <c:v>14490</c:v>
                </c:pt>
                <c:pt idx="569">
                  <c:v>14650</c:v>
                </c:pt>
                <c:pt idx="570">
                  <c:v>14620</c:v>
                </c:pt>
                <c:pt idx="571">
                  <c:v>14950</c:v>
                </c:pt>
                <c:pt idx="572">
                  <c:v>15040</c:v>
                </c:pt>
                <c:pt idx="573">
                  <c:v>15510</c:v>
                </c:pt>
                <c:pt idx="574">
                  <c:v>16440</c:v>
                </c:pt>
                <c:pt idx="575">
                  <c:v>17500</c:v>
                </c:pt>
                <c:pt idx="576">
                  <c:v>17030</c:v>
                </c:pt>
                <c:pt idx="577">
                  <c:v>16980</c:v>
                </c:pt>
                <c:pt idx="578">
                  <c:v>18240</c:v>
                </c:pt>
                <c:pt idx="579">
                  <c:v>18870</c:v>
                </c:pt>
                <c:pt idx="580">
                  <c:v>16340</c:v>
                </c:pt>
                <c:pt idx="581">
                  <c:v>16620</c:v>
                </c:pt>
                <c:pt idx="582">
                  <c:v>18650</c:v>
                </c:pt>
                <c:pt idx="583">
                  <c:v>20420</c:v>
                </c:pt>
                <c:pt idx="584">
                  <c:v>19920</c:v>
                </c:pt>
                <c:pt idx="585">
                  <c:v>19620</c:v>
                </c:pt>
                <c:pt idx="586">
                  <c:v>19870</c:v>
                </c:pt>
                <c:pt idx="587">
                  <c:v>20130</c:v>
                </c:pt>
                <c:pt idx="588">
                  <c:v>19650</c:v>
                </c:pt>
                <c:pt idx="589">
                  <c:v>19770</c:v>
                </c:pt>
                <c:pt idx="590">
                  <c:v>20060</c:v>
                </c:pt>
                <c:pt idx="591">
                  <c:v>20180</c:v>
                </c:pt>
                <c:pt idx="592">
                  <c:v>20160</c:v>
                </c:pt>
                <c:pt idx="593">
                  <c:v>20160</c:v>
                </c:pt>
                <c:pt idx="594">
                  <c:v>20270</c:v>
                </c:pt>
                <c:pt idx="595">
                  <c:v>20940</c:v>
                </c:pt>
                <c:pt idx="596">
                  <c:v>20870</c:v>
                </c:pt>
                <c:pt idx="597">
                  <c:v>21980</c:v>
                </c:pt>
                <c:pt idx="598">
                  <c:v>23290</c:v>
                </c:pt>
                <c:pt idx="599">
                  <c:v>21750</c:v>
                </c:pt>
                <c:pt idx="600">
                  <c:v>19760</c:v>
                </c:pt>
                <c:pt idx="601">
                  <c:v>19530</c:v>
                </c:pt>
                <c:pt idx="602">
                  <c:v>19920</c:v>
                </c:pt>
                <c:pt idx="603">
                  <c:v>20130</c:v>
                </c:pt>
                <c:pt idx="604">
                  <c:v>20290</c:v>
                </c:pt>
                <c:pt idx="605">
                  <c:v>20810</c:v>
                </c:pt>
                <c:pt idx="606">
                  <c:v>21700</c:v>
                </c:pt>
                <c:pt idx="607">
                  <c:v>21320</c:v>
                </c:pt>
                <c:pt idx="608">
                  <c:v>21180</c:v>
                </c:pt>
                <c:pt idx="609">
                  <c:v>21740</c:v>
                </c:pt>
                <c:pt idx="610">
                  <c:v>22690</c:v>
                </c:pt>
                <c:pt idx="611">
                  <c:v>23190</c:v>
                </c:pt>
                <c:pt idx="612">
                  <c:v>25320</c:v>
                </c:pt>
                <c:pt idx="613">
                  <c:v>25030</c:v>
                </c:pt>
                <c:pt idx="614">
                  <c:v>27120</c:v>
                </c:pt>
                <c:pt idx="615">
                  <c:v>26040</c:v>
                </c:pt>
                <c:pt idx="616">
                  <c:v>28990</c:v>
                </c:pt>
                <c:pt idx="617">
                  <c:v>30670</c:v>
                </c:pt>
                <c:pt idx="618">
                  <c:v>28140</c:v>
                </c:pt>
                <c:pt idx="619">
                  <c:v>26080</c:v>
                </c:pt>
                <c:pt idx="620">
                  <c:v>23730</c:v>
                </c:pt>
                <c:pt idx="621">
                  <c:v>23620</c:v>
                </c:pt>
                <c:pt idx="622">
                  <c:v>22560</c:v>
                </c:pt>
                <c:pt idx="623">
                  <c:v>22080</c:v>
                </c:pt>
                <c:pt idx="624">
                  <c:v>22030</c:v>
                </c:pt>
                <c:pt idx="625">
                  <c:v>21740</c:v>
                </c:pt>
                <c:pt idx="626">
                  <c:v>21230</c:v>
                </c:pt>
                <c:pt idx="627">
                  <c:v>21000</c:v>
                </c:pt>
                <c:pt idx="628">
                  <c:v>21410</c:v>
                </c:pt>
                <c:pt idx="629">
                  <c:v>21280</c:v>
                </c:pt>
                <c:pt idx="630">
                  <c:v>21420</c:v>
                </c:pt>
                <c:pt idx="631">
                  <c:v>21750</c:v>
                </c:pt>
                <c:pt idx="632">
                  <c:v>22120</c:v>
                </c:pt>
                <c:pt idx="633">
                  <c:v>22850</c:v>
                </c:pt>
                <c:pt idx="634">
                  <c:v>23310</c:v>
                </c:pt>
                <c:pt idx="635">
                  <c:v>23770</c:v>
                </c:pt>
                <c:pt idx="636">
                  <c:v>23760</c:v>
                </c:pt>
                <c:pt idx="637">
                  <c:v>23030</c:v>
                </c:pt>
                <c:pt idx="638">
                  <c:v>23140</c:v>
                </c:pt>
                <c:pt idx="639">
                  <c:v>24900</c:v>
                </c:pt>
                <c:pt idx="640">
                  <c:v>27180</c:v>
                </c:pt>
                <c:pt idx="641">
                  <c:v>25360</c:v>
                </c:pt>
                <c:pt idx="642">
                  <c:v>26890</c:v>
                </c:pt>
                <c:pt idx="643">
                  <c:v>26590</c:v>
                </c:pt>
                <c:pt idx="644">
                  <c:v>27040</c:v>
                </c:pt>
                <c:pt idx="645">
                  <c:v>26410</c:v>
                </c:pt>
                <c:pt idx="646">
                  <c:v>27090</c:v>
                </c:pt>
                <c:pt idx="647">
                  <c:v>31320</c:v>
                </c:pt>
                <c:pt idx="648">
                  <c:v>30590</c:v>
                </c:pt>
                <c:pt idx="649">
                  <c:v>33920</c:v>
                </c:pt>
                <c:pt idx="650">
                  <c:v>32850</c:v>
                </c:pt>
                <c:pt idx="651">
                  <c:v>34750</c:v>
                </c:pt>
                <c:pt idx="652">
                  <c:v>33290</c:v>
                </c:pt>
                <c:pt idx="653">
                  <c:v>35400</c:v>
                </c:pt>
                <c:pt idx="654">
                  <c:v>37860</c:v>
                </c:pt>
                <c:pt idx="655">
                  <c:v>37780</c:v>
                </c:pt>
                <c:pt idx="656">
                  <c:v>40560</c:v>
                </c:pt>
                <c:pt idx="657">
                  <c:v>35500</c:v>
                </c:pt>
                <c:pt idx="658">
                  <c:v>35820</c:v>
                </c:pt>
                <c:pt idx="659">
                  <c:v>40730</c:v>
                </c:pt>
                <c:pt idx="660">
                  <c:v>41030</c:v>
                </c:pt>
                <c:pt idx="661">
                  <c:v>38850</c:v>
                </c:pt>
                <c:pt idx="662">
                  <c:v>39230</c:v>
                </c:pt>
                <c:pt idx="663">
                  <c:v>38060</c:v>
                </c:pt>
                <c:pt idx="664">
                  <c:v>37220</c:v>
                </c:pt>
                <c:pt idx="665">
                  <c:v>36620</c:v>
                </c:pt>
                <c:pt idx="666">
                  <c:v>36450</c:v>
                </c:pt>
                <c:pt idx="667">
                  <c:v>36080</c:v>
                </c:pt>
                <c:pt idx="668">
                  <c:v>36100</c:v>
                </c:pt>
                <c:pt idx="669">
                  <c:v>36120</c:v>
                </c:pt>
                <c:pt idx="670">
                  <c:v>33240</c:v>
                </c:pt>
                <c:pt idx="671">
                  <c:v>34830</c:v>
                </c:pt>
                <c:pt idx="672">
                  <c:v>39210</c:v>
                </c:pt>
                <c:pt idx="673">
                  <c:v>38850</c:v>
                </c:pt>
                <c:pt idx="674">
                  <c:v>36620</c:v>
                </c:pt>
                <c:pt idx="675">
                  <c:v>37510</c:v>
                </c:pt>
                <c:pt idx="676">
                  <c:v>35310</c:v>
                </c:pt>
                <c:pt idx="677">
                  <c:v>36560</c:v>
                </c:pt>
                <c:pt idx="678">
                  <c:v>36900</c:v>
                </c:pt>
                <c:pt idx="679">
                  <c:v>37950</c:v>
                </c:pt>
                <c:pt idx="680">
                  <c:v>36010</c:v>
                </c:pt>
                <c:pt idx="681">
                  <c:v>34230</c:v>
                </c:pt>
                <c:pt idx="682">
                  <c:v>35780</c:v>
                </c:pt>
                <c:pt idx="683">
                  <c:v>36900</c:v>
                </c:pt>
                <c:pt idx="684">
                  <c:v>36730</c:v>
                </c:pt>
                <c:pt idx="685">
                  <c:v>38810</c:v>
                </c:pt>
                <c:pt idx="686">
                  <c:v>41280</c:v>
                </c:pt>
                <c:pt idx="687">
                  <c:v>46060</c:v>
                </c:pt>
                <c:pt idx="688">
                  <c:v>49670</c:v>
                </c:pt>
                <c:pt idx="689">
                  <c:v>47900</c:v>
                </c:pt>
                <c:pt idx="690">
                  <c:v>43120</c:v>
                </c:pt>
                <c:pt idx="691">
                  <c:v>51860</c:v>
                </c:pt>
                <c:pt idx="692">
                  <c:v>37030</c:v>
                </c:pt>
                <c:pt idx="693">
                  <c:v>47840</c:v>
                </c:pt>
                <c:pt idx="694">
                  <c:v>45230</c:v>
                </c:pt>
                <c:pt idx="695">
                  <c:v>43930</c:v>
                </c:pt>
                <c:pt idx="696">
                  <c:v>46300</c:v>
                </c:pt>
                <c:pt idx="697">
                  <c:v>46050</c:v>
                </c:pt>
                <c:pt idx="698">
                  <c:v>46930</c:v>
                </c:pt>
                <c:pt idx="699">
                  <c:v>45680</c:v>
                </c:pt>
                <c:pt idx="700">
                  <c:v>40440</c:v>
                </c:pt>
                <c:pt idx="701">
                  <c:v>39940</c:v>
                </c:pt>
                <c:pt idx="702">
                  <c:v>36660</c:v>
                </c:pt>
                <c:pt idx="703">
                  <c:v>38960</c:v>
                </c:pt>
                <c:pt idx="704">
                  <c:v>36210</c:v>
                </c:pt>
                <c:pt idx="705">
                  <c:v>28930</c:v>
                </c:pt>
                <c:pt idx="706">
                  <c:v>32130</c:v>
                </c:pt>
                <c:pt idx="707">
                  <c:v>35060</c:v>
                </c:pt>
                <c:pt idx="708">
                  <c:v>25430</c:v>
                </c:pt>
                <c:pt idx="709">
                  <c:v>26310</c:v>
                </c:pt>
                <c:pt idx="710">
                  <c:v>27380</c:v>
                </c:pt>
                <c:pt idx="711">
                  <c:v>25900</c:v>
                </c:pt>
                <c:pt idx="712">
                  <c:v>25230</c:v>
                </c:pt>
                <c:pt idx="713">
                  <c:v>25110</c:v>
                </c:pt>
                <c:pt idx="714">
                  <c:v>25610</c:v>
                </c:pt>
                <c:pt idx="715">
                  <c:v>30060</c:v>
                </c:pt>
                <c:pt idx="716">
                  <c:v>30860</c:v>
                </c:pt>
                <c:pt idx="717">
                  <c:v>37130</c:v>
                </c:pt>
                <c:pt idx="718">
                  <c:v>35220</c:v>
                </c:pt>
                <c:pt idx="719">
                  <c:v>29320</c:v>
                </c:pt>
                <c:pt idx="720">
                  <c:v>24170</c:v>
                </c:pt>
                <c:pt idx="721">
                  <c:v>24880</c:v>
                </c:pt>
                <c:pt idx="722">
                  <c:v>27680</c:v>
                </c:pt>
                <c:pt idx="723">
                  <c:v>35150</c:v>
                </c:pt>
                <c:pt idx="724">
                  <c:v>46510</c:v>
                </c:pt>
                <c:pt idx="725">
                  <c:v>52220</c:v>
                </c:pt>
                <c:pt idx="726">
                  <c:v>48490</c:v>
                </c:pt>
                <c:pt idx="727">
                  <c:v>35540</c:v>
                </c:pt>
                <c:pt idx="728">
                  <c:v>31020</c:v>
                </c:pt>
                <c:pt idx="729">
                  <c:v>31300</c:v>
                </c:pt>
                <c:pt idx="730">
                  <c:v>33030</c:v>
                </c:pt>
                <c:pt idx="731">
                  <c:v>32710</c:v>
                </c:pt>
                <c:pt idx="732">
                  <c:v>32690</c:v>
                </c:pt>
                <c:pt idx="733">
                  <c:v>33070</c:v>
                </c:pt>
                <c:pt idx="734">
                  <c:v>33360</c:v>
                </c:pt>
                <c:pt idx="735">
                  <c:v>36530</c:v>
                </c:pt>
                <c:pt idx="736">
                  <c:v>36150</c:v>
                </c:pt>
                <c:pt idx="737">
                  <c:v>36310</c:v>
                </c:pt>
                <c:pt idx="738">
                  <c:v>40730</c:v>
                </c:pt>
                <c:pt idx="739">
                  <c:v>39000</c:v>
                </c:pt>
                <c:pt idx="740">
                  <c:v>41140</c:v>
                </c:pt>
                <c:pt idx="741">
                  <c:v>42190</c:v>
                </c:pt>
                <c:pt idx="742">
                  <c:v>41150</c:v>
                </c:pt>
                <c:pt idx="743">
                  <c:v>36810</c:v>
                </c:pt>
                <c:pt idx="744">
                  <c:v>36240</c:v>
                </c:pt>
                <c:pt idx="745">
                  <c:v>37170</c:v>
                </c:pt>
                <c:pt idx="746">
                  <c:v>30490</c:v>
                </c:pt>
                <c:pt idx="747">
                  <c:v>27450</c:v>
                </c:pt>
                <c:pt idx="748">
                  <c:v>29860</c:v>
                </c:pt>
                <c:pt idx="749">
                  <c:v>34890</c:v>
                </c:pt>
                <c:pt idx="750">
                  <c:v>59690</c:v>
                </c:pt>
                <c:pt idx="751">
                  <c:v>53210</c:v>
                </c:pt>
                <c:pt idx="752">
                  <c:v>82230</c:v>
                </c:pt>
                <c:pt idx="753">
                  <c:v>68330</c:v>
                </c:pt>
                <c:pt idx="754">
                  <c:v>79590</c:v>
                </c:pt>
                <c:pt idx="755">
                  <c:v>77160</c:v>
                </c:pt>
                <c:pt idx="756">
                  <c:v>47930</c:v>
                </c:pt>
                <c:pt idx="757">
                  <c:v>52720</c:v>
                </c:pt>
                <c:pt idx="758">
                  <c:v>53550</c:v>
                </c:pt>
                <c:pt idx="759">
                  <c:v>78110</c:v>
                </c:pt>
                <c:pt idx="760">
                  <c:v>79710</c:v>
                </c:pt>
                <c:pt idx="761">
                  <c:v>60920</c:v>
                </c:pt>
                <c:pt idx="762">
                  <c:v>49250</c:v>
                </c:pt>
                <c:pt idx="763">
                  <c:v>45260</c:v>
                </c:pt>
                <c:pt idx="764">
                  <c:v>45060</c:v>
                </c:pt>
                <c:pt idx="765">
                  <c:v>53150</c:v>
                </c:pt>
                <c:pt idx="766">
                  <c:v>45360</c:v>
                </c:pt>
                <c:pt idx="767">
                  <c:v>44220</c:v>
                </c:pt>
                <c:pt idx="768">
                  <c:v>42080</c:v>
                </c:pt>
                <c:pt idx="769">
                  <c:v>38510</c:v>
                </c:pt>
                <c:pt idx="770">
                  <c:v>35450</c:v>
                </c:pt>
                <c:pt idx="771">
                  <c:v>35740</c:v>
                </c:pt>
                <c:pt idx="772">
                  <c:v>35140</c:v>
                </c:pt>
                <c:pt idx="773">
                  <c:v>33920</c:v>
                </c:pt>
                <c:pt idx="774">
                  <c:v>33850</c:v>
                </c:pt>
                <c:pt idx="775">
                  <c:v>34240</c:v>
                </c:pt>
                <c:pt idx="776">
                  <c:v>37400</c:v>
                </c:pt>
                <c:pt idx="777">
                  <c:v>32360</c:v>
                </c:pt>
                <c:pt idx="778">
                  <c:v>33950</c:v>
                </c:pt>
                <c:pt idx="779">
                  <c:v>32760</c:v>
                </c:pt>
                <c:pt idx="780">
                  <c:v>33500</c:v>
                </c:pt>
                <c:pt idx="781">
                  <c:v>30190</c:v>
                </c:pt>
                <c:pt idx="782">
                  <c:v>35510</c:v>
                </c:pt>
                <c:pt idx="783">
                  <c:v>34280</c:v>
                </c:pt>
                <c:pt idx="784">
                  <c:v>31820</c:v>
                </c:pt>
                <c:pt idx="785">
                  <c:v>33100</c:v>
                </c:pt>
                <c:pt idx="786">
                  <c:v>35670</c:v>
                </c:pt>
                <c:pt idx="787">
                  <c:v>53190</c:v>
                </c:pt>
                <c:pt idx="788">
                  <c:v>78730</c:v>
                </c:pt>
                <c:pt idx="789">
                  <c:v>77540</c:v>
                </c:pt>
                <c:pt idx="790">
                  <c:v>85060</c:v>
                </c:pt>
                <c:pt idx="791">
                  <c:v>70120</c:v>
                </c:pt>
                <c:pt idx="792">
                  <c:v>64870</c:v>
                </c:pt>
                <c:pt idx="793">
                  <c:v>54900</c:v>
                </c:pt>
                <c:pt idx="794">
                  <c:v>75610</c:v>
                </c:pt>
                <c:pt idx="795">
                  <c:v>68610</c:v>
                </c:pt>
                <c:pt idx="796">
                  <c:v>82400</c:v>
                </c:pt>
                <c:pt idx="797">
                  <c:v>81560</c:v>
                </c:pt>
                <c:pt idx="798">
                  <c:v>79760</c:v>
                </c:pt>
                <c:pt idx="799">
                  <c:v>78540</c:v>
                </c:pt>
                <c:pt idx="800">
                  <c:v>77850</c:v>
                </c:pt>
                <c:pt idx="801">
                  <c:v>77990</c:v>
                </c:pt>
                <c:pt idx="802">
                  <c:v>78400</c:v>
                </c:pt>
                <c:pt idx="803">
                  <c:v>78390</c:v>
                </c:pt>
                <c:pt idx="804">
                  <c:v>78970</c:v>
                </c:pt>
                <c:pt idx="805">
                  <c:v>78990</c:v>
                </c:pt>
                <c:pt idx="806">
                  <c:v>79200</c:v>
                </c:pt>
                <c:pt idx="807">
                  <c:v>79220</c:v>
                </c:pt>
                <c:pt idx="808">
                  <c:v>79300</c:v>
                </c:pt>
                <c:pt idx="809">
                  <c:v>79800</c:v>
                </c:pt>
                <c:pt idx="810">
                  <c:v>79870</c:v>
                </c:pt>
                <c:pt idx="811">
                  <c:v>80810</c:v>
                </c:pt>
                <c:pt idx="812">
                  <c:v>82170</c:v>
                </c:pt>
                <c:pt idx="813">
                  <c:v>42540</c:v>
                </c:pt>
                <c:pt idx="814">
                  <c:v>81310</c:v>
                </c:pt>
                <c:pt idx="815">
                  <c:v>85680</c:v>
                </c:pt>
                <c:pt idx="816">
                  <c:v>85090</c:v>
                </c:pt>
                <c:pt idx="817">
                  <c:v>80930</c:v>
                </c:pt>
                <c:pt idx="818">
                  <c:v>67050</c:v>
                </c:pt>
                <c:pt idx="819">
                  <c:v>41830</c:v>
                </c:pt>
                <c:pt idx="820">
                  <c:v>44180</c:v>
                </c:pt>
                <c:pt idx="821">
                  <c:v>75910</c:v>
                </c:pt>
                <c:pt idx="822">
                  <c:v>73110</c:v>
                </c:pt>
                <c:pt idx="823">
                  <c:v>57380</c:v>
                </c:pt>
                <c:pt idx="824">
                  <c:v>48870</c:v>
                </c:pt>
                <c:pt idx="825">
                  <c:v>38340</c:v>
                </c:pt>
                <c:pt idx="826">
                  <c:v>60980</c:v>
                </c:pt>
                <c:pt idx="827">
                  <c:v>85510</c:v>
                </c:pt>
                <c:pt idx="828">
                  <c:v>79540</c:v>
                </c:pt>
                <c:pt idx="829">
                  <c:v>45500</c:v>
                </c:pt>
                <c:pt idx="830">
                  <c:v>93640</c:v>
                </c:pt>
                <c:pt idx="831">
                  <c:v>85990</c:v>
                </c:pt>
                <c:pt idx="832">
                  <c:v>79800</c:v>
                </c:pt>
                <c:pt idx="833">
                  <c:v>90480</c:v>
                </c:pt>
                <c:pt idx="834">
                  <c:v>90050</c:v>
                </c:pt>
                <c:pt idx="835">
                  <c:v>82910</c:v>
                </c:pt>
                <c:pt idx="836">
                  <c:v>32020</c:v>
                </c:pt>
                <c:pt idx="837">
                  <c:v>73880</c:v>
                </c:pt>
                <c:pt idx="838">
                  <c:v>87860</c:v>
                </c:pt>
                <c:pt idx="839">
                  <c:v>74690</c:v>
                </c:pt>
                <c:pt idx="840">
                  <c:v>94460</c:v>
                </c:pt>
                <c:pt idx="841">
                  <c:v>38690</c:v>
                </c:pt>
                <c:pt idx="842">
                  <c:v>88350</c:v>
                </c:pt>
                <c:pt idx="843">
                  <c:v>55520</c:v>
                </c:pt>
                <c:pt idx="844">
                  <c:v>88470</c:v>
                </c:pt>
                <c:pt idx="845">
                  <c:v>90460</c:v>
                </c:pt>
                <c:pt idx="846">
                  <c:v>94890</c:v>
                </c:pt>
                <c:pt idx="847">
                  <c:v>98830</c:v>
                </c:pt>
                <c:pt idx="848">
                  <c:v>102860</c:v>
                </c:pt>
                <c:pt idx="849">
                  <c:v>107000</c:v>
                </c:pt>
                <c:pt idx="850">
                  <c:v>61430</c:v>
                </c:pt>
                <c:pt idx="851">
                  <c:v>67510</c:v>
                </c:pt>
                <c:pt idx="852">
                  <c:v>61530</c:v>
                </c:pt>
                <c:pt idx="853">
                  <c:v>69260</c:v>
                </c:pt>
                <c:pt idx="854">
                  <c:v>47380</c:v>
                </c:pt>
                <c:pt idx="855">
                  <c:v>47920</c:v>
                </c:pt>
                <c:pt idx="856">
                  <c:v>44680</c:v>
                </c:pt>
                <c:pt idx="857">
                  <c:v>46460</c:v>
                </c:pt>
                <c:pt idx="858">
                  <c:v>48740</c:v>
                </c:pt>
                <c:pt idx="859">
                  <c:v>55080</c:v>
                </c:pt>
                <c:pt idx="860">
                  <c:v>55930</c:v>
                </c:pt>
                <c:pt idx="861">
                  <c:v>51420</c:v>
                </c:pt>
                <c:pt idx="862">
                  <c:v>120710</c:v>
                </c:pt>
                <c:pt idx="863">
                  <c:v>83110</c:v>
                </c:pt>
                <c:pt idx="864">
                  <c:v>65650</c:v>
                </c:pt>
                <c:pt idx="865">
                  <c:v>66280</c:v>
                </c:pt>
                <c:pt idx="866">
                  <c:v>53070</c:v>
                </c:pt>
                <c:pt idx="867">
                  <c:v>52730</c:v>
                </c:pt>
                <c:pt idx="868">
                  <c:v>47710</c:v>
                </c:pt>
                <c:pt idx="869">
                  <c:v>64430</c:v>
                </c:pt>
                <c:pt idx="870">
                  <c:v>66590</c:v>
                </c:pt>
                <c:pt idx="871">
                  <c:v>87700</c:v>
                </c:pt>
                <c:pt idx="872">
                  <c:v>55960</c:v>
                </c:pt>
                <c:pt idx="873">
                  <c:v>79620</c:v>
                </c:pt>
                <c:pt idx="874">
                  <c:v>100480</c:v>
                </c:pt>
                <c:pt idx="875">
                  <c:v>99260</c:v>
                </c:pt>
                <c:pt idx="876">
                  <c:v>73580</c:v>
                </c:pt>
                <c:pt idx="877">
                  <c:v>95560</c:v>
                </c:pt>
                <c:pt idx="878">
                  <c:v>42020</c:v>
                </c:pt>
                <c:pt idx="879">
                  <c:v>41010</c:v>
                </c:pt>
                <c:pt idx="880">
                  <c:v>41890</c:v>
                </c:pt>
                <c:pt idx="881">
                  <c:v>32650</c:v>
                </c:pt>
                <c:pt idx="882">
                  <c:v>30930</c:v>
                </c:pt>
                <c:pt idx="883">
                  <c:v>30930</c:v>
                </c:pt>
                <c:pt idx="884">
                  <c:v>31630</c:v>
                </c:pt>
                <c:pt idx="885">
                  <c:v>32870</c:v>
                </c:pt>
                <c:pt idx="886">
                  <c:v>35310</c:v>
                </c:pt>
                <c:pt idx="887">
                  <c:v>38770</c:v>
                </c:pt>
                <c:pt idx="888">
                  <c:v>57360</c:v>
                </c:pt>
                <c:pt idx="889">
                  <c:v>35100</c:v>
                </c:pt>
                <c:pt idx="890">
                  <c:v>28840</c:v>
                </c:pt>
                <c:pt idx="891">
                  <c:v>36490</c:v>
                </c:pt>
                <c:pt idx="892">
                  <c:v>71160</c:v>
                </c:pt>
                <c:pt idx="893">
                  <c:v>85820</c:v>
                </c:pt>
                <c:pt idx="894">
                  <c:v>83080</c:v>
                </c:pt>
                <c:pt idx="895">
                  <c:v>79570</c:v>
                </c:pt>
                <c:pt idx="896">
                  <c:v>77870</c:v>
                </c:pt>
                <c:pt idx="897">
                  <c:v>75410</c:v>
                </c:pt>
                <c:pt idx="898">
                  <c:v>76420</c:v>
                </c:pt>
                <c:pt idx="899">
                  <c:v>74400</c:v>
                </c:pt>
                <c:pt idx="900">
                  <c:v>57330</c:v>
                </c:pt>
                <c:pt idx="901">
                  <c:v>59880</c:v>
                </c:pt>
                <c:pt idx="902">
                  <c:v>73060</c:v>
                </c:pt>
                <c:pt idx="903">
                  <c:v>65670</c:v>
                </c:pt>
                <c:pt idx="904">
                  <c:v>81940</c:v>
                </c:pt>
                <c:pt idx="905">
                  <c:v>60090</c:v>
                </c:pt>
                <c:pt idx="906">
                  <c:v>52890</c:v>
                </c:pt>
                <c:pt idx="907">
                  <c:v>79720</c:v>
                </c:pt>
                <c:pt idx="908">
                  <c:v>80330</c:v>
                </c:pt>
                <c:pt idx="909">
                  <c:v>75890</c:v>
                </c:pt>
                <c:pt idx="910">
                  <c:v>74940</c:v>
                </c:pt>
                <c:pt idx="911">
                  <c:v>76990</c:v>
                </c:pt>
                <c:pt idx="912">
                  <c:v>78470</c:v>
                </c:pt>
                <c:pt idx="913">
                  <c:v>75650</c:v>
                </c:pt>
                <c:pt idx="914">
                  <c:v>81300</c:v>
                </c:pt>
                <c:pt idx="915">
                  <c:v>79750</c:v>
                </c:pt>
                <c:pt idx="916">
                  <c:v>75640</c:v>
                </c:pt>
                <c:pt idx="917">
                  <c:v>69940</c:v>
                </c:pt>
                <c:pt idx="918">
                  <c:v>69110</c:v>
                </c:pt>
                <c:pt idx="919">
                  <c:v>64030</c:v>
                </c:pt>
                <c:pt idx="920">
                  <c:v>65890</c:v>
                </c:pt>
                <c:pt idx="921">
                  <c:v>69400</c:v>
                </c:pt>
                <c:pt idx="922">
                  <c:v>71260</c:v>
                </c:pt>
                <c:pt idx="923">
                  <c:v>54610</c:v>
                </c:pt>
                <c:pt idx="924">
                  <c:v>56840</c:v>
                </c:pt>
                <c:pt idx="925">
                  <c:v>63410</c:v>
                </c:pt>
                <c:pt idx="926">
                  <c:v>72570</c:v>
                </c:pt>
                <c:pt idx="927">
                  <c:v>79470</c:v>
                </c:pt>
                <c:pt idx="928">
                  <c:v>76820</c:v>
                </c:pt>
                <c:pt idx="929">
                  <c:v>83440</c:v>
                </c:pt>
                <c:pt idx="930">
                  <c:v>77370</c:v>
                </c:pt>
                <c:pt idx="931">
                  <c:v>76050</c:v>
                </c:pt>
                <c:pt idx="932">
                  <c:v>72720</c:v>
                </c:pt>
                <c:pt idx="933">
                  <c:v>80110</c:v>
                </c:pt>
                <c:pt idx="934">
                  <c:v>87810</c:v>
                </c:pt>
                <c:pt idx="935">
                  <c:v>86680</c:v>
                </c:pt>
                <c:pt idx="936">
                  <c:v>87310</c:v>
                </c:pt>
                <c:pt idx="937">
                  <c:v>76890</c:v>
                </c:pt>
                <c:pt idx="938">
                  <c:v>72230</c:v>
                </c:pt>
                <c:pt idx="939">
                  <c:v>56320</c:v>
                </c:pt>
                <c:pt idx="940">
                  <c:v>36900</c:v>
                </c:pt>
                <c:pt idx="941">
                  <c:v>32990</c:v>
                </c:pt>
                <c:pt idx="942">
                  <c:v>32620</c:v>
                </c:pt>
                <c:pt idx="943">
                  <c:v>38930</c:v>
                </c:pt>
                <c:pt idx="944">
                  <c:v>57640</c:v>
                </c:pt>
                <c:pt idx="945">
                  <c:v>66330</c:v>
                </c:pt>
                <c:pt idx="946">
                  <c:v>65780</c:v>
                </c:pt>
                <c:pt idx="947">
                  <c:v>71780</c:v>
                </c:pt>
                <c:pt idx="948">
                  <c:v>55080</c:v>
                </c:pt>
                <c:pt idx="949">
                  <c:v>33720</c:v>
                </c:pt>
                <c:pt idx="950">
                  <c:v>36100</c:v>
                </c:pt>
                <c:pt idx="951">
                  <c:v>40930</c:v>
                </c:pt>
                <c:pt idx="952">
                  <c:v>51310</c:v>
                </c:pt>
                <c:pt idx="953">
                  <c:v>71010</c:v>
                </c:pt>
                <c:pt idx="954">
                  <c:v>68610</c:v>
                </c:pt>
                <c:pt idx="955">
                  <c:v>54380</c:v>
                </c:pt>
                <c:pt idx="956">
                  <c:v>69310</c:v>
                </c:pt>
                <c:pt idx="957">
                  <c:v>71840</c:v>
                </c:pt>
                <c:pt idx="958">
                  <c:v>77340</c:v>
                </c:pt>
                <c:pt idx="959">
                  <c:v>73250</c:v>
                </c:pt>
                <c:pt idx="960">
                  <c:v>74310</c:v>
                </c:pt>
                <c:pt idx="961">
                  <c:v>40010</c:v>
                </c:pt>
                <c:pt idx="962">
                  <c:v>23060</c:v>
                </c:pt>
                <c:pt idx="963">
                  <c:v>32570</c:v>
                </c:pt>
                <c:pt idx="964">
                  <c:v>21830</c:v>
                </c:pt>
                <c:pt idx="965">
                  <c:v>23060</c:v>
                </c:pt>
                <c:pt idx="966">
                  <c:v>28570</c:v>
                </c:pt>
                <c:pt idx="967">
                  <c:v>38320</c:v>
                </c:pt>
                <c:pt idx="968">
                  <c:v>37970</c:v>
                </c:pt>
                <c:pt idx="969">
                  <c:v>37820</c:v>
                </c:pt>
                <c:pt idx="970">
                  <c:v>49360</c:v>
                </c:pt>
                <c:pt idx="971">
                  <c:v>54270</c:v>
                </c:pt>
                <c:pt idx="972">
                  <c:v>64220</c:v>
                </c:pt>
                <c:pt idx="973">
                  <c:v>58540</c:v>
                </c:pt>
                <c:pt idx="974">
                  <c:v>53560</c:v>
                </c:pt>
                <c:pt idx="975">
                  <c:v>61340</c:v>
                </c:pt>
                <c:pt idx="976">
                  <c:v>62040</c:v>
                </c:pt>
                <c:pt idx="977">
                  <c:v>63730</c:v>
                </c:pt>
                <c:pt idx="978">
                  <c:v>66710</c:v>
                </c:pt>
                <c:pt idx="979">
                  <c:v>66370</c:v>
                </c:pt>
                <c:pt idx="980">
                  <c:v>64860</c:v>
                </c:pt>
                <c:pt idx="981">
                  <c:v>57370</c:v>
                </c:pt>
                <c:pt idx="982">
                  <c:v>55400</c:v>
                </c:pt>
                <c:pt idx="983">
                  <c:v>65820</c:v>
                </c:pt>
                <c:pt idx="984">
                  <c:v>64520</c:v>
                </c:pt>
                <c:pt idx="985">
                  <c:v>65210</c:v>
                </c:pt>
                <c:pt idx="986">
                  <c:v>60270</c:v>
                </c:pt>
                <c:pt idx="987">
                  <c:v>59210</c:v>
                </c:pt>
                <c:pt idx="988">
                  <c:v>54210</c:v>
                </c:pt>
                <c:pt idx="989">
                  <c:v>35500</c:v>
                </c:pt>
                <c:pt idx="990">
                  <c:v>38830</c:v>
                </c:pt>
                <c:pt idx="991">
                  <c:v>57540</c:v>
                </c:pt>
                <c:pt idx="992">
                  <c:v>62280</c:v>
                </c:pt>
                <c:pt idx="993">
                  <c:v>56720</c:v>
                </c:pt>
                <c:pt idx="994">
                  <c:v>55200</c:v>
                </c:pt>
                <c:pt idx="995">
                  <c:v>52190</c:v>
                </c:pt>
                <c:pt idx="996">
                  <c:v>54370</c:v>
                </c:pt>
                <c:pt idx="997">
                  <c:v>57260</c:v>
                </c:pt>
                <c:pt idx="998">
                  <c:v>56560</c:v>
                </c:pt>
                <c:pt idx="999">
                  <c:v>56500</c:v>
                </c:pt>
                <c:pt idx="1000">
                  <c:v>55960</c:v>
                </c:pt>
                <c:pt idx="1001">
                  <c:v>55880</c:v>
                </c:pt>
                <c:pt idx="1002">
                  <c:v>54850</c:v>
                </c:pt>
                <c:pt idx="1003">
                  <c:v>58800</c:v>
                </c:pt>
                <c:pt idx="1004">
                  <c:v>60270</c:v>
                </c:pt>
                <c:pt idx="1005">
                  <c:v>61680</c:v>
                </c:pt>
                <c:pt idx="1006">
                  <c:v>61680</c:v>
                </c:pt>
                <c:pt idx="1007">
                  <c:v>59640</c:v>
                </c:pt>
                <c:pt idx="1008">
                  <c:v>45520</c:v>
                </c:pt>
                <c:pt idx="1009">
                  <c:v>38330</c:v>
                </c:pt>
                <c:pt idx="1010">
                  <c:v>53000</c:v>
                </c:pt>
                <c:pt idx="1011">
                  <c:v>67600</c:v>
                </c:pt>
                <c:pt idx="1012">
                  <c:v>65780</c:v>
                </c:pt>
                <c:pt idx="1013">
                  <c:v>53320</c:v>
                </c:pt>
                <c:pt idx="1014">
                  <c:v>48100</c:v>
                </c:pt>
                <c:pt idx="1015">
                  <c:v>53110</c:v>
                </c:pt>
                <c:pt idx="1016">
                  <c:v>52610</c:v>
                </c:pt>
                <c:pt idx="1017">
                  <c:v>51990</c:v>
                </c:pt>
                <c:pt idx="1018">
                  <c:v>58950</c:v>
                </c:pt>
                <c:pt idx="1019">
                  <c:v>50980</c:v>
                </c:pt>
                <c:pt idx="1020">
                  <c:v>56490</c:v>
                </c:pt>
                <c:pt idx="1021">
                  <c:v>33270</c:v>
                </c:pt>
                <c:pt idx="1022">
                  <c:v>29140</c:v>
                </c:pt>
                <c:pt idx="1023">
                  <c:v>24540</c:v>
                </c:pt>
                <c:pt idx="1024">
                  <c:v>43180</c:v>
                </c:pt>
                <c:pt idx="1025">
                  <c:v>57530</c:v>
                </c:pt>
                <c:pt idx="1026">
                  <c:v>29920</c:v>
                </c:pt>
                <c:pt idx="1027">
                  <c:v>29480</c:v>
                </c:pt>
                <c:pt idx="1028">
                  <c:v>28020</c:v>
                </c:pt>
                <c:pt idx="1029">
                  <c:v>33290</c:v>
                </c:pt>
                <c:pt idx="1030">
                  <c:v>27240</c:v>
                </c:pt>
                <c:pt idx="1031">
                  <c:v>42730</c:v>
                </c:pt>
                <c:pt idx="1032">
                  <c:v>42740</c:v>
                </c:pt>
                <c:pt idx="1033">
                  <c:v>44610</c:v>
                </c:pt>
                <c:pt idx="1034">
                  <c:v>23830</c:v>
                </c:pt>
                <c:pt idx="1035">
                  <c:v>33450</c:v>
                </c:pt>
                <c:pt idx="1036">
                  <c:v>36200</c:v>
                </c:pt>
                <c:pt idx="1037">
                  <c:v>43010</c:v>
                </c:pt>
                <c:pt idx="1038">
                  <c:v>27320</c:v>
                </c:pt>
                <c:pt idx="1039">
                  <c:v>41040</c:v>
                </c:pt>
                <c:pt idx="1040">
                  <c:v>40020</c:v>
                </c:pt>
                <c:pt idx="1041">
                  <c:v>36780</c:v>
                </c:pt>
                <c:pt idx="1042">
                  <c:v>34810</c:v>
                </c:pt>
                <c:pt idx="1043">
                  <c:v>38780</c:v>
                </c:pt>
                <c:pt idx="1044">
                  <c:v>28230</c:v>
                </c:pt>
                <c:pt idx="1045">
                  <c:v>24340</c:v>
                </c:pt>
                <c:pt idx="1046">
                  <c:v>21490</c:v>
                </c:pt>
                <c:pt idx="1047">
                  <c:v>25420</c:v>
                </c:pt>
                <c:pt idx="1048">
                  <c:v>24080</c:v>
                </c:pt>
                <c:pt idx="1049">
                  <c:v>24010</c:v>
                </c:pt>
                <c:pt idx="1050">
                  <c:v>23270</c:v>
                </c:pt>
                <c:pt idx="1051">
                  <c:v>23420</c:v>
                </c:pt>
                <c:pt idx="1052">
                  <c:v>27630</c:v>
                </c:pt>
                <c:pt idx="1053">
                  <c:v>28320</c:v>
                </c:pt>
                <c:pt idx="1054">
                  <c:v>29310</c:v>
                </c:pt>
                <c:pt idx="1055">
                  <c:v>30210</c:v>
                </c:pt>
                <c:pt idx="1056">
                  <c:v>32320</c:v>
                </c:pt>
                <c:pt idx="1057">
                  <c:v>34810</c:v>
                </c:pt>
                <c:pt idx="1058">
                  <c:v>38240</c:v>
                </c:pt>
                <c:pt idx="1059">
                  <c:v>39400</c:v>
                </c:pt>
                <c:pt idx="1060">
                  <c:v>41940</c:v>
                </c:pt>
                <c:pt idx="1061">
                  <c:v>27680</c:v>
                </c:pt>
                <c:pt idx="1062">
                  <c:v>26920</c:v>
                </c:pt>
                <c:pt idx="1063">
                  <c:v>33220</c:v>
                </c:pt>
                <c:pt idx="1064">
                  <c:v>29820</c:v>
                </c:pt>
                <c:pt idx="1065">
                  <c:v>32520</c:v>
                </c:pt>
                <c:pt idx="1066">
                  <c:v>23340</c:v>
                </c:pt>
                <c:pt idx="1067">
                  <c:v>22930</c:v>
                </c:pt>
                <c:pt idx="1068">
                  <c:v>21300</c:v>
                </c:pt>
                <c:pt idx="1069">
                  <c:v>20470</c:v>
                </c:pt>
                <c:pt idx="1070">
                  <c:v>19580</c:v>
                </c:pt>
                <c:pt idx="1071">
                  <c:v>18650</c:v>
                </c:pt>
                <c:pt idx="1072">
                  <c:v>17980</c:v>
                </c:pt>
                <c:pt idx="1073">
                  <c:v>17140</c:v>
                </c:pt>
                <c:pt idx="1074">
                  <c:v>16350</c:v>
                </c:pt>
                <c:pt idx="1075">
                  <c:v>16000</c:v>
                </c:pt>
                <c:pt idx="1076">
                  <c:v>15940</c:v>
                </c:pt>
                <c:pt idx="1077">
                  <c:v>15830</c:v>
                </c:pt>
                <c:pt idx="1078">
                  <c:v>15490</c:v>
                </c:pt>
                <c:pt idx="1079">
                  <c:v>14990</c:v>
                </c:pt>
                <c:pt idx="1080">
                  <c:v>13830</c:v>
                </c:pt>
                <c:pt idx="1081">
                  <c:v>13120</c:v>
                </c:pt>
                <c:pt idx="1082">
                  <c:v>12310</c:v>
                </c:pt>
                <c:pt idx="1083">
                  <c:v>11330</c:v>
                </c:pt>
                <c:pt idx="1084">
                  <c:v>10630</c:v>
                </c:pt>
                <c:pt idx="1085">
                  <c:v>10250</c:v>
                </c:pt>
                <c:pt idx="1086">
                  <c:v>10000</c:v>
                </c:pt>
                <c:pt idx="1087">
                  <c:v>9880</c:v>
                </c:pt>
                <c:pt idx="1088">
                  <c:v>9910</c:v>
                </c:pt>
                <c:pt idx="1089">
                  <c:v>10060</c:v>
                </c:pt>
                <c:pt idx="1090">
                  <c:v>10200</c:v>
                </c:pt>
                <c:pt idx="1091">
                  <c:v>10390</c:v>
                </c:pt>
                <c:pt idx="1092">
                  <c:v>10720</c:v>
                </c:pt>
                <c:pt idx="1093">
                  <c:v>11270</c:v>
                </c:pt>
                <c:pt idx="1094">
                  <c:v>11750</c:v>
                </c:pt>
                <c:pt idx="1095">
                  <c:v>11980</c:v>
                </c:pt>
                <c:pt idx="1096">
                  <c:v>11840</c:v>
                </c:pt>
                <c:pt idx="1097">
                  <c:v>11610</c:v>
                </c:pt>
                <c:pt idx="1098">
                  <c:v>11550</c:v>
                </c:pt>
                <c:pt idx="1099">
                  <c:v>11740</c:v>
                </c:pt>
                <c:pt idx="1100">
                  <c:v>11900</c:v>
                </c:pt>
                <c:pt idx="1101">
                  <c:v>12110</c:v>
                </c:pt>
                <c:pt idx="1102">
                  <c:v>12240</c:v>
                </c:pt>
                <c:pt idx="1103">
                  <c:v>12200</c:v>
                </c:pt>
                <c:pt idx="1104">
                  <c:v>11900</c:v>
                </c:pt>
                <c:pt idx="1105">
                  <c:v>11570</c:v>
                </c:pt>
                <c:pt idx="1106">
                  <c:v>11310</c:v>
                </c:pt>
                <c:pt idx="1107">
                  <c:v>11120</c:v>
                </c:pt>
                <c:pt idx="1108">
                  <c:v>10890</c:v>
                </c:pt>
                <c:pt idx="1109">
                  <c:v>10620</c:v>
                </c:pt>
                <c:pt idx="1110">
                  <c:v>10310</c:v>
                </c:pt>
                <c:pt idx="1111">
                  <c:v>10070</c:v>
                </c:pt>
                <c:pt idx="1112">
                  <c:v>9910</c:v>
                </c:pt>
                <c:pt idx="1113">
                  <c:v>9790</c:v>
                </c:pt>
                <c:pt idx="1114">
                  <c:v>9770</c:v>
                </c:pt>
                <c:pt idx="1115">
                  <c:v>9730</c:v>
                </c:pt>
                <c:pt idx="1116">
                  <c:v>9540</c:v>
                </c:pt>
                <c:pt idx="1117">
                  <c:v>8960</c:v>
                </c:pt>
                <c:pt idx="1118">
                  <c:v>8180</c:v>
                </c:pt>
                <c:pt idx="1119">
                  <c:v>7470</c:v>
                </c:pt>
                <c:pt idx="1120">
                  <c:v>6740</c:v>
                </c:pt>
                <c:pt idx="1121">
                  <c:v>6100</c:v>
                </c:pt>
                <c:pt idx="1122">
                  <c:v>5490</c:v>
                </c:pt>
                <c:pt idx="1123">
                  <c:v>5010</c:v>
                </c:pt>
                <c:pt idx="1124">
                  <c:v>4610</c:v>
                </c:pt>
                <c:pt idx="1125">
                  <c:v>4360</c:v>
                </c:pt>
                <c:pt idx="1126">
                  <c:v>4190</c:v>
                </c:pt>
                <c:pt idx="1127">
                  <c:v>4040</c:v>
                </c:pt>
                <c:pt idx="1128">
                  <c:v>3930</c:v>
                </c:pt>
                <c:pt idx="1129">
                  <c:v>3990</c:v>
                </c:pt>
                <c:pt idx="1130">
                  <c:v>4200</c:v>
                </c:pt>
                <c:pt idx="1131">
                  <c:v>4410</c:v>
                </c:pt>
                <c:pt idx="1132">
                  <c:v>4530</c:v>
                </c:pt>
                <c:pt idx="1133">
                  <c:v>4620</c:v>
                </c:pt>
                <c:pt idx="1134">
                  <c:v>4740</c:v>
                </c:pt>
                <c:pt idx="1135">
                  <c:v>4830</c:v>
                </c:pt>
                <c:pt idx="1136">
                  <c:v>4850</c:v>
                </c:pt>
                <c:pt idx="1137">
                  <c:v>4780</c:v>
                </c:pt>
                <c:pt idx="1138">
                  <c:v>4710</c:v>
                </c:pt>
                <c:pt idx="1139">
                  <c:v>4620</c:v>
                </c:pt>
                <c:pt idx="1140">
                  <c:v>4460</c:v>
                </c:pt>
                <c:pt idx="1141">
                  <c:v>4220</c:v>
                </c:pt>
                <c:pt idx="1142">
                  <c:v>3950</c:v>
                </c:pt>
                <c:pt idx="1143">
                  <c:v>3750</c:v>
                </c:pt>
                <c:pt idx="1144">
                  <c:v>3660</c:v>
                </c:pt>
                <c:pt idx="1145">
                  <c:v>3640</c:v>
                </c:pt>
                <c:pt idx="1146">
                  <c:v>3590</c:v>
                </c:pt>
                <c:pt idx="1147">
                  <c:v>3470</c:v>
                </c:pt>
                <c:pt idx="1148">
                  <c:v>3280</c:v>
                </c:pt>
                <c:pt idx="1149">
                  <c:v>3080</c:v>
                </c:pt>
                <c:pt idx="1150">
                  <c:v>2950</c:v>
                </c:pt>
                <c:pt idx="1151">
                  <c:v>2870</c:v>
                </c:pt>
                <c:pt idx="1152">
                  <c:v>2790</c:v>
                </c:pt>
                <c:pt idx="1153">
                  <c:v>2710</c:v>
                </c:pt>
                <c:pt idx="1154">
                  <c:v>2580</c:v>
                </c:pt>
                <c:pt idx="1155">
                  <c:v>2390</c:v>
                </c:pt>
                <c:pt idx="1156">
                  <c:v>2180</c:v>
                </c:pt>
                <c:pt idx="1157">
                  <c:v>1990</c:v>
                </c:pt>
                <c:pt idx="1158">
                  <c:v>1860</c:v>
                </c:pt>
                <c:pt idx="1159">
                  <c:v>1800</c:v>
                </c:pt>
                <c:pt idx="1160">
                  <c:v>1780</c:v>
                </c:pt>
                <c:pt idx="1161">
                  <c:v>1860</c:v>
                </c:pt>
                <c:pt idx="1162">
                  <c:v>1870</c:v>
                </c:pt>
                <c:pt idx="1163">
                  <c:v>1800</c:v>
                </c:pt>
                <c:pt idx="1164">
                  <c:v>1720</c:v>
                </c:pt>
                <c:pt idx="1165">
                  <c:v>1650</c:v>
                </c:pt>
                <c:pt idx="1166">
                  <c:v>1560</c:v>
                </c:pt>
                <c:pt idx="1167">
                  <c:v>1440</c:v>
                </c:pt>
                <c:pt idx="1168">
                  <c:v>1340</c:v>
                </c:pt>
                <c:pt idx="1169">
                  <c:v>1260</c:v>
                </c:pt>
                <c:pt idx="1170">
                  <c:v>1180</c:v>
                </c:pt>
                <c:pt idx="1171">
                  <c:v>1130</c:v>
                </c:pt>
                <c:pt idx="1172">
                  <c:v>1110</c:v>
                </c:pt>
                <c:pt idx="1173">
                  <c:v>1050</c:v>
                </c:pt>
                <c:pt idx="1174">
                  <c:v>990</c:v>
                </c:pt>
                <c:pt idx="1175">
                  <c:v>980</c:v>
                </c:pt>
                <c:pt idx="1176">
                  <c:v>960</c:v>
                </c:pt>
                <c:pt idx="1177">
                  <c:v>890</c:v>
                </c:pt>
                <c:pt idx="1178">
                  <c:v>830</c:v>
                </c:pt>
                <c:pt idx="1179">
                  <c:v>780</c:v>
                </c:pt>
                <c:pt idx="1180">
                  <c:v>750</c:v>
                </c:pt>
                <c:pt idx="1181">
                  <c:v>710</c:v>
                </c:pt>
                <c:pt idx="1182">
                  <c:v>660</c:v>
                </c:pt>
                <c:pt idx="1183">
                  <c:v>600</c:v>
                </c:pt>
                <c:pt idx="1184">
                  <c:v>560</c:v>
                </c:pt>
                <c:pt idx="1185">
                  <c:v>520</c:v>
                </c:pt>
                <c:pt idx="1186">
                  <c:v>480</c:v>
                </c:pt>
                <c:pt idx="1187">
                  <c:v>470</c:v>
                </c:pt>
                <c:pt idx="1188">
                  <c:v>520</c:v>
                </c:pt>
                <c:pt idx="1189">
                  <c:v>560</c:v>
                </c:pt>
                <c:pt idx="1190">
                  <c:v>590</c:v>
                </c:pt>
                <c:pt idx="1191">
                  <c:v>600</c:v>
                </c:pt>
                <c:pt idx="1192">
                  <c:v>600</c:v>
                </c:pt>
                <c:pt idx="1193">
                  <c:v>580</c:v>
                </c:pt>
                <c:pt idx="1194">
                  <c:v>530</c:v>
                </c:pt>
                <c:pt idx="1195">
                  <c:v>490</c:v>
                </c:pt>
                <c:pt idx="1196">
                  <c:v>450</c:v>
                </c:pt>
                <c:pt idx="1197">
                  <c:v>440</c:v>
                </c:pt>
                <c:pt idx="1198">
                  <c:v>420</c:v>
                </c:pt>
                <c:pt idx="1199">
                  <c:v>370</c:v>
                </c:pt>
                <c:pt idx="1200">
                  <c:v>330</c:v>
                </c:pt>
                <c:pt idx="1201">
                  <c:v>320</c:v>
                </c:pt>
                <c:pt idx="1202">
                  <c:v>300</c:v>
                </c:pt>
                <c:pt idx="1203">
                  <c:v>270</c:v>
                </c:pt>
                <c:pt idx="1204">
                  <c:v>230</c:v>
                </c:pt>
                <c:pt idx="1205">
                  <c:v>210</c:v>
                </c:pt>
                <c:pt idx="1206">
                  <c:v>200</c:v>
                </c:pt>
                <c:pt idx="1207">
                  <c:v>170</c:v>
                </c:pt>
                <c:pt idx="1208">
                  <c:v>140</c:v>
                </c:pt>
                <c:pt idx="1209">
                  <c:v>130</c:v>
                </c:pt>
                <c:pt idx="1210">
                  <c:v>120</c:v>
                </c:pt>
                <c:pt idx="1211">
                  <c:v>110</c:v>
                </c:pt>
                <c:pt idx="1212">
                  <c:v>100</c:v>
                </c:pt>
                <c:pt idx="1213">
                  <c:v>90</c:v>
                </c:pt>
                <c:pt idx="1214">
                  <c:v>90</c:v>
                </c:pt>
                <c:pt idx="1215">
                  <c:v>80</c:v>
                </c:pt>
                <c:pt idx="1216">
                  <c:v>70</c:v>
                </c:pt>
                <c:pt idx="1217">
                  <c:v>60</c:v>
                </c:pt>
                <c:pt idx="1218">
                  <c:v>50</c:v>
                </c:pt>
                <c:pt idx="1219">
                  <c:v>40</c:v>
                </c:pt>
                <c:pt idx="1220">
                  <c:v>40</c:v>
                </c:pt>
                <c:pt idx="1221">
                  <c:v>30</c:v>
                </c:pt>
                <c:pt idx="1222">
                  <c:v>20</c:v>
                </c:pt>
                <c:pt idx="1223">
                  <c:v>20</c:v>
                </c:pt>
                <c:pt idx="1224">
                  <c:v>10</c:v>
                </c:pt>
                <c:pt idx="1225">
                  <c:v>10</c:v>
                </c:pt>
                <c:pt idx="1226">
                  <c:v>10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18 septembre 2026 à 08:39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58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08:39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08:39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53" sqref="V15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0.4152777777777778</v>
      </c>
      <c r="AI3" s="144">
        <f>Septembre_2026!BA5</f>
        <v>8.2458333333333336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598</v>
      </c>
      <c r="AI4" s="127">
        <f>$W$1450/60/24</f>
        <v>0.4152777777777778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0.33819444444444402</v>
      </c>
      <c r="E5" s="123">
        <f>MIN(B9:B1448)</f>
        <v>11.8</v>
      </c>
      <c r="F5" s="122"/>
      <c r="G5" s="121">
        <f>VLOOKUP($E5,$B$9:$R$1450,17,0)</f>
        <v>0.33819444444444402</v>
      </c>
      <c r="H5" s="120">
        <f>MAX(B9:B1448)</f>
        <v>21.8</v>
      </c>
      <c r="I5" s="119"/>
      <c r="J5" s="118">
        <f>VLOOKUP($H5,$B$9:$R$1450,17,0)</f>
        <v>0.69930555555555596</v>
      </c>
      <c r="K5" s="86">
        <f>MAX(G9:G1448)</f>
        <v>22.3</v>
      </c>
      <c r="L5" s="101"/>
      <c r="M5" s="117">
        <f>VLOOKUP($K5,$G$9:$R$1450,12,0)</f>
        <v>0.86736111111111103</v>
      </c>
      <c r="N5" s="83">
        <f>MAX($L$9:$L$1448)</f>
        <v>1.6</v>
      </c>
      <c r="P5" s="116">
        <f>V1450/60/24</f>
        <v>4.3055555555555562E-2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4.3055555555555562E-2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22.3</v>
      </c>
      <c r="L6" s="101"/>
      <c r="M6" s="100"/>
      <c r="N6" s="83">
        <f>MAX($L$9:$L$1448)</f>
        <v>1.6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4.3055555555555562E-2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0.86736111111111103</v>
      </c>
      <c r="N7" s="83">
        <f>MAX($L$9:$L$1448)</f>
        <v>1.6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4.3055555555555562E-2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16.399999999999999</v>
      </c>
      <c r="C9" s="2">
        <v>78</v>
      </c>
      <c r="D9" s="2">
        <v>12.6</v>
      </c>
      <c r="E9" s="2">
        <v>16.399999999999999</v>
      </c>
      <c r="F9" s="2">
        <v>6.1</v>
      </c>
      <c r="G9" s="2">
        <v>6.1</v>
      </c>
      <c r="H9" s="2">
        <v>1020.6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15.1</v>
      </c>
      <c r="Q9">
        <v>15.1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16.399999999999999</v>
      </c>
      <c r="C10" s="2">
        <v>78</v>
      </c>
      <c r="D10" s="2">
        <v>12.6</v>
      </c>
      <c r="E10" s="2">
        <v>16.399999999999999</v>
      </c>
      <c r="F10" s="2">
        <v>4.3</v>
      </c>
      <c r="G10" s="2">
        <v>4.3</v>
      </c>
      <c r="H10" s="2">
        <v>1020.7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15.1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16.399999999999999</v>
      </c>
      <c r="C11" s="2">
        <v>78</v>
      </c>
      <c r="D11" s="2">
        <v>12.6</v>
      </c>
      <c r="E11" s="2">
        <v>16.399999999999999</v>
      </c>
      <c r="F11" s="2">
        <v>3.6</v>
      </c>
      <c r="G11" s="2">
        <v>5</v>
      </c>
      <c r="H11" s="2">
        <v>1020.8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15</v>
      </c>
      <c r="Q11">
        <v>15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16.399999999999999</v>
      </c>
      <c r="C12" s="2">
        <v>79</v>
      </c>
      <c r="D12" s="2">
        <v>12.8</v>
      </c>
      <c r="E12" s="2">
        <v>16.399999999999999</v>
      </c>
      <c r="F12" s="2">
        <v>6.8</v>
      </c>
      <c r="G12" s="2">
        <v>7.6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15</v>
      </c>
      <c r="Q12">
        <v>15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16.399999999999999</v>
      </c>
      <c r="C13" s="2">
        <v>78</v>
      </c>
      <c r="D13" s="2">
        <v>12.6</v>
      </c>
      <c r="E13" s="2">
        <v>16.399999999999999</v>
      </c>
      <c r="F13" s="2">
        <v>1.8</v>
      </c>
      <c r="G13" s="2">
        <v>3.2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15</v>
      </c>
      <c r="Q13">
        <v>15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16.399999999999999</v>
      </c>
      <c r="C14" s="2">
        <v>78</v>
      </c>
      <c r="D14" s="2">
        <v>12.6</v>
      </c>
      <c r="E14" s="2">
        <v>16.399999999999999</v>
      </c>
      <c r="F14" s="2">
        <v>3.6</v>
      </c>
      <c r="G14" s="2">
        <v>5.4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15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16.399999999999999</v>
      </c>
      <c r="C15" s="2">
        <v>79</v>
      </c>
      <c r="D15" s="2">
        <v>12.8</v>
      </c>
      <c r="E15" s="2">
        <v>16.399999999999999</v>
      </c>
      <c r="F15" s="2">
        <v>7.9</v>
      </c>
      <c r="G15" s="2">
        <v>11.2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15</v>
      </c>
      <c r="Q15">
        <v>15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16.399999999999999</v>
      </c>
      <c r="C16" s="2">
        <v>79</v>
      </c>
      <c r="D16" s="2">
        <v>12.8</v>
      </c>
      <c r="E16" s="2">
        <v>16.399999999999999</v>
      </c>
      <c r="F16" s="2">
        <v>3.6</v>
      </c>
      <c r="G16" s="2">
        <v>3.6</v>
      </c>
      <c r="H16" s="2">
        <v>1020.8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16.399999999999999</v>
      </c>
      <c r="C17" s="2">
        <v>79</v>
      </c>
      <c r="D17" s="2">
        <v>12.8</v>
      </c>
      <c r="E17" s="2">
        <v>16.399999999999999</v>
      </c>
      <c r="F17" s="2">
        <v>4</v>
      </c>
      <c r="G17" s="2">
        <v>4.3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15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16.399999999999999</v>
      </c>
      <c r="C18" s="2">
        <v>79</v>
      </c>
      <c r="D18" s="2">
        <v>12.8</v>
      </c>
      <c r="E18" s="2">
        <v>16.399999999999999</v>
      </c>
      <c r="F18" s="2">
        <v>6.1</v>
      </c>
      <c r="G18" s="2">
        <v>6.1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16.3</v>
      </c>
      <c r="C19" s="2">
        <v>79</v>
      </c>
      <c r="D19" s="2">
        <v>12.7</v>
      </c>
      <c r="E19" s="2">
        <v>16.3</v>
      </c>
      <c r="F19" s="2">
        <v>3.2</v>
      </c>
      <c r="G19" s="2">
        <v>4.3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15.1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16.3</v>
      </c>
      <c r="C20" s="2">
        <v>79</v>
      </c>
      <c r="D20" s="2">
        <v>12.7</v>
      </c>
      <c r="E20" s="2">
        <v>16.3</v>
      </c>
      <c r="F20" s="2">
        <v>4.7</v>
      </c>
      <c r="G20" s="2">
        <v>5.8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15</v>
      </c>
      <c r="Q20">
        <v>14.9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16.3</v>
      </c>
      <c r="C21" s="2">
        <v>79</v>
      </c>
      <c r="D21" s="2">
        <v>12.7</v>
      </c>
      <c r="E21" s="2">
        <v>16.3</v>
      </c>
      <c r="F21" s="2">
        <v>2.9</v>
      </c>
      <c r="G21" s="2">
        <v>6.1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15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16.3</v>
      </c>
      <c r="C22" s="2">
        <v>79</v>
      </c>
      <c r="D22" s="2">
        <v>12.7</v>
      </c>
      <c r="E22" s="2">
        <v>16.3</v>
      </c>
      <c r="F22" s="2">
        <v>3.2</v>
      </c>
      <c r="G22" s="2">
        <v>3.6</v>
      </c>
      <c r="H22" s="2">
        <v>1020.7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15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16.3</v>
      </c>
      <c r="C23" s="2">
        <v>79</v>
      </c>
      <c r="D23" s="2">
        <v>12.7</v>
      </c>
      <c r="E23" s="2">
        <v>16.3</v>
      </c>
      <c r="F23" s="2">
        <v>2.9</v>
      </c>
      <c r="G23" s="2">
        <v>6.8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16.3</v>
      </c>
      <c r="C24" s="2">
        <v>79</v>
      </c>
      <c r="D24" s="2">
        <v>12.7</v>
      </c>
      <c r="E24" s="2">
        <v>16.3</v>
      </c>
      <c r="F24" s="2">
        <v>4.3</v>
      </c>
      <c r="G24" s="2">
        <v>5.8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16.3</v>
      </c>
      <c r="C25" s="2">
        <v>79</v>
      </c>
      <c r="D25" s="2">
        <v>12.7</v>
      </c>
      <c r="E25" s="2">
        <v>16.3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15</v>
      </c>
      <c r="Q25">
        <v>14.9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16.3</v>
      </c>
      <c r="C26" s="2">
        <v>79</v>
      </c>
      <c r="D26" s="2">
        <v>12.7</v>
      </c>
      <c r="E26" s="2">
        <v>16.3</v>
      </c>
      <c r="F26" s="2">
        <v>1.8</v>
      </c>
      <c r="G26" s="2">
        <v>4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15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16.3</v>
      </c>
      <c r="C27" s="2">
        <v>79</v>
      </c>
      <c r="D27" s="2">
        <v>12.7</v>
      </c>
      <c r="E27" s="2">
        <v>16.3</v>
      </c>
      <c r="F27" s="2">
        <v>5</v>
      </c>
      <c r="G27" s="2">
        <v>6.1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15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16.3</v>
      </c>
      <c r="C28" s="2">
        <v>79</v>
      </c>
      <c r="D28" s="2">
        <v>12.7</v>
      </c>
      <c r="E28" s="2">
        <v>16.3</v>
      </c>
      <c r="F28" s="2">
        <v>6.5</v>
      </c>
      <c r="G28" s="2">
        <v>8.6</v>
      </c>
      <c r="H28" s="2">
        <v>1020.7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16.3</v>
      </c>
      <c r="C29" s="2">
        <v>79</v>
      </c>
      <c r="D29" s="2">
        <v>12.7</v>
      </c>
      <c r="E29" s="2">
        <v>16.3</v>
      </c>
      <c r="F29" s="2">
        <v>5</v>
      </c>
      <c r="G29" s="2">
        <v>5</v>
      </c>
      <c r="H29" s="2">
        <v>1020.8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16.3</v>
      </c>
      <c r="C30" s="2">
        <v>79</v>
      </c>
      <c r="D30" s="2">
        <v>12.7</v>
      </c>
      <c r="E30" s="2">
        <v>16.3</v>
      </c>
      <c r="F30" s="2">
        <v>2.2000000000000002</v>
      </c>
      <c r="G30" s="2">
        <v>4.7</v>
      </c>
      <c r="H30" s="2">
        <v>1021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</v>
      </c>
      <c r="C31" s="2">
        <v>79</v>
      </c>
      <c r="D31" s="2">
        <v>12.7</v>
      </c>
      <c r="E31" s="2">
        <v>16.3</v>
      </c>
      <c r="F31" s="2">
        <v>0</v>
      </c>
      <c r="G31" s="2">
        <v>2.5</v>
      </c>
      <c r="H31" s="2">
        <v>1020.9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15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</v>
      </c>
      <c r="C32" s="2">
        <v>79</v>
      </c>
      <c r="D32" s="2">
        <v>12.7</v>
      </c>
      <c r="E32" s="2">
        <v>16.3</v>
      </c>
      <c r="F32" s="2">
        <v>2.5</v>
      </c>
      <c r="G32" s="2">
        <v>4.3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14.9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</v>
      </c>
      <c r="C33" s="2">
        <v>79</v>
      </c>
      <c r="D33" s="2">
        <v>12.7</v>
      </c>
      <c r="E33" s="2">
        <v>16.3</v>
      </c>
      <c r="F33" s="2">
        <v>2.9</v>
      </c>
      <c r="G33" s="2">
        <v>6.5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</v>
      </c>
      <c r="C34" s="2">
        <v>79</v>
      </c>
      <c r="D34" s="2">
        <v>12.7</v>
      </c>
      <c r="E34" s="2">
        <v>16.3</v>
      </c>
      <c r="F34" s="2">
        <v>0</v>
      </c>
      <c r="G34" s="2">
        <v>5.8</v>
      </c>
      <c r="H34" s="2">
        <v>1020.9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</v>
      </c>
      <c r="C35" s="2">
        <v>79</v>
      </c>
      <c r="D35" s="2">
        <v>12.7</v>
      </c>
      <c r="E35" s="2">
        <v>16.3</v>
      </c>
      <c r="F35" s="2">
        <v>2.2000000000000002</v>
      </c>
      <c r="G35" s="2">
        <v>3.2</v>
      </c>
      <c r="H35" s="2">
        <v>1020.7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79</v>
      </c>
      <c r="D36" s="2">
        <v>12.7</v>
      </c>
      <c r="E36" s="2">
        <v>16.3</v>
      </c>
      <c r="F36" s="2">
        <v>5.4</v>
      </c>
      <c r="G36" s="2">
        <v>7.9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79</v>
      </c>
      <c r="D37" s="2">
        <v>12.7</v>
      </c>
      <c r="E37" s="2">
        <v>16.3</v>
      </c>
      <c r="F37" s="2">
        <v>3.6</v>
      </c>
      <c r="G37" s="2">
        <v>5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79</v>
      </c>
      <c r="D38" s="2">
        <v>12.7</v>
      </c>
      <c r="E38" s="2">
        <v>16.3</v>
      </c>
      <c r="F38" s="2">
        <v>2.9</v>
      </c>
      <c r="G38" s="2">
        <v>5</v>
      </c>
      <c r="H38" s="2">
        <v>1020.7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14.9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79</v>
      </c>
      <c r="D39" s="2">
        <v>12.7</v>
      </c>
      <c r="E39" s="2">
        <v>16.3</v>
      </c>
      <c r="F39" s="2">
        <v>4</v>
      </c>
      <c r="G39" s="2">
        <v>4.7</v>
      </c>
      <c r="H39" s="2">
        <v>1020.9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14.9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79</v>
      </c>
      <c r="D40" s="2">
        <v>12.7</v>
      </c>
      <c r="E40" s="2">
        <v>16.3</v>
      </c>
      <c r="F40" s="2">
        <v>6.8</v>
      </c>
      <c r="G40" s="2">
        <v>6.8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14.9</v>
      </c>
      <c r="Q40">
        <v>14.9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79</v>
      </c>
      <c r="D41" s="2">
        <v>12.7</v>
      </c>
      <c r="E41" s="2">
        <v>16.3</v>
      </c>
      <c r="F41" s="2">
        <v>6.8</v>
      </c>
      <c r="G41" s="2">
        <v>7.9</v>
      </c>
      <c r="H41" s="2">
        <v>1020.6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14.9</v>
      </c>
      <c r="Q41">
        <v>14.9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16.399999999999999</v>
      </c>
      <c r="C42" s="2">
        <v>79</v>
      </c>
      <c r="D42" s="2">
        <v>12.8</v>
      </c>
      <c r="E42" s="2">
        <v>16.399999999999999</v>
      </c>
      <c r="F42" s="2">
        <v>6.5</v>
      </c>
      <c r="G42" s="2">
        <v>7.9</v>
      </c>
      <c r="H42" s="2">
        <v>1020.7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14.9</v>
      </c>
      <c r="Q42">
        <v>14.9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16.399999999999999</v>
      </c>
      <c r="C43" s="2">
        <v>79</v>
      </c>
      <c r="D43" s="2">
        <v>12.8</v>
      </c>
      <c r="E43" s="2">
        <v>16.399999999999999</v>
      </c>
      <c r="F43" s="2">
        <v>3.6</v>
      </c>
      <c r="G43" s="2">
        <v>7.2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14.9</v>
      </c>
      <c r="Q43">
        <v>14.9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16.399999999999999</v>
      </c>
      <c r="C44" s="2">
        <v>79</v>
      </c>
      <c r="D44" s="2">
        <v>12.8</v>
      </c>
      <c r="E44" s="2">
        <v>16.399999999999999</v>
      </c>
      <c r="F44" s="2">
        <v>3.6</v>
      </c>
      <c r="G44" s="2">
        <v>5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14.9</v>
      </c>
      <c r="Q44">
        <v>14.9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16.399999999999999</v>
      </c>
      <c r="C45" s="2">
        <v>79</v>
      </c>
      <c r="D45" s="2">
        <v>12.8</v>
      </c>
      <c r="E45" s="2">
        <v>16.399999999999999</v>
      </c>
      <c r="F45" s="2">
        <v>7.6</v>
      </c>
      <c r="G45" s="2">
        <v>8.3000000000000007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14.9</v>
      </c>
      <c r="Q45">
        <v>14.9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16.399999999999999</v>
      </c>
      <c r="C46" s="2">
        <v>79</v>
      </c>
      <c r="D46" s="2">
        <v>12.8</v>
      </c>
      <c r="E46" s="2">
        <v>16.399999999999999</v>
      </c>
      <c r="F46" s="2">
        <v>4</v>
      </c>
      <c r="G46" s="2">
        <v>7.2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</v>
      </c>
      <c r="Q46">
        <v>14.9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16.399999999999999</v>
      </c>
      <c r="C47" s="2">
        <v>79</v>
      </c>
      <c r="D47" s="2">
        <v>12.8</v>
      </c>
      <c r="E47" s="2">
        <v>16.399999999999999</v>
      </c>
      <c r="F47" s="2">
        <v>3.2</v>
      </c>
      <c r="G47" s="2">
        <v>5</v>
      </c>
      <c r="H47" s="2">
        <v>1020.7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</v>
      </c>
      <c r="Q47">
        <v>14.9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16.3</v>
      </c>
      <c r="C48" s="2">
        <v>79</v>
      </c>
      <c r="D48" s="2">
        <v>12.7</v>
      </c>
      <c r="E48" s="2">
        <v>16.3</v>
      </c>
      <c r="F48" s="2">
        <v>2.2000000000000002</v>
      </c>
      <c r="G48" s="2">
        <v>2.9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</v>
      </c>
      <c r="Q48">
        <v>14.9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16.3</v>
      </c>
      <c r="C49" s="2">
        <v>79</v>
      </c>
      <c r="D49" s="2">
        <v>12.7</v>
      </c>
      <c r="E49" s="2">
        <v>16.3</v>
      </c>
      <c r="F49" s="2">
        <v>6.5</v>
      </c>
      <c r="G49" s="2">
        <v>10.8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</v>
      </c>
      <c r="Q49">
        <v>14.9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79</v>
      </c>
      <c r="D50" s="2">
        <v>12.8</v>
      </c>
      <c r="E50" s="2">
        <v>16.399999999999999</v>
      </c>
      <c r="F50" s="2">
        <v>2.2000000000000002</v>
      </c>
      <c r="G50" s="2">
        <v>3.2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</v>
      </c>
      <c r="Q50">
        <v>14.9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</v>
      </c>
      <c r="C51" s="2">
        <v>79</v>
      </c>
      <c r="D51" s="2">
        <v>12.7</v>
      </c>
      <c r="E51" s="2">
        <v>16.3</v>
      </c>
      <c r="F51" s="2">
        <v>2.9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</v>
      </c>
      <c r="C52" s="2">
        <v>79</v>
      </c>
      <c r="D52" s="2">
        <v>12.7</v>
      </c>
      <c r="E52" s="2">
        <v>16.3</v>
      </c>
      <c r="F52" s="2">
        <v>2.9</v>
      </c>
      <c r="G52" s="2">
        <v>2.9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</v>
      </c>
      <c r="Q52">
        <v>14.9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</v>
      </c>
      <c r="C53" s="2">
        <v>79</v>
      </c>
      <c r="D53" s="2">
        <v>12.7</v>
      </c>
      <c r="E53" s="2">
        <v>16.3</v>
      </c>
      <c r="F53" s="2">
        <v>2.2000000000000002</v>
      </c>
      <c r="G53" s="2">
        <v>5</v>
      </c>
      <c r="H53" s="2">
        <v>1020.7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</v>
      </c>
      <c r="C54" s="2">
        <v>79</v>
      </c>
      <c r="D54" s="2">
        <v>12.7</v>
      </c>
      <c r="E54" s="2">
        <v>16.3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</v>
      </c>
      <c r="C55" s="2">
        <v>79</v>
      </c>
      <c r="D55" s="2">
        <v>12.7</v>
      </c>
      <c r="E55" s="2">
        <v>16.3</v>
      </c>
      <c r="F55" s="2">
        <v>3.6</v>
      </c>
      <c r="G55" s="2">
        <v>5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</v>
      </c>
      <c r="C56" s="2">
        <v>79</v>
      </c>
      <c r="D56" s="2">
        <v>12.7</v>
      </c>
      <c r="E56" s="2">
        <v>16.3</v>
      </c>
      <c r="F56" s="2">
        <v>5.8</v>
      </c>
      <c r="G56" s="2">
        <v>6.5</v>
      </c>
      <c r="H56" s="2">
        <v>1020.5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</v>
      </c>
      <c r="C57" s="2">
        <v>79</v>
      </c>
      <c r="D57" s="2">
        <v>12.7</v>
      </c>
      <c r="E57" s="2">
        <v>16.3</v>
      </c>
      <c r="F57" s="2">
        <v>0</v>
      </c>
      <c r="G57" s="2">
        <v>2.9</v>
      </c>
      <c r="H57" s="2">
        <v>1020.7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</v>
      </c>
      <c r="C58" s="2">
        <v>79</v>
      </c>
      <c r="D58" s="2">
        <v>12.7</v>
      </c>
      <c r="E58" s="2">
        <v>16.3</v>
      </c>
      <c r="F58" s="2">
        <v>0</v>
      </c>
      <c r="G58" s="2">
        <v>2.9</v>
      </c>
      <c r="H58" s="2">
        <v>1020.4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</v>
      </c>
      <c r="C59" s="2">
        <v>79</v>
      </c>
      <c r="D59" s="2">
        <v>12.7</v>
      </c>
      <c r="E59" s="2">
        <v>16.3</v>
      </c>
      <c r="F59" s="2">
        <v>1.8</v>
      </c>
      <c r="G59" s="2">
        <v>3.2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</v>
      </c>
      <c r="C60" s="2">
        <v>80</v>
      </c>
      <c r="D60" s="2">
        <v>12.8</v>
      </c>
      <c r="E60" s="2">
        <v>16.3</v>
      </c>
      <c r="F60" s="2">
        <v>5</v>
      </c>
      <c r="G60" s="2">
        <v>6.1</v>
      </c>
      <c r="H60" s="2">
        <v>1020.7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14.9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</v>
      </c>
      <c r="C61" s="2">
        <v>80</v>
      </c>
      <c r="D61" s="2">
        <v>12.8</v>
      </c>
      <c r="E61" s="2">
        <v>16.3</v>
      </c>
      <c r="F61" s="2">
        <v>5</v>
      </c>
      <c r="G61" s="2">
        <v>8.3000000000000007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14.9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79</v>
      </c>
      <c r="D62" s="2">
        <v>12.7</v>
      </c>
      <c r="E62" s="2">
        <v>16.3</v>
      </c>
      <c r="F62" s="2">
        <v>2.2000000000000002</v>
      </c>
      <c r="G62" s="2">
        <v>4.7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14.9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80</v>
      </c>
      <c r="D63" s="2">
        <v>12.8</v>
      </c>
      <c r="E63" s="2">
        <v>16.3</v>
      </c>
      <c r="F63" s="2">
        <v>0</v>
      </c>
      <c r="G63" s="2">
        <v>3.6</v>
      </c>
      <c r="H63" s="2">
        <v>1020.6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14.9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16.2</v>
      </c>
      <c r="C64" s="2">
        <v>80</v>
      </c>
      <c r="D64" s="2">
        <v>12.8</v>
      </c>
      <c r="E64" s="2">
        <v>16.2</v>
      </c>
      <c r="F64" s="2">
        <v>6.1</v>
      </c>
      <c r="G64" s="2">
        <v>7.2</v>
      </c>
      <c r="H64" s="2">
        <v>1020.3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14.9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80</v>
      </c>
      <c r="D65" s="2">
        <v>12.8</v>
      </c>
      <c r="E65" s="2">
        <v>16.3</v>
      </c>
      <c r="F65" s="2">
        <v>4.3</v>
      </c>
      <c r="G65" s="2">
        <v>8.6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14.9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80</v>
      </c>
      <c r="D66" s="2">
        <v>12.8</v>
      </c>
      <c r="E66" s="2">
        <v>16.3</v>
      </c>
      <c r="F66" s="2">
        <v>7.6</v>
      </c>
      <c r="G66" s="2">
        <v>7.6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14.9</v>
      </c>
      <c r="Q66">
        <v>14.8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16.2</v>
      </c>
      <c r="C67" s="2">
        <v>80</v>
      </c>
      <c r="D67" s="2">
        <v>12.8</v>
      </c>
      <c r="E67" s="2">
        <v>16.2</v>
      </c>
      <c r="F67" s="2">
        <v>3.6</v>
      </c>
      <c r="G67" s="2">
        <v>4.7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14.9</v>
      </c>
      <c r="Q67">
        <v>14.8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16.2</v>
      </c>
      <c r="C68" s="2">
        <v>80</v>
      </c>
      <c r="D68" s="2">
        <v>12.8</v>
      </c>
      <c r="E68" s="2">
        <v>16.2</v>
      </c>
      <c r="F68" s="2">
        <v>2.5</v>
      </c>
      <c r="G68" s="2">
        <v>6.5</v>
      </c>
      <c r="H68" s="2">
        <v>1020.6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14.9</v>
      </c>
      <c r="Q68">
        <v>14.8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16.2</v>
      </c>
      <c r="C69" s="2">
        <v>80</v>
      </c>
      <c r="D69" s="2">
        <v>12.8</v>
      </c>
      <c r="E69" s="2">
        <v>16.2</v>
      </c>
      <c r="F69" s="2">
        <v>2.5</v>
      </c>
      <c r="G69" s="2">
        <v>4.3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14.9</v>
      </c>
      <c r="Q69">
        <v>14.8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16.2</v>
      </c>
      <c r="C70" s="2">
        <v>80</v>
      </c>
      <c r="D70" s="2">
        <v>12.8</v>
      </c>
      <c r="E70" s="2">
        <v>16.2</v>
      </c>
      <c r="F70" s="2">
        <v>4</v>
      </c>
      <c r="G70" s="2">
        <v>5.8</v>
      </c>
      <c r="H70" s="2">
        <v>1020.4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14.8</v>
      </c>
      <c r="Q70">
        <v>14.8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16.2</v>
      </c>
      <c r="C71" s="2">
        <v>80</v>
      </c>
      <c r="D71" s="2">
        <v>12.8</v>
      </c>
      <c r="E71" s="2">
        <v>16.2</v>
      </c>
      <c r="F71" s="2">
        <v>2.9</v>
      </c>
      <c r="G71" s="2">
        <v>4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14.9</v>
      </c>
      <c r="Q71">
        <v>14.8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16.2</v>
      </c>
      <c r="C72" s="2">
        <v>80</v>
      </c>
      <c r="D72" s="2">
        <v>12.8</v>
      </c>
      <c r="E72" s="2">
        <v>16.2</v>
      </c>
      <c r="F72" s="2">
        <v>1.8</v>
      </c>
      <c r="G72" s="2">
        <v>2.5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14.8</v>
      </c>
      <c r="Q72">
        <v>14.8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16.2</v>
      </c>
      <c r="C73" s="2">
        <v>81</v>
      </c>
      <c r="D73" s="2">
        <v>12.9</v>
      </c>
      <c r="E73" s="2">
        <v>16.2</v>
      </c>
      <c r="F73" s="2">
        <v>0</v>
      </c>
      <c r="G73" s="2">
        <v>3.6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14.8</v>
      </c>
      <c r="Q73">
        <v>14.8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16.100000000000001</v>
      </c>
      <c r="C74" s="2">
        <v>81</v>
      </c>
      <c r="D74" s="2">
        <v>12.8</v>
      </c>
      <c r="E74" s="2">
        <v>16.100000000000001</v>
      </c>
      <c r="F74" s="2">
        <v>3.6</v>
      </c>
      <c r="G74" s="2">
        <v>4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14.8</v>
      </c>
      <c r="Q74">
        <v>14.8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16.100000000000001</v>
      </c>
      <c r="C75" s="2">
        <v>81</v>
      </c>
      <c r="D75" s="2">
        <v>12.8</v>
      </c>
      <c r="E75" s="2">
        <v>16.100000000000001</v>
      </c>
      <c r="F75" s="2">
        <v>3.2</v>
      </c>
      <c r="G75" s="2">
        <v>4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14.8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16.100000000000001</v>
      </c>
      <c r="C76" s="2">
        <v>81</v>
      </c>
      <c r="D76" s="2">
        <v>12.8</v>
      </c>
      <c r="E76" s="2">
        <v>16.100000000000001</v>
      </c>
      <c r="F76" s="2">
        <v>4.3</v>
      </c>
      <c r="G76" s="2">
        <v>4.7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14.8</v>
      </c>
      <c r="Q76">
        <v>14.7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16.100000000000001</v>
      </c>
      <c r="C77" s="2">
        <v>81</v>
      </c>
      <c r="D77" s="2">
        <v>12.8</v>
      </c>
      <c r="E77" s="2">
        <v>16.100000000000001</v>
      </c>
      <c r="F77" s="2">
        <v>3.2</v>
      </c>
      <c r="G77" s="2">
        <v>4.7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14.8</v>
      </c>
      <c r="Q77">
        <v>14.7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16.100000000000001</v>
      </c>
      <c r="C78" s="2">
        <v>81</v>
      </c>
      <c r="D78" s="2">
        <v>12.8</v>
      </c>
      <c r="E78" s="2">
        <v>16.100000000000001</v>
      </c>
      <c r="F78" s="2">
        <v>4.3</v>
      </c>
      <c r="G78" s="2">
        <v>6.1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14.7</v>
      </c>
      <c r="Q78">
        <v>14.7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16.100000000000001</v>
      </c>
      <c r="C79" s="2">
        <v>81</v>
      </c>
      <c r="D79" s="2">
        <v>12.8</v>
      </c>
      <c r="E79" s="2">
        <v>16.100000000000001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14.7</v>
      </c>
      <c r="Q79">
        <v>14.7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16.100000000000001</v>
      </c>
      <c r="C80" s="2">
        <v>81</v>
      </c>
      <c r="D80" s="2">
        <v>12.8</v>
      </c>
      <c r="E80" s="2">
        <v>16.100000000000001</v>
      </c>
      <c r="F80" s="2">
        <v>0</v>
      </c>
      <c r="G80" s="2">
        <v>2.5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14.8</v>
      </c>
      <c r="Q80">
        <v>14.7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16.100000000000001</v>
      </c>
      <c r="C81" s="2">
        <v>81</v>
      </c>
      <c r="D81" s="2">
        <v>12.8</v>
      </c>
      <c r="E81" s="2">
        <v>16.100000000000001</v>
      </c>
      <c r="F81" s="2">
        <v>3.2</v>
      </c>
      <c r="G81" s="2">
        <v>4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14.7</v>
      </c>
      <c r="Q81">
        <v>14.7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16.100000000000001</v>
      </c>
      <c r="C82" s="2">
        <v>81</v>
      </c>
      <c r="D82" s="2">
        <v>12.8</v>
      </c>
      <c r="E82" s="2">
        <v>16.100000000000001</v>
      </c>
      <c r="F82" s="2">
        <v>6.1</v>
      </c>
      <c r="G82" s="2">
        <v>7.6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14.7</v>
      </c>
      <c r="Q82">
        <v>14.7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16.100000000000001</v>
      </c>
      <c r="C83" s="2">
        <v>81</v>
      </c>
      <c r="D83" s="2">
        <v>12.8</v>
      </c>
      <c r="E83" s="2">
        <v>16.100000000000001</v>
      </c>
      <c r="F83" s="2">
        <v>8.6</v>
      </c>
      <c r="G83" s="2">
        <v>10.1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14.7</v>
      </c>
      <c r="Q83">
        <v>14.6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16.100000000000001</v>
      </c>
      <c r="C84" s="2">
        <v>81</v>
      </c>
      <c r="D84" s="2">
        <v>12.8</v>
      </c>
      <c r="E84" s="2">
        <v>16.100000000000001</v>
      </c>
      <c r="F84" s="2">
        <v>2.9</v>
      </c>
      <c r="G84" s="2">
        <v>5.8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14.7</v>
      </c>
      <c r="Q84">
        <v>14.7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16.100000000000001</v>
      </c>
      <c r="C85" s="2">
        <v>81</v>
      </c>
      <c r="D85" s="2">
        <v>12.8</v>
      </c>
      <c r="E85" s="2">
        <v>16.100000000000001</v>
      </c>
      <c r="F85" s="2">
        <v>2.9</v>
      </c>
      <c r="G85" s="2">
        <v>4</v>
      </c>
      <c r="H85" s="2">
        <v>1020.3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14.7</v>
      </c>
      <c r="Q85">
        <v>14.6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16.100000000000001</v>
      </c>
      <c r="C86" s="2">
        <v>81</v>
      </c>
      <c r="D86" s="2">
        <v>12.8</v>
      </c>
      <c r="E86" s="2">
        <v>16.100000000000001</v>
      </c>
      <c r="F86" s="2">
        <v>3.2</v>
      </c>
      <c r="G86" s="2">
        <v>5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14.7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16.100000000000001</v>
      </c>
      <c r="C87" s="2">
        <v>81</v>
      </c>
      <c r="D87" s="2">
        <v>12.8</v>
      </c>
      <c r="E87" s="2">
        <v>16.100000000000001</v>
      </c>
      <c r="F87" s="2">
        <v>3.6</v>
      </c>
      <c r="G87" s="2">
        <v>4.3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14.7</v>
      </c>
      <c r="Q87">
        <v>14.6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16.100000000000001</v>
      </c>
      <c r="C88" s="2">
        <v>81</v>
      </c>
      <c r="D88" s="2">
        <v>12.8</v>
      </c>
      <c r="E88" s="2">
        <v>16.100000000000001</v>
      </c>
      <c r="F88" s="2">
        <v>4.7</v>
      </c>
      <c r="G88" s="2">
        <v>5.4</v>
      </c>
      <c r="H88" s="2">
        <v>1020.3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14.7</v>
      </c>
      <c r="Q88">
        <v>14.6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16.100000000000001</v>
      </c>
      <c r="C89" s="2">
        <v>81</v>
      </c>
      <c r="D89" s="2">
        <v>12.8</v>
      </c>
      <c r="E89" s="2">
        <v>16.100000000000001</v>
      </c>
      <c r="F89" s="2">
        <v>2.2000000000000002</v>
      </c>
      <c r="G89" s="2">
        <v>3.2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14.7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81</v>
      </c>
      <c r="D90" s="2">
        <v>12.8</v>
      </c>
      <c r="E90" s="2">
        <v>16.100000000000001</v>
      </c>
      <c r="F90" s="2">
        <v>3.6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14.7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82</v>
      </c>
      <c r="D91" s="2">
        <v>13</v>
      </c>
      <c r="E91" s="2">
        <v>16.100000000000001</v>
      </c>
      <c r="F91" s="2">
        <v>6.1</v>
      </c>
      <c r="G91" s="2">
        <v>7.2</v>
      </c>
      <c r="H91" s="2">
        <v>1020.2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14.7</v>
      </c>
      <c r="Q91">
        <v>14.6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82</v>
      </c>
      <c r="D92" s="2">
        <v>13</v>
      </c>
      <c r="E92" s="2">
        <v>16.100000000000001</v>
      </c>
      <c r="F92" s="2">
        <v>2.5</v>
      </c>
      <c r="G92" s="2">
        <v>3.6</v>
      </c>
      <c r="H92" s="2">
        <v>1020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14.7</v>
      </c>
      <c r="Q92">
        <v>14.6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82</v>
      </c>
      <c r="D93" s="2">
        <v>13</v>
      </c>
      <c r="E93" s="2">
        <v>16.100000000000001</v>
      </c>
      <c r="F93" s="2">
        <v>5</v>
      </c>
      <c r="G93" s="2">
        <v>5.4</v>
      </c>
      <c r="H93" s="2">
        <v>1020.4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14.7</v>
      </c>
      <c r="Q93">
        <v>14.6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82</v>
      </c>
      <c r="D94" s="2">
        <v>13</v>
      </c>
      <c r="E94" s="2">
        <v>16.100000000000001</v>
      </c>
      <c r="F94" s="2">
        <v>3.6</v>
      </c>
      <c r="G94" s="2">
        <v>6.5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14.7</v>
      </c>
      <c r="Q94">
        <v>14.6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82</v>
      </c>
      <c r="D95" s="2">
        <v>13</v>
      </c>
      <c r="E95" s="2">
        <v>16.100000000000001</v>
      </c>
      <c r="F95" s="2">
        <v>3.2</v>
      </c>
      <c r="G95" s="2">
        <v>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14.7</v>
      </c>
      <c r="Q95">
        <v>14.6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82</v>
      </c>
      <c r="D96" s="2">
        <v>13</v>
      </c>
      <c r="E96" s="2">
        <v>16.100000000000001</v>
      </c>
      <c r="F96" s="2">
        <v>3.6</v>
      </c>
      <c r="G96" s="2">
        <v>6.8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14.7</v>
      </c>
      <c r="Q96">
        <v>14.6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82</v>
      </c>
      <c r="D97" s="2">
        <v>13</v>
      </c>
      <c r="E97" s="2">
        <v>16.100000000000001</v>
      </c>
      <c r="F97" s="2">
        <v>5</v>
      </c>
      <c r="G97" s="2">
        <v>5.8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14.7</v>
      </c>
      <c r="Q97">
        <v>14.6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16.100000000000001</v>
      </c>
      <c r="C98" s="2">
        <v>82</v>
      </c>
      <c r="D98" s="2">
        <v>13</v>
      </c>
      <c r="E98" s="2">
        <v>16.100000000000001</v>
      </c>
      <c r="F98" s="2">
        <v>0</v>
      </c>
      <c r="G98" s="2">
        <v>5</v>
      </c>
      <c r="H98" s="2">
        <v>1020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14.7</v>
      </c>
      <c r="Q98">
        <v>14.6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16.100000000000001</v>
      </c>
      <c r="C99" s="2">
        <v>82</v>
      </c>
      <c r="D99" s="2">
        <v>13</v>
      </c>
      <c r="E99" s="2">
        <v>16.100000000000001</v>
      </c>
      <c r="F99" s="2">
        <v>1.8</v>
      </c>
      <c r="G99" s="2">
        <v>2.5</v>
      </c>
      <c r="H99" s="2">
        <v>1020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14.7</v>
      </c>
      <c r="Q99">
        <v>14.6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82</v>
      </c>
      <c r="D100" s="2">
        <v>13</v>
      </c>
      <c r="E100" s="2">
        <v>16.100000000000001</v>
      </c>
      <c r="F100" s="2">
        <v>3.6</v>
      </c>
      <c r="G100" s="2">
        <v>5.8</v>
      </c>
      <c r="H100" s="2">
        <v>1020.1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14.7</v>
      </c>
      <c r="Q100">
        <v>14.6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</v>
      </c>
      <c r="C101" s="2">
        <v>82</v>
      </c>
      <c r="D101" s="2">
        <v>12.9</v>
      </c>
      <c r="E101" s="2">
        <v>16</v>
      </c>
      <c r="F101" s="2">
        <v>2.9</v>
      </c>
      <c r="G101" s="2">
        <v>4.3</v>
      </c>
      <c r="H101" s="2">
        <v>1020.1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14.7</v>
      </c>
      <c r="Q101">
        <v>14.6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</v>
      </c>
      <c r="C102" s="2">
        <v>82</v>
      </c>
      <c r="D102" s="2">
        <v>12.9</v>
      </c>
      <c r="E102" s="2">
        <v>16</v>
      </c>
      <c r="F102" s="2">
        <v>4.3</v>
      </c>
      <c r="G102" s="2">
        <v>4.7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82</v>
      </c>
      <c r="D103" s="2">
        <v>12.9</v>
      </c>
      <c r="E103" s="2">
        <v>16</v>
      </c>
      <c r="F103" s="2">
        <v>2.9</v>
      </c>
      <c r="G103" s="2">
        <v>3.2</v>
      </c>
      <c r="H103" s="2">
        <v>1020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82</v>
      </c>
      <c r="D104" s="2">
        <v>12.9</v>
      </c>
      <c r="E104" s="2">
        <v>16</v>
      </c>
      <c r="F104" s="2">
        <v>3.2</v>
      </c>
      <c r="G104" s="2">
        <v>5.8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82</v>
      </c>
      <c r="D105" s="2">
        <v>12.9</v>
      </c>
      <c r="E105" s="2">
        <v>16</v>
      </c>
      <c r="F105" s="2">
        <v>2.5</v>
      </c>
      <c r="G105" s="2">
        <v>2.9</v>
      </c>
      <c r="H105" s="2">
        <v>1020.1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82</v>
      </c>
      <c r="D106" s="2">
        <v>12.9</v>
      </c>
      <c r="E106" s="2">
        <v>16</v>
      </c>
      <c r="F106" s="2">
        <v>3.2</v>
      </c>
      <c r="G106" s="2">
        <v>3.6</v>
      </c>
      <c r="H106" s="2">
        <v>1020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15.9</v>
      </c>
      <c r="C107" s="2">
        <v>82</v>
      </c>
      <c r="D107" s="2">
        <v>12.8</v>
      </c>
      <c r="E107" s="2">
        <v>15.9</v>
      </c>
      <c r="F107" s="2">
        <v>0</v>
      </c>
      <c r="G107" s="2">
        <v>4.3</v>
      </c>
      <c r="H107" s="2">
        <v>1020.1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83</v>
      </c>
      <c r="D108" s="2">
        <v>13</v>
      </c>
      <c r="E108" s="2">
        <v>15.9</v>
      </c>
      <c r="F108" s="2">
        <v>2.9</v>
      </c>
      <c r="G108" s="2">
        <v>5.4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14.6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15.9</v>
      </c>
      <c r="C109" s="2">
        <v>83</v>
      </c>
      <c r="D109" s="2">
        <v>13</v>
      </c>
      <c r="E109" s="2">
        <v>15.9</v>
      </c>
      <c r="F109" s="2">
        <v>1.8</v>
      </c>
      <c r="G109" s="2">
        <v>2.5</v>
      </c>
      <c r="H109" s="2">
        <v>1020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14.6</v>
      </c>
      <c r="Q109">
        <v>14.6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83</v>
      </c>
      <c r="D110" s="2">
        <v>13</v>
      </c>
      <c r="E110" s="2">
        <v>15.9</v>
      </c>
      <c r="F110" s="2">
        <v>1.8</v>
      </c>
      <c r="G110" s="2">
        <v>6.1</v>
      </c>
      <c r="H110" s="2">
        <v>1020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14.6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83</v>
      </c>
      <c r="D111" s="2">
        <v>13</v>
      </c>
      <c r="E111" s="2">
        <v>15.9</v>
      </c>
      <c r="F111" s="2">
        <v>4.7</v>
      </c>
      <c r="G111" s="2">
        <v>6.5</v>
      </c>
      <c r="H111" s="2">
        <v>1020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14.6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83</v>
      </c>
      <c r="D112" s="2">
        <v>13.1</v>
      </c>
      <c r="E112" s="2">
        <v>16</v>
      </c>
      <c r="F112" s="2">
        <v>3.2</v>
      </c>
      <c r="G112" s="2">
        <v>4</v>
      </c>
      <c r="H112" s="2">
        <v>1019.9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14.6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83</v>
      </c>
      <c r="D113" s="2">
        <v>13.1</v>
      </c>
      <c r="E113" s="2">
        <v>16</v>
      </c>
      <c r="F113" s="2">
        <v>0</v>
      </c>
      <c r="G113" s="2">
        <v>5.4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14.6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83</v>
      </c>
      <c r="D114" s="2">
        <v>13</v>
      </c>
      <c r="E114" s="2">
        <v>15.9</v>
      </c>
      <c r="F114" s="2">
        <v>0</v>
      </c>
      <c r="G114" s="2">
        <v>3.2</v>
      </c>
      <c r="H114" s="2">
        <v>1020.2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14.6</v>
      </c>
      <c r="Q114">
        <v>14.5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15.9</v>
      </c>
      <c r="C115" s="2">
        <v>83</v>
      </c>
      <c r="D115" s="2">
        <v>13</v>
      </c>
      <c r="E115" s="2">
        <v>15.9</v>
      </c>
      <c r="F115" s="2">
        <v>2.9</v>
      </c>
      <c r="G115" s="2">
        <v>5.8</v>
      </c>
      <c r="H115" s="2">
        <v>1019.9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15.9</v>
      </c>
      <c r="C116" s="2">
        <v>83</v>
      </c>
      <c r="D116" s="2">
        <v>13</v>
      </c>
      <c r="E116" s="2">
        <v>15.9</v>
      </c>
      <c r="F116" s="2">
        <v>0</v>
      </c>
      <c r="G116" s="2">
        <v>2.2000000000000002</v>
      </c>
      <c r="H116" s="2">
        <v>1019.9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15.9</v>
      </c>
      <c r="C117" s="2">
        <v>83</v>
      </c>
      <c r="D117" s="2">
        <v>13</v>
      </c>
      <c r="E117" s="2">
        <v>15.9</v>
      </c>
      <c r="F117" s="2">
        <v>4</v>
      </c>
      <c r="G117" s="2">
        <v>7.2</v>
      </c>
      <c r="H117" s="2">
        <v>1020.1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14.6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15.9</v>
      </c>
      <c r="C118" s="2">
        <v>83</v>
      </c>
      <c r="D118" s="2">
        <v>13</v>
      </c>
      <c r="E118" s="2">
        <v>15.9</v>
      </c>
      <c r="F118" s="2">
        <v>2.9</v>
      </c>
      <c r="G118" s="2">
        <v>3.6</v>
      </c>
      <c r="H118" s="2">
        <v>1019.7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15.9</v>
      </c>
      <c r="C119" s="2">
        <v>83</v>
      </c>
      <c r="D119" s="2">
        <v>13</v>
      </c>
      <c r="E119" s="2">
        <v>15.9</v>
      </c>
      <c r="F119" s="2">
        <v>2.2000000000000002</v>
      </c>
      <c r="G119" s="2">
        <v>2.2000000000000002</v>
      </c>
      <c r="H119" s="2">
        <v>1019.8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14.5</v>
      </c>
      <c r="Q119">
        <v>14.5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15.9</v>
      </c>
      <c r="C120" s="2">
        <v>83</v>
      </c>
      <c r="D120" s="2">
        <v>13</v>
      </c>
      <c r="E120" s="2">
        <v>15.9</v>
      </c>
      <c r="F120" s="2">
        <v>0</v>
      </c>
      <c r="G120" s="2">
        <v>1.8</v>
      </c>
      <c r="H120" s="2">
        <v>1019.8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14.5</v>
      </c>
      <c r="Q120">
        <v>14.5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15.9</v>
      </c>
      <c r="C121" s="2">
        <v>83</v>
      </c>
      <c r="D121" s="2">
        <v>13</v>
      </c>
      <c r="E121" s="2">
        <v>15.9</v>
      </c>
      <c r="F121" s="2">
        <v>1.8</v>
      </c>
      <c r="G121" s="2">
        <v>4</v>
      </c>
      <c r="H121" s="2">
        <v>1019.9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14.5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83</v>
      </c>
      <c r="D122" s="2">
        <v>13.1</v>
      </c>
      <c r="E122" s="2">
        <v>16</v>
      </c>
      <c r="F122" s="2">
        <v>0</v>
      </c>
      <c r="G122" s="2">
        <v>6.8</v>
      </c>
      <c r="H122" s="2">
        <v>1019.9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14.5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83</v>
      </c>
      <c r="D123" s="2">
        <v>13.1</v>
      </c>
      <c r="E123" s="2">
        <v>16</v>
      </c>
      <c r="F123" s="2">
        <v>3.2</v>
      </c>
      <c r="G123" s="2">
        <v>5.8</v>
      </c>
      <c r="H123" s="2">
        <v>1019.8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14.5</v>
      </c>
      <c r="Q123">
        <v>14.4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83</v>
      </c>
      <c r="D124" s="2">
        <v>13.1</v>
      </c>
      <c r="E124" s="2">
        <v>16</v>
      </c>
      <c r="F124" s="2">
        <v>0</v>
      </c>
      <c r="G124" s="2">
        <v>2.9</v>
      </c>
      <c r="H124" s="2">
        <v>1019.9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14.5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83</v>
      </c>
      <c r="D125" s="2">
        <v>13</v>
      </c>
      <c r="E125" s="2">
        <v>15.9</v>
      </c>
      <c r="F125" s="2">
        <v>0</v>
      </c>
      <c r="G125" s="2">
        <v>3.6</v>
      </c>
      <c r="H125" s="2">
        <v>1019.9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14.5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83</v>
      </c>
      <c r="D126" s="2">
        <v>13</v>
      </c>
      <c r="E126" s="2">
        <v>15.9</v>
      </c>
      <c r="F126" s="2">
        <v>2.9</v>
      </c>
      <c r="G126" s="2">
        <v>2.9</v>
      </c>
      <c r="H126" s="2">
        <v>1019.9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14.5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83</v>
      </c>
      <c r="D127" s="2">
        <v>13</v>
      </c>
      <c r="E127" s="2">
        <v>15.9</v>
      </c>
      <c r="F127" s="2">
        <v>4.7</v>
      </c>
      <c r="G127" s="2">
        <v>6.1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14.5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15.9</v>
      </c>
      <c r="C128" s="2">
        <v>83</v>
      </c>
      <c r="D128" s="2">
        <v>13</v>
      </c>
      <c r="E128" s="2">
        <v>15.9</v>
      </c>
      <c r="F128" s="2">
        <v>0</v>
      </c>
      <c r="G128" s="2">
        <v>3.2</v>
      </c>
      <c r="H128" s="2">
        <v>1020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14.5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83</v>
      </c>
      <c r="D129" s="2">
        <v>13.1</v>
      </c>
      <c r="E129" s="2">
        <v>16</v>
      </c>
      <c r="F129" s="2">
        <v>5</v>
      </c>
      <c r="G129" s="2">
        <v>7.6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14.5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</v>
      </c>
      <c r="C130" s="2">
        <v>83</v>
      </c>
      <c r="D130" s="2">
        <v>13.1</v>
      </c>
      <c r="E130" s="2">
        <v>16</v>
      </c>
      <c r="F130" s="2">
        <v>1.8</v>
      </c>
      <c r="G130" s="2">
        <v>3.2</v>
      </c>
      <c r="H130" s="2">
        <v>1019.7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14.5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83</v>
      </c>
      <c r="D131" s="2">
        <v>13</v>
      </c>
      <c r="E131" s="2">
        <v>15.9</v>
      </c>
      <c r="F131" s="2">
        <v>2.5</v>
      </c>
      <c r="G131" s="2">
        <v>4</v>
      </c>
      <c r="H131" s="2">
        <v>1020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14.5</v>
      </c>
      <c r="Q131">
        <v>14.4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83</v>
      </c>
      <c r="D132" s="2">
        <v>13</v>
      </c>
      <c r="E132" s="2">
        <v>15.9</v>
      </c>
      <c r="F132" s="2">
        <v>2.9</v>
      </c>
      <c r="G132" s="2">
        <v>4.3</v>
      </c>
      <c r="H132" s="2">
        <v>1019.6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14.5</v>
      </c>
      <c r="Q132">
        <v>14.4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83</v>
      </c>
      <c r="D133" s="2">
        <v>13</v>
      </c>
      <c r="E133" s="2">
        <v>15.9</v>
      </c>
      <c r="F133" s="2">
        <v>4</v>
      </c>
      <c r="G133" s="2">
        <v>4.3</v>
      </c>
      <c r="H133" s="2">
        <v>1019.9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14.5</v>
      </c>
      <c r="Q133">
        <v>14.4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83</v>
      </c>
      <c r="D134" s="2">
        <v>13</v>
      </c>
      <c r="E134" s="2">
        <v>15.9</v>
      </c>
      <c r="F134" s="2">
        <v>4.3</v>
      </c>
      <c r="G134" s="2">
        <v>8.6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14.5</v>
      </c>
      <c r="Q134">
        <v>14.4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</v>
      </c>
      <c r="C135" s="2">
        <v>83</v>
      </c>
      <c r="D135" s="2">
        <v>13.1</v>
      </c>
      <c r="E135" s="2">
        <v>16</v>
      </c>
      <c r="F135" s="2">
        <v>2.5</v>
      </c>
      <c r="G135" s="2">
        <v>2.9</v>
      </c>
      <c r="H135" s="2">
        <v>1019.7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14.5</v>
      </c>
      <c r="Q135">
        <v>14.4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83</v>
      </c>
      <c r="D136" s="2">
        <v>13</v>
      </c>
      <c r="E136" s="2">
        <v>15.9</v>
      </c>
      <c r="F136" s="2">
        <v>0</v>
      </c>
      <c r="G136" s="2">
        <v>2.2000000000000002</v>
      </c>
      <c r="H136" s="2">
        <v>1019.7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14.5</v>
      </c>
      <c r="Q136">
        <v>14.4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83</v>
      </c>
      <c r="D137" s="2">
        <v>13</v>
      </c>
      <c r="E137" s="2">
        <v>15.9</v>
      </c>
      <c r="F137" s="2">
        <v>2.9</v>
      </c>
      <c r="G137" s="2">
        <v>4.3</v>
      </c>
      <c r="H137" s="2">
        <v>1019.5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14.5</v>
      </c>
      <c r="Q137">
        <v>14.4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15.9</v>
      </c>
      <c r="C138" s="2">
        <v>83</v>
      </c>
      <c r="D138" s="2">
        <v>13</v>
      </c>
      <c r="E138" s="2">
        <v>15.9</v>
      </c>
      <c r="F138" s="2">
        <v>4</v>
      </c>
      <c r="G138" s="2">
        <v>5.4</v>
      </c>
      <c r="H138" s="2">
        <v>1019.8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14.5</v>
      </c>
      <c r="Q138">
        <v>14.4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15.9</v>
      </c>
      <c r="C139" s="2">
        <v>83</v>
      </c>
      <c r="D139" s="2">
        <v>13</v>
      </c>
      <c r="E139" s="2">
        <v>15.9</v>
      </c>
      <c r="F139" s="2">
        <v>0</v>
      </c>
      <c r="G139" s="2">
        <v>1.8</v>
      </c>
      <c r="H139" s="2">
        <v>1019.9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14.5</v>
      </c>
      <c r="Q139">
        <v>14.4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15.9</v>
      </c>
      <c r="C140" s="2">
        <v>83</v>
      </c>
      <c r="D140" s="2">
        <v>13</v>
      </c>
      <c r="E140" s="2">
        <v>15.9</v>
      </c>
      <c r="F140" s="2">
        <v>0</v>
      </c>
      <c r="G140" s="2">
        <v>2.5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14.5</v>
      </c>
      <c r="Q140">
        <v>14.4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15.9</v>
      </c>
      <c r="C141" s="2">
        <v>83</v>
      </c>
      <c r="D141" s="2">
        <v>13</v>
      </c>
      <c r="E141" s="2">
        <v>15.9</v>
      </c>
      <c r="F141" s="2">
        <v>0</v>
      </c>
      <c r="G141" s="2">
        <v>1.8</v>
      </c>
      <c r="H141" s="2">
        <v>1019.6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14.5</v>
      </c>
      <c r="Q141">
        <v>14.4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83</v>
      </c>
      <c r="D142" s="2">
        <v>12.9</v>
      </c>
      <c r="E142" s="2">
        <v>15.8</v>
      </c>
      <c r="F142" s="2">
        <v>1.8</v>
      </c>
      <c r="G142" s="2">
        <v>1.8</v>
      </c>
      <c r="H142" s="2">
        <v>1019.7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14.5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15.9</v>
      </c>
      <c r="C143" s="2">
        <v>83</v>
      </c>
      <c r="D143" s="2">
        <v>13</v>
      </c>
      <c r="E143" s="2">
        <v>15.9</v>
      </c>
      <c r="F143" s="2">
        <v>1.8</v>
      </c>
      <c r="G143" s="2">
        <v>4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14.5</v>
      </c>
      <c r="Q143">
        <v>14.4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15.9</v>
      </c>
      <c r="C144" s="2">
        <v>83</v>
      </c>
      <c r="D144" s="2">
        <v>13</v>
      </c>
      <c r="E144" s="2">
        <v>15.9</v>
      </c>
      <c r="F144" s="2">
        <v>0</v>
      </c>
      <c r="G144" s="2">
        <v>1.8</v>
      </c>
      <c r="H144" s="2">
        <v>1019.7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14.4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15.9</v>
      </c>
      <c r="C145" s="2">
        <v>83</v>
      </c>
      <c r="D145" s="2">
        <v>13</v>
      </c>
      <c r="E145" s="2">
        <v>15.9</v>
      </c>
      <c r="F145" s="2">
        <v>0</v>
      </c>
      <c r="G145" s="2">
        <v>2.9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14.4</v>
      </c>
      <c r="Q145">
        <v>14.4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15.9</v>
      </c>
      <c r="C146" s="2">
        <v>83</v>
      </c>
      <c r="D146" s="2">
        <v>13</v>
      </c>
      <c r="E146" s="2">
        <v>15.9</v>
      </c>
      <c r="F146" s="2">
        <v>3.2</v>
      </c>
      <c r="G146" s="2">
        <v>4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14.4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15.9</v>
      </c>
      <c r="C147" s="2">
        <v>83</v>
      </c>
      <c r="D147" s="2">
        <v>13</v>
      </c>
      <c r="E147" s="2">
        <v>15.9</v>
      </c>
      <c r="F147" s="2">
        <v>2.9</v>
      </c>
      <c r="G147" s="2">
        <v>4</v>
      </c>
      <c r="H147" s="2">
        <v>1019.9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14.4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15.9</v>
      </c>
      <c r="C148" s="2">
        <v>83</v>
      </c>
      <c r="D148" s="2">
        <v>13</v>
      </c>
      <c r="E148" s="2">
        <v>15.9</v>
      </c>
      <c r="F148" s="2">
        <v>0</v>
      </c>
      <c r="G148" s="2">
        <v>2.9</v>
      </c>
      <c r="H148" s="2">
        <v>1019.6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14.4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15.9</v>
      </c>
      <c r="C149" s="2">
        <v>83</v>
      </c>
      <c r="D149" s="2">
        <v>13</v>
      </c>
      <c r="E149" s="2">
        <v>15.9</v>
      </c>
      <c r="F149" s="2">
        <v>3.2</v>
      </c>
      <c r="G149" s="2">
        <v>4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14.4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15.9</v>
      </c>
      <c r="C150" s="2">
        <v>83</v>
      </c>
      <c r="D150" s="2">
        <v>13</v>
      </c>
      <c r="E150" s="2">
        <v>15.9</v>
      </c>
      <c r="F150" s="2">
        <v>0</v>
      </c>
      <c r="G150" s="2">
        <v>0</v>
      </c>
      <c r="H150" s="2">
        <v>1019.6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14.4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83</v>
      </c>
      <c r="D151" s="2">
        <v>12.9</v>
      </c>
      <c r="E151" s="2">
        <v>15.8</v>
      </c>
      <c r="F151" s="2">
        <v>0</v>
      </c>
      <c r="G151" s="2">
        <v>2.5</v>
      </c>
      <c r="H151" s="2">
        <v>1019.7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83</v>
      </c>
      <c r="D152" s="2">
        <v>12.9</v>
      </c>
      <c r="E152" s="2">
        <v>15.8</v>
      </c>
      <c r="F152" s="2">
        <v>0</v>
      </c>
      <c r="G152" s="2">
        <v>2.9</v>
      </c>
      <c r="H152" s="2">
        <v>1019.6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4.3</v>
      </c>
      <c r="G153" s="2">
        <v>4.3</v>
      </c>
      <c r="H153" s="2">
        <v>1019.7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14.4</v>
      </c>
      <c r="Q153">
        <v>14.3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83</v>
      </c>
      <c r="D154" s="2">
        <v>12.9</v>
      </c>
      <c r="E154" s="2">
        <v>15.8</v>
      </c>
      <c r="F154" s="2">
        <v>2.5</v>
      </c>
      <c r="G154" s="2">
        <v>3.6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14.3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83</v>
      </c>
      <c r="D155" s="2">
        <v>12.9</v>
      </c>
      <c r="E155" s="2">
        <v>15.8</v>
      </c>
      <c r="F155" s="2">
        <v>3.2</v>
      </c>
      <c r="G155" s="2">
        <v>4.3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14.3</v>
      </c>
      <c r="Q155">
        <v>14.3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83</v>
      </c>
      <c r="D156" s="2">
        <v>12.9</v>
      </c>
      <c r="E156" s="2">
        <v>15.8</v>
      </c>
      <c r="F156" s="2">
        <v>2.5</v>
      </c>
      <c r="G156" s="2">
        <v>4.7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14.3</v>
      </c>
      <c r="Q156">
        <v>14.3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83</v>
      </c>
      <c r="D157" s="2">
        <v>12.9</v>
      </c>
      <c r="E157" s="2">
        <v>15.8</v>
      </c>
      <c r="F157" s="2">
        <v>0</v>
      </c>
      <c r="G157" s="2">
        <v>0</v>
      </c>
      <c r="H157" s="2">
        <v>1019.5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14.3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15.7</v>
      </c>
      <c r="C158" s="2">
        <v>83</v>
      </c>
      <c r="D158" s="2">
        <v>12.8</v>
      </c>
      <c r="E158" s="2">
        <v>15.7</v>
      </c>
      <c r="F158" s="2">
        <v>4</v>
      </c>
      <c r="G158" s="2">
        <v>4.3</v>
      </c>
      <c r="H158" s="2">
        <v>1019.4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14.3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15.7</v>
      </c>
      <c r="C159" s="2">
        <v>83</v>
      </c>
      <c r="D159" s="2">
        <v>12.8</v>
      </c>
      <c r="E159" s="2">
        <v>15.7</v>
      </c>
      <c r="F159" s="2">
        <v>0</v>
      </c>
      <c r="G159" s="2">
        <v>3.6</v>
      </c>
      <c r="H159" s="2">
        <v>1019.2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14.3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15.7</v>
      </c>
      <c r="C160" s="2">
        <v>83</v>
      </c>
      <c r="D160" s="2">
        <v>12.8</v>
      </c>
      <c r="E160" s="2">
        <v>15.7</v>
      </c>
      <c r="F160" s="2">
        <v>0</v>
      </c>
      <c r="G160" s="2">
        <v>0</v>
      </c>
      <c r="H160" s="2">
        <v>1019.4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14.3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15.7</v>
      </c>
      <c r="C161" s="2">
        <v>83</v>
      </c>
      <c r="D161" s="2">
        <v>12.8</v>
      </c>
      <c r="E161" s="2">
        <v>15.7</v>
      </c>
      <c r="F161" s="2">
        <v>1.8</v>
      </c>
      <c r="G161" s="2">
        <v>4</v>
      </c>
      <c r="H161" s="2">
        <v>1019.6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14.3</v>
      </c>
      <c r="Q161">
        <v>14.2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15.7</v>
      </c>
      <c r="C162" s="2">
        <v>83</v>
      </c>
      <c r="D162" s="2">
        <v>12.8</v>
      </c>
      <c r="E162" s="2">
        <v>15.7</v>
      </c>
      <c r="F162" s="2">
        <v>0</v>
      </c>
      <c r="G162" s="2">
        <v>1.8</v>
      </c>
      <c r="H162" s="2">
        <v>1019.4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14.2</v>
      </c>
      <c r="Q162">
        <v>14.2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15.7</v>
      </c>
      <c r="C163" s="2">
        <v>83</v>
      </c>
      <c r="D163" s="2">
        <v>12.8</v>
      </c>
      <c r="E163" s="2">
        <v>15.7</v>
      </c>
      <c r="F163" s="2">
        <v>1.8</v>
      </c>
      <c r="G163" s="2">
        <v>2.5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14.2</v>
      </c>
      <c r="Q163">
        <v>14.2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15.7</v>
      </c>
      <c r="C164" s="2">
        <v>83</v>
      </c>
      <c r="D164" s="2">
        <v>12.8</v>
      </c>
      <c r="E164" s="2">
        <v>15.7</v>
      </c>
      <c r="F164" s="2">
        <v>3.2</v>
      </c>
      <c r="G164" s="2">
        <v>3.2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14.2</v>
      </c>
      <c r="Q164">
        <v>14.2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15.7</v>
      </c>
      <c r="C165" s="2">
        <v>83</v>
      </c>
      <c r="D165" s="2">
        <v>12.8</v>
      </c>
      <c r="E165" s="2">
        <v>15.7</v>
      </c>
      <c r="F165" s="2">
        <v>3.2</v>
      </c>
      <c r="G165" s="2">
        <v>4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14.2</v>
      </c>
      <c r="Q165">
        <v>14.2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15.7</v>
      </c>
      <c r="C166" s="2">
        <v>83</v>
      </c>
      <c r="D166" s="2">
        <v>12.8</v>
      </c>
      <c r="E166" s="2">
        <v>15.7</v>
      </c>
      <c r="F166" s="2">
        <v>0</v>
      </c>
      <c r="G166" s="2">
        <v>0</v>
      </c>
      <c r="H166" s="2">
        <v>1019.5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14.2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15.7</v>
      </c>
      <c r="C167" s="2">
        <v>83</v>
      </c>
      <c r="D167" s="2">
        <v>12.8</v>
      </c>
      <c r="E167" s="2">
        <v>15.7</v>
      </c>
      <c r="F167" s="2">
        <v>0</v>
      </c>
      <c r="G167" s="2">
        <v>2.2000000000000002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15.7</v>
      </c>
      <c r="C168" s="2">
        <v>83</v>
      </c>
      <c r="D168" s="2">
        <v>12.8</v>
      </c>
      <c r="E168" s="2">
        <v>15.7</v>
      </c>
      <c r="F168" s="2">
        <v>0</v>
      </c>
      <c r="G168" s="2">
        <v>0</v>
      </c>
      <c r="H168" s="2">
        <v>1019.4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15.6</v>
      </c>
      <c r="C169" s="2">
        <v>83</v>
      </c>
      <c r="D169" s="2">
        <v>12.7</v>
      </c>
      <c r="E169" s="2">
        <v>15.6</v>
      </c>
      <c r="F169" s="2">
        <v>0</v>
      </c>
      <c r="G169" s="2">
        <v>1.8</v>
      </c>
      <c r="H169" s="2">
        <v>1019.7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15.7</v>
      </c>
      <c r="C170" s="2">
        <v>83</v>
      </c>
      <c r="D170" s="2">
        <v>12.8</v>
      </c>
      <c r="E170" s="2">
        <v>15.7</v>
      </c>
      <c r="F170" s="2">
        <v>1.8</v>
      </c>
      <c r="G170" s="2">
        <v>2.5</v>
      </c>
      <c r="H170" s="2">
        <v>1019.4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14.1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83</v>
      </c>
      <c r="D171" s="2">
        <v>12.8</v>
      </c>
      <c r="E171" s="2">
        <v>15.7</v>
      </c>
      <c r="F171" s="2">
        <v>2.2000000000000002</v>
      </c>
      <c r="G171" s="2">
        <v>2.9</v>
      </c>
      <c r="H171" s="2">
        <v>1019.5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14.1</v>
      </c>
      <c r="Q171">
        <v>14.1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83</v>
      </c>
      <c r="D172" s="2">
        <v>12.8</v>
      </c>
      <c r="E172" s="2">
        <v>15.7</v>
      </c>
      <c r="F172" s="2">
        <v>3.6</v>
      </c>
      <c r="G172" s="2">
        <v>3.6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83</v>
      </c>
      <c r="D173" s="2">
        <v>12.8</v>
      </c>
      <c r="E173" s="2">
        <v>15.7</v>
      </c>
      <c r="F173" s="2">
        <v>0</v>
      </c>
      <c r="G173" s="2">
        <v>2.2000000000000002</v>
      </c>
      <c r="H173" s="2">
        <v>1019.4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15.6</v>
      </c>
      <c r="C174" s="2">
        <v>83</v>
      </c>
      <c r="D174" s="2">
        <v>12.7</v>
      </c>
      <c r="E174" s="2">
        <v>15.6</v>
      </c>
      <c r="F174" s="2">
        <v>0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15.6</v>
      </c>
      <c r="C175" s="2">
        <v>83</v>
      </c>
      <c r="D175" s="2">
        <v>12.7</v>
      </c>
      <c r="E175" s="2">
        <v>15.6</v>
      </c>
      <c r="F175" s="2">
        <v>5.4</v>
      </c>
      <c r="G175" s="2">
        <v>5.4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83</v>
      </c>
      <c r="D176" s="2">
        <v>12.7</v>
      </c>
      <c r="E176" s="2">
        <v>15.6</v>
      </c>
      <c r="F176" s="2">
        <v>2.2000000000000002</v>
      </c>
      <c r="G176" s="2">
        <v>2.9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83</v>
      </c>
      <c r="D177" s="2">
        <v>12.7</v>
      </c>
      <c r="E177" s="2">
        <v>15.6</v>
      </c>
      <c r="F177" s="2">
        <v>0</v>
      </c>
      <c r="G177" s="2">
        <v>0</v>
      </c>
      <c r="H177" s="2">
        <v>1019.5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83</v>
      </c>
      <c r="D178" s="2">
        <v>12.7</v>
      </c>
      <c r="E178" s="2">
        <v>15.6</v>
      </c>
      <c r="F178" s="2">
        <v>0</v>
      </c>
      <c r="G178" s="2">
        <v>1.8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14.1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83</v>
      </c>
      <c r="D179" s="2">
        <v>12.7</v>
      </c>
      <c r="E179" s="2">
        <v>15.6</v>
      </c>
      <c r="F179" s="2">
        <v>0</v>
      </c>
      <c r="G179" s="2">
        <v>2.2000000000000002</v>
      </c>
      <c r="H179" s="2">
        <v>1019.5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14.1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83</v>
      </c>
      <c r="D180" s="2">
        <v>12.7</v>
      </c>
      <c r="E180" s="2">
        <v>15.6</v>
      </c>
      <c r="F180" s="2">
        <v>0</v>
      </c>
      <c r="G180" s="2">
        <v>2.2000000000000002</v>
      </c>
      <c r="H180" s="2">
        <v>1019.5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0</v>
      </c>
      <c r="G181" s="2">
        <v>1.8</v>
      </c>
      <c r="H181" s="2">
        <v>1019.6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0</v>
      </c>
      <c r="G182" s="2">
        <v>5.4</v>
      </c>
      <c r="H182" s="2">
        <v>1019.4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1.8</v>
      </c>
      <c r="G183" s="2">
        <v>2.9</v>
      </c>
      <c r="H183" s="2">
        <v>1019.3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2.2000000000000002</v>
      </c>
      <c r="G184" s="2">
        <v>2.2000000000000002</v>
      </c>
      <c r="H184" s="2">
        <v>1019.5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0</v>
      </c>
      <c r="G185" s="2">
        <v>0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15.5</v>
      </c>
      <c r="C186" s="2">
        <v>83</v>
      </c>
      <c r="D186" s="2">
        <v>12.6</v>
      </c>
      <c r="E186" s="2">
        <v>15.5</v>
      </c>
      <c r="F186" s="2">
        <v>0</v>
      </c>
      <c r="G186" s="2">
        <v>0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15.5</v>
      </c>
      <c r="C187" s="2">
        <v>83</v>
      </c>
      <c r="D187" s="2">
        <v>12.6</v>
      </c>
      <c r="E187" s="2">
        <v>15.5</v>
      </c>
      <c r="F187" s="2">
        <v>0</v>
      </c>
      <c r="G187" s="2">
        <v>1.8</v>
      </c>
      <c r="H187" s="2">
        <v>1019.3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15.5</v>
      </c>
      <c r="C188" s="2">
        <v>83</v>
      </c>
      <c r="D188" s="2">
        <v>12.6</v>
      </c>
      <c r="E188" s="2">
        <v>15.5</v>
      </c>
      <c r="F188" s="2">
        <v>0</v>
      </c>
      <c r="G188" s="2">
        <v>1.8</v>
      </c>
      <c r="H188" s="2">
        <v>1019.5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15.5</v>
      </c>
      <c r="C189" s="2">
        <v>83</v>
      </c>
      <c r="D189" s="2">
        <v>12.6</v>
      </c>
      <c r="E189" s="2">
        <v>15.5</v>
      </c>
      <c r="F189" s="2">
        <v>3.2</v>
      </c>
      <c r="G189" s="2">
        <v>3.2</v>
      </c>
      <c r="H189" s="2">
        <v>1019.4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15.5</v>
      </c>
      <c r="C190" s="2">
        <v>83</v>
      </c>
      <c r="D190" s="2">
        <v>12.6</v>
      </c>
      <c r="E190" s="2">
        <v>15.5</v>
      </c>
      <c r="F190" s="2">
        <v>0</v>
      </c>
      <c r="G190" s="2">
        <v>0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15.5</v>
      </c>
      <c r="C191" s="2">
        <v>83</v>
      </c>
      <c r="D191" s="2">
        <v>12.6</v>
      </c>
      <c r="E191" s="2">
        <v>15.5</v>
      </c>
      <c r="F191" s="2">
        <v>0</v>
      </c>
      <c r="G191" s="2">
        <v>0</v>
      </c>
      <c r="H191" s="2">
        <v>1019.3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83</v>
      </c>
      <c r="D192" s="2">
        <v>12.6</v>
      </c>
      <c r="E192" s="2">
        <v>15.5</v>
      </c>
      <c r="F192" s="2">
        <v>2.5</v>
      </c>
      <c r="G192" s="2">
        <v>2.9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83</v>
      </c>
      <c r="D193" s="2">
        <v>12.6</v>
      </c>
      <c r="E193" s="2">
        <v>15.5</v>
      </c>
      <c r="F193" s="2">
        <v>2.2000000000000002</v>
      </c>
      <c r="G193" s="2">
        <v>2.9</v>
      </c>
      <c r="H193" s="2">
        <v>1019.4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83</v>
      </c>
      <c r="D194" s="2">
        <v>12.6</v>
      </c>
      <c r="E194" s="2">
        <v>15.5</v>
      </c>
      <c r="F194" s="2">
        <v>0</v>
      </c>
      <c r="G194" s="2">
        <v>2.2000000000000002</v>
      </c>
      <c r="H194" s="2">
        <v>1019.4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13.8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83</v>
      </c>
      <c r="D195" s="2">
        <v>12.6</v>
      </c>
      <c r="E195" s="2">
        <v>15.5</v>
      </c>
      <c r="F195" s="2">
        <v>0</v>
      </c>
      <c r="G195" s="2">
        <v>2.5</v>
      </c>
      <c r="H195" s="2">
        <v>1019.3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13.8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83</v>
      </c>
      <c r="D196" s="2">
        <v>12.6</v>
      </c>
      <c r="E196" s="2">
        <v>15.5</v>
      </c>
      <c r="F196" s="2">
        <v>0</v>
      </c>
      <c r="G196" s="2">
        <v>1.8</v>
      </c>
      <c r="H196" s="2">
        <v>1019.5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13.8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83</v>
      </c>
      <c r="D197" s="2">
        <v>12.6</v>
      </c>
      <c r="E197" s="2">
        <v>15.5</v>
      </c>
      <c r="F197" s="2">
        <v>0</v>
      </c>
      <c r="G197" s="2">
        <v>1.8</v>
      </c>
      <c r="H197" s="2">
        <v>1019.3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13.8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83</v>
      </c>
      <c r="D198" s="2">
        <v>12.6</v>
      </c>
      <c r="E198" s="2">
        <v>15.5</v>
      </c>
      <c r="F198" s="2">
        <v>0</v>
      </c>
      <c r="G198" s="2">
        <v>0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13.8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15.4</v>
      </c>
      <c r="C199" s="2">
        <v>83</v>
      </c>
      <c r="D199" s="2">
        <v>12.5</v>
      </c>
      <c r="E199" s="2">
        <v>15.4</v>
      </c>
      <c r="F199" s="2">
        <v>0</v>
      </c>
      <c r="G199" s="2">
        <v>0</v>
      </c>
      <c r="H199" s="2">
        <v>1019.2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13.8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15.4</v>
      </c>
      <c r="C200" s="2">
        <v>83</v>
      </c>
      <c r="D200" s="2">
        <v>12.5</v>
      </c>
      <c r="E200" s="2">
        <v>15.4</v>
      </c>
      <c r="F200" s="2">
        <v>0</v>
      </c>
      <c r="G200" s="2">
        <v>0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13.8</v>
      </c>
      <c r="Q200">
        <v>13.7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15.4</v>
      </c>
      <c r="C201" s="2">
        <v>83</v>
      </c>
      <c r="D201" s="2">
        <v>12.5</v>
      </c>
      <c r="E201" s="2">
        <v>15.4</v>
      </c>
      <c r="F201" s="2">
        <v>0</v>
      </c>
      <c r="G201" s="2">
        <v>0</v>
      </c>
      <c r="H201" s="2">
        <v>1019.5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13.8</v>
      </c>
      <c r="Q201">
        <v>13.7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15.4</v>
      </c>
      <c r="C202" s="2">
        <v>83</v>
      </c>
      <c r="D202" s="2">
        <v>12.5</v>
      </c>
      <c r="E202" s="2">
        <v>15.4</v>
      </c>
      <c r="F202" s="2">
        <v>0</v>
      </c>
      <c r="G202" s="2">
        <v>0</v>
      </c>
      <c r="H202" s="2">
        <v>1019.5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13.8</v>
      </c>
      <c r="Q202">
        <v>13.7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15.4</v>
      </c>
      <c r="C203" s="2">
        <v>83</v>
      </c>
      <c r="D203" s="2">
        <v>12.5</v>
      </c>
      <c r="E203" s="2">
        <v>15.4</v>
      </c>
      <c r="F203" s="2">
        <v>0</v>
      </c>
      <c r="G203" s="2">
        <v>0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13.8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15.4</v>
      </c>
      <c r="C204" s="2">
        <v>83</v>
      </c>
      <c r="D204" s="2">
        <v>12.5</v>
      </c>
      <c r="E204" s="2">
        <v>15.4</v>
      </c>
      <c r="F204" s="2">
        <v>1.8</v>
      </c>
      <c r="G204" s="2">
        <v>1.8</v>
      </c>
      <c r="H204" s="2">
        <v>1019.1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13.7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15.4</v>
      </c>
      <c r="C205" s="2">
        <v>83</v>
      </c>
      <c r="D205" s="2">
        <v>12.5</v>
      </c>
      <c r="E205" s="2">
        <v>15.4</v>
      </c>
      <c r="F205" s="2">
        <v>0</v>
      </c>
      <c r="G205" s="2">
        <v>1.8</v>
      </c>
      <c r="H205" s="2">
        <v>1019.1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13.7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15.4</v>
      </c>
      <c r="C206" s="2">
        <v>83</v>
      </c>
      <c r="D206" s="2">
        <v>12.5</v>
      </c>
      <c r="E206" s="2">
        <v>15.4</v>
      </c>
      <c r="F206" s="2">
        <v>0</v>
      </c>
      <c r="G206" s="2">
        <v>0</v>
      </c>
      <c r="H206" s="2">
        <v>1019.3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13.7</v>
      </c>
      <c r="Q206">
        <v>13.6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15.4</v>
      </c>
      <c r="C207" s="2">
        <v>83</v>
      </c>
      <c r="D207" s="2">
        <v>12.5</v>
      </c>
      <c r="E207" s="2">
        <v>15.4</v>
      </c>
      <c r="F207" s="2">
        <v>0</v>
      </c>
      <c r="G207" s="2">
        <v>0</v>
      </c>
      <c r="H207" s="2">
        <v>1019.2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13.7</v>
      </c>
      <c r="Q207">
        <v>13.6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15.3</v>
      </c>
      <c r="C208" s="2">
        <v>83</v>
      </c>
      <c r="D208" s="2">
        <v>12.4</v>
      </c>
      <c r="E208" s="2">
        <v>15.3</v>
      </c>
      <c r="F208" s="2">
        <v>0</v>
      </c>
      <c r="G208" s="2">
        <v>0</v>
      </c>
      <c r="H208" s="2">
        <v>1019.1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15.3</v>
      </c>
      <c r="C209" s="2">
        <v>83</v>
      </c>
      <c r="D209" s="2">
        <v>12.4</v>
      </c>
      <c r="E209" s="2">
        <v>15.3</v>
      </c>
      <c r="F209" s="2">
        <v>1.8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13.7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83</v>
      </c>
      <c r="D210" s="2">
        <v>12.4</v>
      </c>
      <c r="E210" s="2">
        <v>15.3</v>
      </c>
      <c r="F210" s="2">
        <v>2.2000000000000002</v>
      </c>
      <c r="G210" s="2">
        <v>2.2000000000000002</v>
      </c>
      <c r="H210" s="2">
        <v>1019.4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13.7</v>
      </c>
      <c r="Q210">
        <v>13.5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83</v>
      </c>
      <c r="D211" s="2">
        <v>12.4</v>
      </c>
      <c r="E211" s="2">
        <v>15.3</v>
      </c>
      <c r="F211" s="2">
        <v>0</v>
      </c>
      <c r="G211" s="2">
        <v>0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13.6</v>
      </c>
      <c r="Q211">
        <v>13.5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83</v>
      </c>
      <c r="D212" s="2">
        <v>12.4</v>
      </c>
      <c r="E212" s="2">
        <v>15.3</v>
      </c>
      <c r="F212" s="2">
        <v>0</v>
      </c>
      <c r="G212" s="2">
        <v>0</v>
      </c>
      <c r="H212" s="2">
        <v>1019.3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13.6</v>
      </c>
      <c r="Q212">
        <v>13.5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83</v>
      </c>
      <c r="D213" s="2">
        <v>12.4</v>
      </c>
      <c r="E213" s="2">
        <v>15.3</v>
      </c>
      <c r="F213" s="2">
        <v>0</v>
      </c>
      <c r="G213" s="2">
        <v>1.8</v>
      </c>
      <c r="H213" s="2">
        <v>1019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13.6</v>
      </c>
      <c r="Q213">
        <v>13.5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15.3</v>
      </c>
      <c r="C214" s="2">
        <v>83</v>
      </c>
      <c r="D214" s="2">
        <v>12.4</v>
      </c>
      <c r="E214" s="2">
        <v>15.3</v>
      </c>
      <c r="F214" s="2">
        <v>1.8</v>
      </c>
      <c r="G214" s="2">
        <v>1.8</v>
      </c>
      <c r="H214" s="2">
        <v>1019.2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13.6</v>
      </c>
      <c r="Q214">
        <v>13.5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83</v>
      </c>
      <c r="D215" s="2">
        <v>12.3</v>
      </c>
      <c r="E215" s="2">
        <v>15.2</v>
      </c>
      <c r="F215" s="2">
        <v>0</v>
      </c>
      <c r="G215" s="2">
        <v>0</v>
      </c>
      <c r="H215" s="2">
        <v>1019.3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13.6</v>
      </c>
      <c r="Q215">
        <v>13.5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83</v>
      </c>
      <c r="D216" s="2">
        <v>12.3</v>
      </c>
      <c r="E216" s="2">
        <v>15.2</v>
      </c>
      <c r="F216" s="2">
        <v>0</v>
      </c>
      <c r="G216" s="2">
        <v>0</v>
      </c>
      <c r="H216" s="2">
        <v>1019.1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13.6</v>
      </c>
      <c r="Q216">
        <v>13.4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15.2</v>
      </c>
      <c r="C217" s="2">
        <v>83</v>
      </c>
      <c r="D217" s="2">
        <v>12.3</v>
      </c>
      <c r="E217" s="2">
        <v>15.2</v>
      </c>
      <c r="F217" s="2">
        <v>0</v>
      </c>
      <c r="G217" s="2">
        <v>0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13.5</v>
      </c>
      <c r="Q217">
        <v>13.4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15.2</v>
      </c>
      <c r="C218" s="2">
        <v>83</v>
      </c>
      <c r="D218" s="2">
        <v>12.3</v>
      </c>
      <c r="E218" s="2">
        <v>15.2</v>
      </c>
      <c r="F218" s="2">
        <v>0</v>
      </c>
      <c r="G218" s="2">
        <v>0</v>
      </c>
      <c r="H218" s="2">
        <v>1019.1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13.5</v>
      </c>
      <c r="Q218">
        <v>13.4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83</v>
      </c>
      <c r="D219" s="2">
        <v>12.2</v>
      </c>
      <c r="E219" s="2">
        <v>15.1</v>
      </c>
      <c r="F219" s="2">
        <v>0</v>
      </c>
      <c r="G219" s="2">
        <v>0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13.5</v>
      </c>
      <c r="Q219">
        <v>13.4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84</v>
      </c>
      <c r="D220" s="2">
        <v>12.4</v>
      </c>
      <c r="E220" s="2">
        <v>15.1</v>
      </c>
      <c r="F220" s="2">
        <v>0</v>
      </c>
      <c r="G220" s="2">
        <v>0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13.5</v>
      </c>
      <c r="Q220">
        <v>13.4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84</v>
      </c>
      <c r="D221" s="2">
        <v>12.4</v>
      </c>
      <c r="E221" s="2">
        <v>15.1</v>
      </c>
      <c r="F221" s="2">
        <v>0</v>
      </c>
      <c r="G221" s="2">
        <v>0</v>
      </c>
      <c r="H221" s="2">
        <v>1019.4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13.5</v>
      </c>
      <c r="Q221">
        <v>13.4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84</v>
      </c>
      <c r="D222" s="2">
        <v>12.4</v>
      </c>
      <c r="E222" s="2">
        <v>15.1</v>
      </c>
      <c r="F222" s="2">
        <v>0</v>
      </c>
      <c r="G222" s="2">
        <v>0</v>
      </c>
      <c r="H222" s="2">
        <v>1019.2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13.5</v>
      </c>
      <c r="Q222">
        <v>13.4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84</v>
      </c>
      <c r="D223" s="2">
        <v>12.4</v>
      </c>
      <c r="E223" s="2">
        <v>15.1</v>
      </c>
      <c r="F223" s="2">
        <v>0</v>
      </c>
      <c r="G223" s="2">
        <v>0</v>
      </c>
      <c r="H223" s="2">
        <v>1019.4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84</v>
      </c>
      <c r="D224" s="2">
        <v>12.4</v>
      </c>
      <c r="E224" s="2">
        <v>15.1</v>
      </c>
      <c r="F224" s="2">
        <v>0</v>
      </c>
      <c r="G224" s="2">
        <v>0</v>
      </c>
      <c r="H224" s="2">
        <v>1019.1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13.4</v>
      </c>
      <c r="Q224">
        <v>13.3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84</v>
      </c>
      <c r="D225" s="2">
        <v>12.4</v>
      </c>
      <c r="E225" s="2">
        <v>15.1</v>
      </c>
      <c r="F225" s="2">
        <v>0</v>
      </c>
      <c r="G225" s="2">
        <v>0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13.4</v>
      </c>
      <c r="Q225">
        <v>13.3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84</v>
      </c>
      <c r="D226" s="2">
        <v>12.4</v>
      </c>
      <c r="E226" s="2">
        <v>15.1</v>
      </c>
      <c r="F226" s="2">
        <v>0</v>
      </c>
      <c r="G226" s="2">
        <v>0</v>
      </c>
      <c r="H226" s="2">
        <v>1019.2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13.4</v>
      </c>
      <c r="Q226">
        <v>13.3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</v>
      </c>
      <c r="C227" s="2">
        <v>84</v>
      </c>
      <c r="D227" s="2">
        <v>12.3</v>
      </c>
      <c r="E227" s="2">
        <v>15</v>
      </c>
      <c r="F227" s="2">
        <v>0</v>
      </c>
      <c r="G227" s="2">
        <v>0</v>
      </c>
      <c r="H227" s="2">
        <v>1019.2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13.4</v>
      </c>
      <c r="Q227">
        <v>13.3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</v>
      </c>
      <c r="C228" s="2">
        <v>84</v>
      </c>
      <c r="D228" s="2">
        <v>12.3</v>
      </c>
      <c r="E228" s="2">
        <v>15</v>
      </c>
      <c r="F228" s="2">
        <v>0</v>
      </c>
      <c r="G228" s="2">
        <v>1.8</v>
      </c>
      <c r="H228" s="2">
        <v>1019.1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13.4</v>
      </c>
      <c r="Q228">
        <v>13.3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</v>
      </c>
      <c r="C229" s="2">
        <v>84</v>
      </c>
      <c r="D229" s="2">
        <v>12.3</v>
      </c>
      <c r="E229" s="2">
        <v>15</v>
      </c>
      <c r="F229" s="2">
        <v>1.8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13.4</v>
      </c>
      <c r="Q229">
        <v>13.3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</v>
      </c>
      <c r="C230" s="2">
        <v>84</v>
      </c>
      <c r="D230" s="2">
        <v>12.3</v>
      </c>
      <c r="E230" s="2">
        <v>15</v>
      </c>
      <c r="F230" s="2">
        <v>0</v>
      </c>
      <c r="G230" s="2">
        <v>1.8</v>
      </c>
      <c r="H230" s="2">
        <v>1019.1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13.3</v>
      </c>
      <c r="Q230">
        <v>13.3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</v>
      </c>
      <c r="C231" s="2">
        <v>84</v>
      </c>
      <c r="D231" s="2">
        <v>12.3</v>
      </c>
      <c r="E231" s="2">
        <v>15</v>
      </c>
      <c r="F231" s="2">
        <v>2.2000000000000002</v>
      </c>
      <c r="G231" s="2">
        <v>2.2000000000000002</v>
      </c>
      <c r="H231" s="2">
        <v>1019.1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13.3</v>
      </c>
      <c r="Q231">
        <v>13.2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</v>
      </c>
      <c r="C232" s="2">
        <v>84</v>
      </c>
      <c r="D232" s="2">
        <v>12.3</v>
      </c>
      <c r="E232" s="2">
        <v>15</v>
      </c>
      <c r="F232" s="2">
        <v>0</v>
      </c>
      <c r="G232" s="2">
        <v>1.8</v>
      </c>
      <c r="H232" s="2">
        <v>1019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13.3</v>
      </c>
      <c r="Q232">
        <v>13.2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</v>
      </c>
      <c r="C233" s="2">
        <v>84</v>
      </c>
      <c r="D233" s="2">
        <v>12.3</v>
      </c>
      <c r="E233" s="2">
        <v>15</v>
      </c>
      <c r="F233" s="2">
        <v>0</v>
      </c>
      <c r="G233" s="2">
        <v>2.2000000000000002</v>
      </c>
      <c r="H233" s="2">
        <v>1019.3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13.3</v>
      </c>
      <c r="Q233">
        <v>13.2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</v>
      </c>
      <c r="C234" s="2">
        <v>84</v>
      </c>
      <c r="D234" s="2">
        <v>12.3</v>
      </c>
      <c r="E234" s="2">
        <v>15</v>
      </c>
      <c r="F234" s="2">
        <v>0</v>
      </c>
      <c r="G234" s="2">
        <v>1.8</v>
      </c>
      <c r="H234" s="2">
        <v>1019.3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13.3</v>
      </c>
      <c r="Q234">
        <v>13.2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</v>
      </c>
      <c r="C235" s="2">
        <v>84</v>
      </c>
      <c r="D235" s="2">
        <v>12.3</v>
      </c>
      <c r="E235" s="2">
        <v>15</v>
      </c>
      <c r="F235" s="2">
        <v>0</v>
      </c>
      <c r="G235" s="2">
        <v>1.8</v>
      </c>
      <c r="H235" s="2">
        <v>1019.2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13.3</v>
      </c>
      <c r="Q235">
        <v>13.2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</v>
      </c>
      <c r="C236" s="2">
        <v>84</v>
      </c>
      <c r="D236" s="2">
        <v>12.3</v>
      </c>
      <c r="E236" s="2">
        <v>15</v>
      </c>
      <c r="F236" s="2">
        <v>0</v>
      </c>
      <c r="G236" s="2">
        <v>0</v>
      </c>
      <c r="H236" s="2">
        <v>1019.1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13.3</v>
      </c>
      <c r="Q236">
        <v>13.1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</v>
      </c>
      <c r="C237" s="2">
        <v>84</v>
      </c>
      <c r="D237" s="2">
        <v>12.3</v>
      </c>
      <c r="E237" s="2">
        <v>15</v>
      </c>
      <c r="F237" s="2">
        <v>1.8</v>
      </c>
      <c r="G237" s="2">
        <v>2.2000000000000002</v>
      </c>
      <c r="H237" s="2">
        <v>1019.1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13.3</v>
      </c>
      <c r="Q237">
        <v>13.2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</v>
      </c>
      <c r="C238" s="2">
        <v>84</v>
      </c>
      <c r="D238" s="2">
        <v>12.3</v>
      </c>
      <c r="E238" s="2">
        <v>15</v>
      </c>
      <c r="F238" s="2">
        <v>3.6</v>
      </c>
      <c r="G238" s="2">
        <v>3.6</v>
      </c>
      <c r="H238" s="2">
        <v>1019.2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13.3</v>
      </c>
      <c r="Q238">
        <v>13.1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</v>
      </c>
      <c r="C239" s="2">
        <v>84</v>
      </c>
      <c r="D239" s="2">
        <v>12.3</v>
      </c>
      <c r="E239" s="2">
        <v>15</v>
      </c>
      <c r="F239" s="2">
        <v>1.8</v>
      </c>
      <c r="G239" s="2">
        <v>2.5</v>
      </c>
      <c r="H239" s="2">
        <v>1019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13.3</v>
      </c>
      <c r="Q239">
        <v>13.1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</v>
      </c>
      <c r="C240" s="2">
        <v>84</v>
      </c>
      <c r="D240" s="2">
        <v>12.3</v>
      </c>
      <c r="E240" s="2">
        <v>15</v>
      </c>
      <c r="F240" s="2">
        <v>0</v>
      </c>
      <c r="G240" s="2">
        <v>0</v>
      </c>
      <c r="H240" s="2">
        <v>1019.1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13.3</v>
      </c>
      <c r="Q240">
        <v>13.1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</v>
      </c>
      <c r="C241" s="2">
        <v>84</v>
      </c>
      <c r="D241" s="2">
        <v>12.3</v>
      </c>
      <c r="E241" s="2">
        <v>15</v>
      </c>
      <c r="F241" s="2">
        <v>1.8</v>
      </c>
      <c r="G241" s="2">
        <v>1.8</v>
      </c>
      <c r="H241" s="2">
        <v>1019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13.3</v>
      </c>
      <c r="Q241">
        <v>13.2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84</v>
      </c>
      <c r="D242" s="2">
        <v>12.2</v>
      </c>
      <c r="E242" s="2">
        <v>14.9</v>
      </c>
      <c r="F242" s="2">
        <v>1.8</v>
      </c>
      <c r="G242" s="2">
        <v>1.8</v>
      </c>
      <c r="H242" s="2">
        <v>1019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13.3</v>
      </c>
      <c r="Q242">
        <v>13.1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84</v>
      </c>
      <c r="D243" s="2">
        <v>12.2</v>
      </c>
      <c r="E243" s="2">
        <v>14.9</v>
      </c>
      <c r="F243" s="2">
        <v>0</v>
      </c>
      <c r="G243" s="2">
        <v>2.2000000000000002</v>
      </c>
      <c r="H243" s="2">
        <v>1019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13.3</v>
      </c>
      <c r="Q243">
        <v>13.1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84</v>
      </c>
      <c r="D244" s="2">
        <v>12.2</v>
      </c>
      <c r="E244" s="2">
        <v>14.9</v>
      </c>
      <c r="F244" s="2">
        <v>1.8</v>
      </c>
      <c r="G244" s="2">
        <v>2.9</v>
      </c>
      <c r="H244" s="2">
        <v>1019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13.3</v>
      </c>
      <c r="Q244">
        <v>13.1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1.8</v>
      </c>
      <c r="G245" s="2">
        <v>1.8</v>
      </c>
      <c r="H245" s="2">
        <v>1019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13.3</v>
      </c>
      <c r="Q245">
        <v>13.1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0</v>
      </c>
      <c r="G246" s="2">
        <v>1.8</v>
      </c>
      <c r="H246" s="2">
        <v>1019.1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13.3</v>
      </c>
      <c r="Q246">
        <v>13.1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0</v>
      </c>
      <c r="G247" s="2">
        <v>2.5</v>
      </c>
      <c r="H247" s="2">
        <v>1019.1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13.3</v>
      </c>
      <c r="Q247">
        <v>13.1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0</v>
      </c>
      <c r="G248" s="2">
        <v>2.5</v>
      </c>
      <c r="H248" s="2">
        <v>1019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13.3</v>
      </c>
      <c r="Q248">
        <v>13.1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84</v>
      </c>
      <c r="D249" s="2">
        <v>12.2</v>
      </c>
      <c r="E249" s="2">
        <v>14.9</v>
      </c>
      <c r="F249" s="2">
        <v>0</v>
      </c>
      <c r="G249" s="2">
        <v>1.8</v>
      </c>
      <c r="H249" s="2">
        <v>1018.9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13.3</v>
      </c>
      <c r="Q249">
        <v>13.1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0</v>
      </c>
      <c r="G250" s="2">
        <v>0</v>
      </c>
      <c r="H250" s="2">
        <v>1019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13.2</v>
      </c>
      <c r="Q250">
        <v>13.1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14.8</v>
      </c>
      <c r="C251" s="2">
        <v>84</v>
      </c>
      <c r="D251" s="2">
        <v>12.1</v>
      </c>
      <c r="E251" s="2">
        <v>14.8</v>
      </c>
      <c r="F251" s="2">
        <v>0</v>
      </c>
      <c r="G251" s="2">
        <v>0</v>
      </c>
      <c r="H251" s="2">
        <v>1018.8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13.2</v>
      </c>
      <c r="Q251">
        <v>13.1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14.8</v>
      </c>
      <c r="C252" s="2">
        <v>84</v>
      </c>
      <c r="D252" s="2">
        <v>12.1</v>
      </c>
      <c r="E252" s="2">
        <v>14.8</v>
      </c>
      <c r="F252" s="2">
        <v>0</v>
      </c>
      <c r="G252" s="2">
        <v>0</v>
      </c>
      <c r="H252" s="2">
        <v>1019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13.2</v>
      </c>
      <c r="Q252">
        <v>13.1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84</v>
      </c>
      <c r="D253" s="2">
        <v>12.1</v>
      </c>
      <c r="E253" s="2">
        <v>14.8</v>
      </c>
      <c r="F253" s="2">
        <v>0</v>
      </c>
      <c r="G253" s="2">
        <v>1.8</v>
      </c>
      <c r="H253" s="2">
        <v>1018.9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13.2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84</v>
      </c>
      <c r="D254" s="2">
        <v>12.1</v>
      </c>
      <c r="E254" s="2">
        <v>14.8</v>
      </c>
      <c r="F254" s="2">
        <v>1.8</v>
      </c>
      <c r="G254" s="2">
        <v>2.2000000000000002</v>
      </c>
      <c r="H254" s="2">
        <v>1019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13.2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84</v>
      </c>
      <c r="D255" s="2">
        <v>12.1</v>
      </c>
      <c r="E255" s="2">
        <v>14.8</v>
      </c>
      <c r="F255" s="2">
        <v>1.8</v>
      </c>
      <c r="G255" s="2">
        <v>2.9</v>
      </c>
      <c r="H255" s="2">
        <v>1018.8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13.2</v>
      </c>
      <c r="Q255">
        <v>13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13.3</v>
      </c>
      <c r="G256" s="2">
        <v>13.3</v>
      </c>
      <c r="H256" s="2">
        <v>1018.8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13.1</v>
      </c>
      <c r="Q256">
        <v>13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14.6</v>
      </c>
      <c r="C257" s="2">
        <v>84</v>
      </c>
      <c r="D257" s="2">
        <v>11.9</v>
      </c>
      <c r="E257" s="2">
        <v>14.6</v>
      </c>
      <c r="F257" s="2">
        <v>3.6</v>
      </c>
      <c r="G257" s="2">
        <v>4.7</v>
      </c>
      <c r="H257" s="2">
        <v>1019.1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13.1</v>
      </c>
      <c r="Q257">
        <v>13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84</v>
      </c>
      <c r="D258" s="2">
        <v>11.6</v>
      </c>
      <c r="E258" s="2">
        <v>14.3</v>
      </c>
      <c r="F258" s="2">
        <v>0</v>
      </c>
      <c r="G258" s="2">
        <v>4.3</v>
      </c>
      <c r="H258" s="2">
        <v>1018.8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13.1</v>
      </c>
      <c r="Q258">
        <v>13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14.2</v>
      </c>
      <c r="C259" s="2">
        <v>84</v>
      </c>
      <c r="D259" s="2">
        <v>11.5</v>
      </c>
      <c r="E259" s="2">
        <v>14.2</v>
      </c>
      <c r="F259" s="2">
        <v>4.3</v>
      </c>
      <c r="G259" s="2">
        <v>4.3</v>
      </c>
      <c r="H259" s="2">
        <v>1018.7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13.1</v>
      </c>
      <c r="Q259">
        <v>13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84</v>
      </c>
      <c r="D260" s="2">
        <v>11.4</v>
      </c>
      <c r="E260" s="2">
        <v>14.1</v>
      </c>
      <c r="F260" s="2">
        <v>3.6</v>
      </c>
      <c r="G260" s="2">
        <v>5.8</v>
      </c>
      <c r="H260" s="2">
        <v>1018.8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13.1</v>
      </c>
      <c r="Q260">
        <v>13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13.9</v>
      </c>
      <c r="C261" s="2">
        <v>84</v>
      </c>
      <c r="D261" s="2">
        <v>11.2</v>
      </c>
      <c r="E261" s="2">
        <v>13.9</v>
      </c>
      <c r="F261" s="2">
        <v>2.5</v>
      </c>
      <c r="G261" s="2">
        <v>3.2</v>
      </c>
      <c r="H261" s="2">
        <v>1018.8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13.1</v>
      </c>
      <c r="Q261">
        <v>13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13.8</v>
      </c>
      <c r="C262" s="2">
        <v>84</v>
      </c>
      <c r="D262" s="2">
        <v>11.1</v>
      </c>
      <c r="E262" s="2">
        <v>13.8</v>
      </c>
      <c r="F262" s="2">
        <v>1.8</v>
      </c>
      <c r="G262" s="2">
        <v>2.9</v>
      </c>
      <c r="H262" s="2">
        <v>1018.7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</v>
      </c>
      <c r="Q262">
        <v>13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13.7</v>
      </c>
      <c r="C263" s="2">
        <v>85</v>
      </c>
      <c r="D263" s="2">
        <v>11.2</v>
      </c>
      <c r="E263" s="2">
        <v>13.7</v>
      </c>
      <c r="F263" s="2">
        <v>2.5</v>
      </c>
      <c r="G263" s="2">
        <v>2.9</v>
      </c>
      <c r="H263" s="2">
        <v>1018.8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</v>
      </c>
      <c r="Q263">
        <v>12.9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13.7</v>
      </c>
      <c r="C264" s="2">
        <v>85</v>
      </c>
      <c r="D264" s="2">
        <v>11.2</v>
      </c>
      <c r="E264" s="2">
        <v>13.7</v>
      </c>
      <c r="F264" s="2">
        <v>3.2</v>
      </c>
      <c r="G264" s="2">
        <v>3.6</v>
      </c>
      <c r="H264" s="2">
        <v>1018.9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12.9</v>
      </c>
      <c r="Q264">
        <v>12.9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13.6</v>
      </c>
      <c r="C265" s="2">
        <v>85</v>
      </c>
      <c r="D265" s="2">
        <v>11.1</v>
      </c>
      <c r="E265" s="2">
        <v>13.6</v>
      </c>
      <c r="F265" s="2">
        <v>1.8</v>
      </c>
      <c r="G265" s="2">
        <v>3.6</v>
      </c>
      <c r="H265" s="2">
        <v>1018.6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12.9</v>
      </c>
      <c r="Q265">
        <v>12.9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13.5</v>
      </c>
      <c r="C266" s="2">
        <v>85</v>
      </c>
      <c r="D266" s="2">
        <v>11</v>
      </c>
      <c r="E266" s="2">
        <v>13.5</v>
      </c>
      <c r="F266" s="2">
        <v>0</v>
      </c>
      <c r="G266" s="2">
        <v>1.8</v>
      </c>
      <c r="H266" s="2">
        <v>1018.7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12.8</v>
      </c>
      <c r="Q266">
        <v>12.8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13.4</v>
      </c>
      <c r="C267" s="2">
        <v>85</v>
      </c>
      <c r="D267" s="2">
        <v>10.9</v>
      </c>
      <c r="E267" s="2">
        <v>13.4</v>
      </c>
      <c r="F267" s="2">
        <v>0</v>
      </c>
      <c r="G267" s="2">
        <v>0</v>
      </c>
      <c r="H267" s="2">
        <v>1018.7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12.8</v>
      </c>
      <c r="Q267">
        <v>12.8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13.4</v>
      </c>
      <c r="C268" s="2">
        <v>85</v>
      </c>
      <c r="D268" s="2">
        <v>10.9</v>
      </c>
      <c r="E268" s="2">
        <v>13.4</v>
      </c>
      <c r="F268" s="2">
        <v>0</v>
      </c>
      <c r="G268" s="2">
        <v>1.8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12.7</v>
      </c>
      <c r="Q268">
        <v>12.7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13.3</v>
      </c>
      <c r="C269" s="2">
        <v>85</v>
      </c>
      <c r="D269" s="2">
        <v>10.8</v>
      </c>
      <c r="E269" s="2">
        <v>13.3</v>
      </c>
      <c r="F269" s="2">
        <v>0</v>
      </c>
      <c r="G269" s="2">
        <v>0</v>
      </c>
      <c r="H269" s="2">
        <v>1018.8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13.3</v>
      </c>
      <c r="C270" s="2">
        <v>85</v>
      </c>
      <c r="D270" s="2">
        <v>10.8</v>
      </c>
      <c r="E270" s="2">
        <v>13.3</v>
      </c>
      <c r="F270" s="2">
        <v>0</v>
      </c>
      <c r="G270" s="2">
        <v>1.8</v>
      </c>
      <c r="H270" s="2">
        <v>1018.8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12.6</v>
      </c>
      <c r="Q270">
        <v>12.6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85</v>
      </c>
      <c r="D271" s="2">
        <v>10.7</v>
      </c>
      <c r="E271" s="2">
        <v>13.2</v>
      </c>
      <c r="F271" s="2">
        <v>2.5</v>
      </c>
      <c r="G271" s="2">
        <v>2.5</v>
      </c>
      <c r="H271" s="2">
        <v>1018.7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12.5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13.2</v>
      </c>
      <c r="C272" s="2">
        <v>85</v>
      </c>
      <c r="D272" s="2">
        <v>10.7</v>
      </c>
      <c r="E272" s="2">
        <v>13.2</v>
      </c>
      <c r="F272" s="2">
        <v>2.2000000000000002</v>
      </c>
      <c r="G272" s="2">
        <v>2.5</v>
      </c>
      <c r="H272" s="2">
        <v>1018.7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12.4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85</v>
      </c>
      <c r="D273" s="2">
        <v>10.7</v>
      </c>
      <c r="E273" s="2">
        <v>13.2</v>
      </c>
      <c r="F273" s="2">
        <v>0</v>
      </c>
      <c r="G273" s="2">
        <v>2.2000000000000002</v>
      </c>
      <c r="H273" s="2">
        <v>1018.7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12.4</v>
      </c>
      <c r="Q273">
        <v>12.4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86</v>
      </c>
      <c r="D274" s="2">
        <v>10.9</v>
      </c>
      <c r="E274" s="2">
        <v>13.2</v>
      </c>
      <c r="F274" s="2">
        <v>2.2000000000000002</v>
      </c>
      <c r="G274" s="2">
        <v>2.5</v>
      </c>
      <c r="H274" s="2">
        <v>1018.8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12.3</v>
      </c>
      <c r="Q274">
        <v>12.4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86</v>
      </c>
      <c r="D275" s="2">
        <v>10.9</v>
      </c>
      <c r="E275" s="2">
        <v>13.2</v>
      </c>
      <c r="F275" s="2">
        <v>2.5</v>
      </c>
      <c r="G275" s="2">
        <v>2.5</v>
      </c>
      <c r="H275" s="2">
        <v>1018.9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12.3</v>
      </c>
      <c r="Q275">
        <v>12.3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86</v>
      </c>
      <c r="D276" s="2">
        <v>10.8</v>
      </c>
      <c r="E276" s="2">
        <v>13.1</v>
      </c>
      <c r="F276" s="2">
        <v>1.8</v>
      </c>
      <c r="G276" s="2">
        <v>2.5</v>
      </c>
      <c r="H276" s="2">
        <v>1018.9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12.2</v>
      </c>
      <c r="Q276">
        <v>12.3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13.1</v>
      </c>
      <c r="C277" s="2">
        <v>86</v>
      </c>
      <c r="D277" s="2">
        <v>10.8</v>
      </c>
      <c r="E277" s="2">
        <v>13.1</v>
      </c>
      <c r="F277" s="2">
        <v>2.2000000000000002</v>
      </c>
      <c r="G277" s="2">
        <v>2.2000000000000002</v>
      </c>
      <c r="H277" s="2">
        <v>1018.8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12.2</v>
      </c>
      <c r="Q277">
        <v>12.2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86</v>
      </c>
      <c r="D278" s="2">
        <v>10.8</v>
      </c>
      <c r="E278" s="2">
        <v>13.1</v>
      </c>
      <c r="F278" s="2">
        <v>1.8</v>
      </c>
      <c r="G278" s="2">
        <v>2.2000000000000002</v>
      </c>
      <c r="H278" s="2">
        <v>1018.6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12.1</v>
      </c>
      <c r="Q278">
        <v>12.1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13.1</v>
      </c>
      <c r="C279" s="2">
        <v>86</v>
      </c>
      <c r="D279" s="2">
        <v>10.8</v>
      </c>
      <c r="E279" s="2">
        <v>13.1</v>
      </c>
      <c r="F279" s="2">
        <v>2.2000000000000002</v>
      </c>
      <c r="G279" s="2">
        <v>2.5</v>
      </c>
      <c r="H279" s="2">
        <v>1018.7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12.1</v>
      </c>
      <c r="Q279">
        <v>12.1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</v>
      </c>
      <c r="C280" s="2">
        <v>86</v>
      </c>
      <c r="D280" s="2">
        <v>10.7</v>
      </c>
      <c r="E280" s="2">
        <v>13</v>
      </c>
      <c r="F280" s="2">
        <v>0</v>
      </c>
      <c r="G280" s="2">
        <v>0</v>
      </c>
      <c r="H280" s="2">
        <v>1018.7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12.1</v>
      </c>
      <c r="Q280">
        <v>12.1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</v>
      </c>
      <c r="C281" s="2">
        <v>86</v>
      </c>
      <c r="D281" s="2">
        <v>10.7</v>
      </c>
      <c r="E281" s="2">
        <v>13</v>
      </c>
      <c r="F281" s="2">
        <v>0</v>
      </c>
      <c r="G281" s="2">
        <v>1.8</v>
      </c>
      <c r="H281" s="2">
        <v>1018.8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12</v>
      </c>
      <c r="Q281">
        <v>12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12.9</v>
      </c>
      <c r="C282" s="2">
        <v>86</v>
      </c>
      <c r="D282" s="2">
        <v>10.6</v>
      </c>
      <c r="E282" s="2">
        <v>12.9</v>
      </c>
      <c r="F282" s="2">
        <v>2.2000000000000002</v>
      </c>
      <c r="G282" s="2">
        <v>2.2000000000000002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12.9</v>
      </c>
      <c r="C283" s="2">
        <v>86</v>
      </c>
      <c r="D283" s="2">
        <v>10.6</v>
      </c>
      <c r="E283" s="2">
        <v>12.9</v>
      </c>
      <c r="F283" s="2">
        <v>0</v>
      </c>
      <c r="G283" s="2">
        <v>0</v>
      </c>
      <c r="H283" s="2">
        <v>1018.8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11.9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12.8</v>
      </c>
      <c r="C284" s="2">
        <v>86</v>
      </c>
      <c r="D284" s="2">
        <v>10.5</v>
      </c>
      <c r="E284" s="2">
        <v>12.8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11.9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12.8</v>
      </c>
      <c r="C285" s="2">
        <v>86</v>
      </c>
      <c r="D285" s="2">
        <v>10.5</v>
      </c>
      <c r="E285" s="2">
        <v>12.8</v>
      </c>
      <c r="F285" s="2">
        <v>0</v>
      </c>
      <c r="G285" s="2">
        <v>0</v>
      </c>
      <c r="H285" s="2">
        <v>1018.8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12.8</v>
      </c>
      <c r="C286" s="2">
        <v>87</v>
      </c>
      <c r="D286" s="2">
        <v>10.7</v>
      </c>
      <c r="E286" s="2">
        <v>12.8</v>
      </c>
      <c r="F286" s="2">
        <v>0</v>
      </c>
      <c r="G286" s="2">
        <v>0</v>
      </c>
      <c r="H286" s="2">
        <v>1018.7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12.8</v>
      </c>
      <c r="C287" s="2">
        <v>87</v>
      </c>
      <c r="D287" s="2">
        <v>10.7</v>
      </c>
      <c r="E287" s="2">
        <v>12.8</v>
      </c>
      <c r="F287" s="2">
        <v>0</v>
      </c>
      <c r="G287" s="2">
        <v>0</v>
      </c>
      <c r="H287" s="2">
        <v>1018.7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11.7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12.8</v>
      </c>
      <c r="C288" s="2">
        <v>87</v>
      </c>
      <c r="D288" s="2">
        <v>10.7</v>
      </c>
      <c r="E288" s="2">
        <v>12.8</v>
      </c>
      <c r="F288" s="2">
        <v>0</v>
      </c>
      <c r="G288" s="2">
        <v>1.8</v>
      </c>
      <c r="H288" s="2">
        <v>1018.9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12.8</v>
      </c>
      <c r="C289" s="2">
        <v>87</v>
      </c>
      <c r="D289" s="2">
        <v>10.7</v>
      </c>
      <c r="E289" s="2">
        <v>12.8</v>
      </c>
      <c r="F289" s="2">
        <v>0</v>
      </c>
      <c r="G289" s="2">
        <v>0</v>
      </c>
      <c r="H289" s="2">
        <v>1018.7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12.7</v>
      </c>
      <c r="C290" s="2">
        <v>87</v>
      </c>
      <c r="D290" s="2">
        <v>10.6</v>
      </c>
      <c r="E290" s="2">
        <v>12.7</v>
      </c>
      <c r="F290" s="2">
        <v>2.2000000000000002</v>
      </c>
      <c r="G290" s="2">
        <v>2.2000000000000002</v>
      </c>
      <c r="H290" s="2">
        <v>1018.8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12.7</v>
      </c>
      <c r="C291" s="2">
        <v>87</v>
      </c>
      <c r="D291" s="2">
        <v>10.6</v>
      </c>
      <c r="E291" s="2">
        <v>12.7</v>
      </c>
      <c r="F291" s="2">
        <v>0</v>
      </c>
      <c r="G291" s="2">
        <v>1.8</v>
      </c>
      <c r="H291" s="2">
        <v>1018.6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11.6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12.7</v>
      </c>
      <c r="C292" s="2">
        <v>87</v>
      </c>
      <c r="D292" s="2">
        <v>10.6</v>
      </c>
      <c r="E292" s="2">
        <v>12.7</v>
      </c>
      <c r="F292" s="2">
        <v>0</v>
      </c>
      <c r="G292" s="2">
        <v>0</v>
      </c>
      <c r="H292" s="2">
        <v>1018.7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11.6</v>
      </c>
      <c r="Q292">
        <v>11.6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12.7</v>
      </c>
      <c r="C293" s="2">
        <v>87</v>
      </c>
      <c r="D293" s="2">
        <v>10.6</v>
      </c>
      <c r="E293" s="2">
        <v>12.7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11.6</v>
      </c>
      <c r="Q293">
        <v>11.6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12.7</v>
      </c>
      <c r="C294" s="2">
        <v>87</v>
      </c>
      <c r="D294" s="2">
        <v>10.6</v>
      </c>
      <c r="E294" s="2">
        <v>12.7</v>
      </c>
      <c r="F294" s="2">
        <v>0</v>
      </c>
      <c r="G294" s="2">
        <v>1.8</v>
      </c>
      <c r="H294" s="2">
        <v>1018.9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11.6</v>
      </c>
      <c r="Q294">
        <v>11.6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12.7</v>
      </c>
      <c r="C295" s="2">
        <v>87</v>
      </c>
      <c r="D295" s="2">
        <v>10.6</v>
      </c>
      <c r="E295" s="2">
        <v>12.7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11.6</v>
      </c>
      <c r="Q295">
        <v>11.6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12.7</v>
      </c>
      <c r="C296" s="2">
        <v>87</v>
      </c>
      <c r="D296" s="2">
        <v>10.6</v>
      </c>
      <c r="E296" s="2">
        <v>12.7</v>
      </c>
      <c r="F296" s="2">
        <v>0</v>
      </c>
      <c r="G296" s="2">
        <v>0</v>
      </c>
      <c r="H296" s="2">
        <v>1018.8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11.5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12.7</v>
      </c>
      <c r="C297" s="2">
        <v>87</v>
      </c>
      <c r="D297" s="2">
        <v>10.6</v>
      </c>
      <c r="E297" s="2">
        <v>12.7</v>
      </c>
      <c r="F297" s="2">
        <v>0</v>
      </c>
      <c r="G297" s="2">
        <v>1.8</v>
      </c>
      <c r="H297" s="2">
        <v>1018.8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11.6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12.6</v>
      </c>
      <c r="C298" s="2">
        <v>87</v>
      </c>
      <c r="D298" s="2">
        <v>10.5</v>
      </c>
      <c r="E298" s="2">
        <v>12.6</v>
      </c>
      <c r="F298" s="2">
        <v>0</v>
      </c>
      <c r="G298" s="2">
        <v>0</v>
      </c>
      <c r="H298" s="2">
        <v>1018.8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11.5</v>
      </c>
      <c r="Q298">
        <v>11.5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12.6</v>
      </c>
      <c r="C299" s="2">
        <v>88</v>
      </c>
      <c r="D299" s="2">
        <v>10.6</v>
      </c>
      <c r="E299" s="2">
        <v>12.6</v>
      </c>
      <c r="F299" s="2">
        <v>0</v>
      </c>
      <c r="G299" s="2">
        <v>1.8</v>
      </c>
      <c r="H299" s="2">
        <v>1018.8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11.5</v>
      </c>
      <c r="Q299">
        <v>11.5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12.6</v>
      </c>
      <c r="C300" s="2">
        <v>88</v>
      </c>
      <c r="D300" s="2">
        <v>10.6</v>
      </c>
      <c r="E300" s="2">
        <v>12.6</v>
      </c>
      <c r="F300" s="2">
        <v>2.5</v>
      </c>
      <c r="G300" s="2">
        <v>2.5</v>
      </c>
      <c r="H300" s="2">
        <v>1018.7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11.5</v>
      </c>
      <c r="Q300">
        <v>11.5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12.6</v>
      </c>
      <c r="C301" s="2">
        <v>88</v>
      </c>
      <c r="D301" s="2">
        <v>10.6</v>
      </c>
      <c r="E301" s="2">
        <v>12.6</v>
      </c>
      <c r="F301" s="2">
        <v>0</v>
      </c>
      <c r="G301" s="2">
        <v>2.2000000000000002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12.6</v>
      </c>
      <c r="C302" s="2">
        <v>88</v>
      </c>
      <c r="D302" s="2">
        <v>10.6</v>
      </c>
      <c r="E302" s="2">
        <v>12.6</v>
      </c>
      <c r="F302" s="2">
        <v>2.2000000000000002</v>
      </c>
      <c r="G302" s="2">
        <v>2.5</v>
      </c>
      <c r="H302" s="2">
        <v>1018.5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11.5</v>
      </c>
      <c r="Q302">
        <v>11.5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2.5</v>
      </c>
      <c r="H303" s="2">
        <v>1018.7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11.5</v>
      </c>
      <c r="Q303">
        <v>11.4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2.5</v>
      </c>
      <c r="G304" s="2">
        <v>3.6</v>
      </c>
      <c r="H304" s="2">
        <v>1018.8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1.8</v>
      </c>
      <c r="G305" s="2">
        <v>2.9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11.4</v>
      </c>
      <c r="Q305">
        <v>11.4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12.6</v>
      </c>
      <c r="C306" s="2">
        <v>88</v>
      </c>
      <c r="D306" s="2">
        <v>10.6</v>
      </c>
      <c r="E306" s="2">
        <v>12.6</v>
      </c>
      <c r="F306" s="2">
        <v>0</v>
      </c>
      <c r="G306" s="2">
        <v>2.2000000000000002</v>
      </c>
      <c r="H306" s="2">
        <v>1018.8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11.4</v>
      </c>
      <c r="Q306">
        <v>11.4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12.5</v>
      </c>
      <c r="C307" s="2">
        <v>87</v>
      </c>
      <c r="D307" s="2">
        <v>10.4</v>
      </c>
      <c r="E307" s="2">
        <v>12.5</v>
      </c>
      <c r="F307" s="2">
        <v>1.8</v>
      </c>
      <c r="G307" s="2">
        <v>1.8</v>
      </c>
      <c r="H307" s="2">
        <v>1018.9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11.4</v>
      </c>
      <c r="Q307">
        <v>11.4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12.5</v>
      </c>
      <c r="C308" s="2">
        <v>87</v>
      </c>
      <c r="D308" s="2">
        <v>10.4</v>
      </c>
      <c r="E308" s="2">
        <v>12.5</v>
      </c>
      <c r="F308" s="2">
        <v>0</v>
      </c>
      <c r="G308" s="2">
        <v>0</v>
      </c>
      <c r="H308" s="2">
        <v>1018.4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11.4</v>
      </c>
      <c r="Q308">
        <v>11.4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12.4</v>
      </c>
      <c r="C309" s="2">
        <v>87</v>
      </c>
      <c r="D309" s="2">
        <v>10.3</v>
      </c>
      <c r="E309" s="2">
        <v>12.4</v>
      </c>
      <c r="F309" s="2">
        <v>0</v>
      </c>
      <c r="G309" s="2">
        <v>0</v>
      </c>
      <c r="H309" s="2">
        <v>1018.5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11.4</v>
      </c>
      <c r="Q309">
        <v>11.4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12.4</v>
      </c>
      <c r="C310" s="2">
        <v>88</v>
      </c>
      <c r="D310" s="2">
        <v>10.4</v>
      </c>
      <c r="E310" s="2">
        <v>12.4</v>
      </c>
      <c r="F310" s="2">
        <v>0</v>
      </c>
      <c r="G310" s="2">
        <v>0</v>
      </c>
      <c r="H310" s="2">
        <v>1018.6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11.3</v>
      </c>
      <c r="Q310">
        <v>11.4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12.4</v>
      </c>
      <c r="C311" s="2">
        <v>88</v>
      </c>
      <c r="D311" s="2">
        <v>10.4</v>
      </c>
      <c r="E311" s="2">
        <v>12.4</v>
      </c>
      <c r="F311" s="2">
        <v>0</v>
      </c>
      <c r="G311" s="2">
        <v>0</v>
      </c>
      <c r="H311" s="2">
        <v>1018.7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11.3</v>
      </c>
      <c r="Q311">
        <v>11.4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11.3</v>
      </c>
      <c r="Q312">
        <v>11.4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12.4</v>
      </c>
      <c r="C313" s="2">
        <v>88</v>
      </c>
      <c r="D313" s="2">
        <v>10.4</v>
      </c>
      <c r="E313" s="2">
        <v>12.4</v>
      </c>
      <c r="F313" s="2">
        <v>1.8</v>
      </c>
      <c r="G313" s="2">
        <v>1.8</v>
      </c>
      <c r="H313" s="2">
        <v>1018.5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11.3</v>
      </c>
      <c r="Q313">
        <v>11.4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12.4</v>
      </c>
      <c r="C314" s="2">
        <v>88</v>
      </c>
      <c r="D314" s="2">
        <v>10.4</v>
      </c>
      <c r="E314" s="2">
        <v>12.4</v>
      </c>
      <c r="F314" s="2">
        <v>2.5</v>
      </c>
      <c r="G314" s="2">
        <v>2.9</v>
      </c>
      <c r="H314" s="2">
        <v>1018.6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11.3</v>
      </c>
      <c r="Q314">
        <v>11.4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2.2000000000000002</v>
      </c>
      <c r="G315" s="2">
        <v>2.5</v>
      </c>
      <c r="H315" s="2">
        <v>1018.5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11.3</v>
      </c>
      <c r="Q315">
        <v>11.4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12.4</v>
      </c>
      <c r="C316" s="2">
        <v>88</v>
      </c>
      <c r="D316" s="2">
        <v>10.4</v>
      </c>
      <c r="E316" s="2">
        <v>12.4</v>
      </c>
      <c r="F316" s="2">
        <v>0</v>
      </c>
      <c r="G316" s="2">
        <v>0</v>
      </c>
      <c r="H316" s="2">
        <v>1018.7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11.2</v>
      </c>
      <c r="Q316">
        <v>11.4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1018.7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11.2</v>
      </c>
      <c r="Q317">
        <v>11.3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88</v>
      </c>
      <c r="D318" s="2">
        <v>10.4</v>
      </c>
      <c r="E318" s="2">
        <v>12.4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11.2</v>
      </c>
      <c r="Q318">
        <v>11.3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1018.9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11.2</v>
      </c>
      <c r="Q319">
        <v>11.3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12.3</v>
      </c>
      <c r="C320" s="2">
        <v>88</v>
      </c>
      <c r="D320" s="2">
        <v>10.3</v>
      </c>
      <c r="E320" s="2">
        <v>12.3</v>
      </c>
      <c r="F320" s="2">
        <v>2.2000000000000002</v>
      </c>
      <c r="G320" s="2">
        <v>2.2000000000000002</v>
      </c>
      <c r="H320" s="2">
        <v>1018.8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11.2</v>
      </c>
      <c r="Q320">
        <v>11.3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12.3</v>
      </c>
      <c r="C321" s="2">
        <v>88</v>
      </c>
      <c r="D321" s="2">
        <v>10.3</v>
      </c>
      <c r="E321" s="2">
        <v>12.3</v>
      </c>
      <c r="F321" s="2">
        <v>0</v>
      </c>
      <c r="G321" s="2">
        <v>2.2000000000000002</v>
      </c>
      <c r="H321" s="2">
        <v>1018.6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11.2</v>
      </c>
      <c r="Q321">
        <v>11.3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88</v>
      </c>
      <c r="D322" s="2">
        <v>10.4</v>
      </c>
      <c r="E322" s="2">
        <v>12.4</v>
      </c>
      <c r="F322" s="2">
        <v>0</v>
      </c>
      <c r="G322" s="2">
        <v>2.5</v>
      </c>
      <c r="H322" s="2">
        <v>1018.5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11.2</v>
      </c>
      <c r="Q322">
        <v>11.3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12.4</v>
      </c>
      <c r="C323" s="2">
        <v>88</v>
      </c>
      <c r="D323" s="2">
        <v>10.4</v>
      </c>
      <c r="E323" s="2">
        <v>12.4</v>
      </c>
      <c r="F323" s="2">
        <v>1.8</v>
      </c>
      <c r="G323" s="2">
        <v>2.2000000000000002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11.1</v>
      </c>
      <c r="Q323">
        <v>11.3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12.4</v>
      </c>
      <c r="C324" s="2">
        <v>88</v>
      </c>
      <c r="D324" s="2">
        <v>10.4</v>
      </c>
      <c r="E324" s="2">
        <v>12.4</v>
      </c>
      <c r="F324" s="2">
        <v>2.2000000000000002</v>
      </c>
      <c r="G324" s="2">
        <v>2.2000000000000002</v>
      </c>
      <c r="H324" s="2">
        <v>1018.6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11.1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12.4</v>
      </c>
      <c r="C325" s="2">
        <v>88</v>
      </c>
      <c r="D325" s="2">
        <v>10.4</v>
      </c>
      <c r="E325" s="2">
        <v>12.4</v>
      </c>
      <c r="F325" s="2">
        <v>0</v>
      </c>
      <c r="G325" s="2">
        <v>1.8</v>
      </c>
      <c r="H325" s="2">
        <v>1018.7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11.2</v>
      </c>
      <c r="Q325">
        <v>11.2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12.4</v>
      </c>
      <c r="C326" s="2">
        <v>88</v>
      </c>
      <c r="D326" s="2">
        <v>10.4</v>
      </c>
      <c r="E326" s="2">
        <v>12.4</v>
      </c>
      <c r="F326" s="2">
        <v>2.5</v>
      </c>
      <c r="G326" s="2">
        <v>2.9</v>
      </c>
      <c r="H326" s="2">
        <v>1018.6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11.1</v>
      </c>
      <c r="Q326">
        <v>11.2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12.4</v>
      </c>
      <c r="C327" s="2">
        <v>88</v>
      </c>
      <c r="D327" s="2">
        <v>10.4</v>
      </c>
      <c r="E327" s="2">
        <v>12.4</v>
      </c>
      <c r="F327" s="2">
        <v>2.2000000000000002</v>
      </c>
      <c r="G327" s="2">
        <v>2.5</v>
      </c>
      <c r="H327" s="2">
        <v>1018.8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12.4</v>
      </c>
      <c r="C328" s="2">
        <v>88</v>
      </c>
      <c r="D328" s="2">
        <v>10.4</v>
      </c>
      <c r="E328" s="2">
        <v>12.4</v>
      </c>
      <c r="F328" s="2">
        <v>2.2000000000000002</v>
      </c>
      <c r="G328" s="2">
        <v>2.5</v>
      </c>
      <c r="H328" s="2">
        <v>1018.7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12.4</v>
      </c>
      <c r="C329" s="2">
        <v>88</v>
      </c>
      <c r="D329" s="2">
        <v>10.4</v>
      </c>
      <c r="E329" s="2">
        <v>12.4</v>
      </c>
      <c r="F329" s="2">
        <v>0</v>
      </c>
      <c r="G329" s="2">
        <v>0</v>
      </c>
      <c r="H329" s="2">
        <v>1018.5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12.4</v>
      </c>
      <c r="C330" s="2">
        <v>88</v>
      </c>
      <c r="D330" s="2">
        <v>10.4</v>
      </c>
      <c r="E330" s="2">
        <v>12.4</v>
      </c>
      <c r="F330" s="2">
        <v>0</v>
      </c>
      <c r="G330" s="2">
        <v>0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11.1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0</v>
      </c>
      <c r="G331" s="2">
        <v>0</v>
      </c>
      <c r="H331" s="2">
        <v>1018.8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0</v>
      </c>
      <c r="G332" s="2">
        <v>0</v>
      </c>
      <c r="H332" s="2">
        <v>1018.8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11.1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12.2</v>
      </c>
      <c r="C333" s="2">
        <v>88</v>
      </c>
      <c r="D333" s="2">
        <v>10.199999999999999</v>
      </c>
      <c r="E333" s="2">
        <v>12.2</v>
      </c>
      <c r="F333" s="2">
        <v>0</v>
      </c>
      <c r="G333" s="2">
        <v>0</v>
      </c>
      <c r="H333" s="2">
        <v>1018.8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12.2</v>
      </c>
      <c r="C334" s="2">
        <v>88</v>
      </c>
      <c r="D334" s="2">
        <v>10.199999999999999</v>
      </c>
      <c r="E334" s="2">
        <v>12.2</v>
      </c>
      <c r="F334" s="2">
        <v>1.8</v>
      </c>
      <c r="G334" s="2">
        <v>1.8</v>
      </c>
      <c r="H334" s="2">
        <v>1018.8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</v>
      </c>
      <c r="Q334">
        <v>11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12.2</v>
      </c>
      <c r="C335" s="2">
        <v>88</v>
      </c>
      <c r="D335" s="2">
        <v>10.199999999999999</v>
      </c>
      <c r="E335" s="2">
        <v>12.2</v>
      </c>
      <c r="F335" s="2">
        <v>0</v>
      </c>
      <c r="G335" s="2">
        <v>2.2000000000000002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</v>
      </c>
      <c r="Q335">
        <v>11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12.2</v>
      </c>
      <c r="C336" s="2">
        <v>88</v>
      </c>
      <c r="D336" s="2">
        <v>10.199999999999999</v>
      </c>
      <c r="E336" s="2">
        <v>12.2</v>
      </c>
      <c r="F336" s="2">
        <v>0</v>
      </c>
      <c r="G336" s="2">
        <v>0</v>
      </c>
      <c r="H336" s="2">
        <v>1018.7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</v>
      </c>
      <c r="Q336">
        <v>11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12.2</v>
      </c>
      <c r="C337" s="2">
        <v>88</v>
      </c>
      <c r="D337" s="2">
        <v>10.199999999999999</v>
      </c>
      <c r="E337" s="2">
        <v>12.2</v>
      </c>
      <c r="F337" s="2">
        <v>1.8</v>
      </c>
      <c r="G337" s="2">
        <v>2.5</v>
      </c>
      <c r="H337" s="2">
        <v>1018.7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10.9</v>
      </c>
      <c r="Q337">
        <v>10.9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12.2</v>
      </c>
      <c r="C338" s="2">
        <v>88</v>
      </c>
      <c r="D338" s="2">
        <v>10.199999999999999</v>
      </c>
      <c r="E338" s="2">
        <v>12.2</v>
      </c>
      <c r="F338" s="2">
        <v>0</v>
      </c>
      <c r="G338" s="2">
        <v>0</v>
      </c>
      <c r="H338" s="2">
        <v>1018.7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10.9</v>
      </c>
      <c r="Q338">
        <v>10.9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12.1</v>
      </c>
      <c r="C339" s="2">
        <v>88</v>
      </c>
      <c r="D339" s="2">
        <v>10.1</v>
      </c>
      <c r="E339" s="2">
        <v>12.1</v>
      </c>
      <c r="F339" s="2">
        <v>0</v>
      </c>
      <c r="G339" s="2">
        <v>0</v>
      </c>
      <c r="H339" s="2">
        <v>1018.9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10.9</v>
      </c>
      <c r="Q339">
        <v>10.9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12.1</v>
      </c>
      <c r="C340" s="2">
        <v>88</v>
      </c>
      <c r="D340" s="2">
        <v>10.1</v>
      </c>
      <c r="E340" s="2">
        <v>12.1</v>
      </c>
      <c r="F340" s="2">
        <v>0</v>
      </c>
      <c r="G340" s="2">
        <v>0</v>
      </c>
      <c r="H340" s="2">
        <v>1018.7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10.9</v>
      </c>
      <c r="Q340">
        <v>10.9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12.1</v>
      </c>
      <c r="C341" s="2">
        <v>88</v>
      </c>
      <c r="D341" s="2">
        <v>10.1</v>
      </c>
      <c r="E341" s="2">
        <v>12.1</v>
      </c>
      <c r="F341" s="2">
        <v>0</v>
      </c>
      <c r="G341" s="2">
        <v>0</v>
      </c>
      <c r="H341" s="2">
        <v>1018.7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10.9</v>
      </c>
      <c r="Q341">
        <v>10.9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</v>
      </c>
      <c r="C342" s="2">
        <v>88</v>
      </c>
      <c r="D342" s="2">
        <v>10</v>
      </c>
      <c r="E342" s="2">
        <v>12</v>
      </c>
      <c r="F342" s="2">
        <v>0</v>
      </c>
      <c r="G342" s="2">
        <v>0</v>
      </c>
      <c r="H342" s="2">
        <v>1018.4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10.9</v>
      </c>
      <c r="Q342">
        <v>10.8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</v>
      </c>
      <c r="C343" s="2">
        <v>88</v>
      </c>
      <c r="D343" s="2">
        <v>10</v>
      </c>
      <c r="E343" s="2">
        <v>12</v>
      </c>
      <c r="F343" s="2">
        <v>0</v>
      </c>
      <c r="G343" s="2">
        <v>0</v>
      </c>
      <c r="H343" s="2">
        <v>1018.5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10.9</v>
      </c>
      <c r="Q343">
        <v>10.8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</v>
      </c>
      <c r="C344" s="2">
        <v>88</v>
      </c>
      <c r="D344" s="2">
        <v>10</v>
      </c>
      <c r="E344" s="2">
        <v>12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10.8</v>
      </c>
      <c r="Q344">
        <v>10.8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</v>
      </c>
      <c r="C345" s="2">
        <v>88</v>
      </c>
      <c r="D345" s="2">
        <v>10</v>
      </c>
      <c r="E345" s="2">
        <v>12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10.8</v>
      </c>
      <c r="Q345">
        <v>10.8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88</v>
      </c>
      <c r="D346" s="2">
        <v>9.9</v>
      </c>
      <c r="E346" s="2">
        <v>11.9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10.8</v>
      </c>
      <c r="Q346">
        <v>10.7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11.9</v>
      </c>
      <c r="C347" s="2">
        <v>89</v>
      </c>
      <c r="D347" s="2">
        <v>10.1</v>
      </c>
      <c r="E347" s="2">
        <v>11.9</v>
      </c>
      <c r="F347" s="2">
        <v>0</v>
      </c>
      <c r="G347" s="2">
        <v>1.8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10.8</v>
      </c>
      <c r="Q347">
        <v>10.7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11.9</v>
      </c>
      <c r="C348" s="2">
        <v>89</v>
      </c>
      <c r="D348" s="2">
        <v>10.1</v>
      </c>
      <c r="E348" s="2">
        <v>11.9</v>
      </c>
      <c r="F348" s="2">
        <v>0</v>
      </c>
      <c r="G348" s="2">
        <v>1.8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10.8</v>
      </c>
      <c r="Q348">
        <v>10.7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11.9</v>
      </c>
      <c r="C349" s="2">
        <v>89</v>
      </c>
      <c r="D349" s="2">
        <v>10.1</v>
      </c>
      <c r="E349" s="2">
        <v>11.9</v>
      </c>
      <c r="F349" s="2">
        <v>0</v>
      </c>
      <c r="G349" s="2">
        <v>0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10.7</v>
      </c>
      <c r="Q349">
        <v>10.7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11.9</v>
      </c>
      <c r="C350" s="2">
        <v>89</v>
      </c>
      <c r="D350" s="2">
        <v>10.1</v>
      </c>
      <c r="E350" s="2">
        <v>11.9</v>
      </c>
      <c r="F350" s="2">
        <v>0</v>
      </c>
      <c r="G350" s="2">
        <v>0</v>
      </c>
      <c r="H350" s="2">
        <v>1018.6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10.7</v>
      </c>
      <c r="Q350">
        <v>10.7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89</v>
      </c>
      <c r="D351" s="2">
        <v>10.199999999999999</v>
      </c>
      <c r="E351" s="2">
        <v>12</v>
      </c>
      <c r="F351" s="2">
        <v>0</v>
      </c>
      <c r="G351" s="2">
        <v>0</v>
      </c>
      <c r="H351" s="2">
        <v>1018.6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10.7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89</v>
      </c>
      <c r="D352" s="2">
        <v>10.199999999999999</v>
      </c>
      <c r="E352" s="2">
        <v>12</v>
      </c>
      <c r="F352" s="2">
        <v>2.9</v>
      </c>
      <c r="G352" s="2">
        <v>3.2</v>
      </c>
      <c r="H352" s="2">
        <v>1018.7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10.7</v>
      </c>
      <c r="Q352">
        <v>10.6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</v>
      </c>
      <c r="C353" s="2">
        <v>89</v>
      </c>
      <c r="D353" s="2">
        <v>10.199999999999999</v>
      </c>
      <c r="E353" s="2">
        <v>12</v>
      </c>
      <c r="F353" s="2">
        <v>0</v>
      </c>
      <c r="G353" s="2">
        <v>1.8</v>
      </c>
      <c r="H353" s="2">
        <v>1018.6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10.7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</v>
      </c>
      <c r="C354" s="2">
        <v>89</v>
      </c>
      <c r="D354" s="2">
        <v>10.199999999999999</v>
      </c>
      <c r="E354" s="2">
        <v>12</v>
      </c>
      <c r="F354" s="2">
        <v>0</v>
      </c>
      <c r="G354" s="2">
        <v>2.9</v>
      </c>
      <c r="H354" s="2">
        <v>1018.5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10.7</v>
      </c>
      <c r="Q354">
        <v>10.6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89</v>
      </c>
      <c r="D355" s="2">
        <v>10.3</v>
      </c>
      <c r="E355" s="2">
        <v>12.1</v>
      </c>
      <c r="F355" s="2">
        <v>0</v>
      </c>
      <c r="G355" s="2">
        <v>0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10.7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89</v>
      </c>
      <c r="D356" s="2">
        <v>10.3</v>
      </c>
      <c r="E356" s="2">
        <v>12.1</v>
      </c>
      <c r="F356" s="2">
        <v>0</v>
      </c>
      <c r="G356" s="2">
        <v>0</v>
      </c>
      <c r="H356" s="2">
        <v>1018.7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10.7</v>
      </c>
      <c r="Q356">
        <v>10.6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89</v>
      </c>
      <c r="D357" s="2">
        <v>10.3</v>
      </c>
      <c r="E357" s="2">
        <v>12.1</v>
      </c>
      <c r="F357" s="2">
        <v>1.8</v>
      </c>
      <c r="G357" s="2">
        <v>2.5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10.7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0</v>
      </c>
      <c r="H358" s="2">
        <v>1018.5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10.7</v>
      </c>
      <c r="Q358">
        <v>10.6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89</v>
      </c>
      <c r="D359" s="2">
        <v>10.3</v>
      </c>
      <c r="E359" s="2">
        <v>12.1</v>
      </c>
      <c r="F359" s="2">
        <v>0</v>
      </c>
      <c r="G359" s="2">
        <v>1.8</v>
      </c>
      <c r="H359" s="2">
        <v>1018.5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10.7</v>
      </c>
      <c r="Q359">
        <v>10.6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1018.4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10.7</v>
      </c>
      <c r="Q360">
        <v>10.6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0</v>
      </c>
      <c r="G361" s="2">
        <v>0</v>
      </c>
      <c r="H361" s="2">
        <v>1018.3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10.7</v>
      </c>
      <c r="Q361">
        <v>10.6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12.1</v>
      </c>
      <c r="C362" s="2">
        <v>89</v>
      </c>
      <c r="D362" s="2">
        <v>10.3</v>
      </c>
      <c r="E362" s="2">
        <v>12.1</v>
      </c>
      <c r="F362" s="2">
        <v>0</v>
      </c>
      <c r="G362" s="2">
        <v>0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10.7</v>
      </c>
      <c r="Q362">
        <v>10.6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10.7</v>
      </c>
      <c r="Q363">
        <v>10.6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89</v>
      </c>
      <c r="D364" s="2">
        <v>10.3</v>
      </c>
      <c r="E364" s="2">
        <v>12.1</v>
      </c>
      <c r="F364" s="2">
        <v>1.8</v>
      </c>
      <c r="G364" s="2">
        <v>1.8</v>
      </c>
      <c r="H364" s="2">
        <v>1018.5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10.7</v>
      </c>
      <c r="Q364">
        <v>10.6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</v>
      </c>
      <c r="C365" s="2">
        <v>89</v>
      </c>
      <c r="D365" s="2">
        <v>10.199999999999999</v>
      </c>
      <c r="E365" s="2">
        <v>12</v>
      </c>
      <c r="F365" s="2">
        <v>0</v>
      </c>
      <c r="G365" s="2">
        <v>0</v>
      </c>
      <c r="H365" s="2">
        <v>1018.4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10.7</v>
      </c>
      <c r="Q365">
        <v>10.5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</v>
      </c>
      <c r="C366" s="2">
        <v>89</v>
      </c>
      <c r="D366" s="2">
        <v>10.199999999999999</v>
      </c>
      <c r="E366" s="2">
        <v>12</v>
      </c>
      <c r="F366" s="2">
        <v>0</v>
      </c>
      <c r="G366" s="2">
        <v>0</v>
      </c>
      <c r="H366" s="2">
        <v>1018.4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</v>
      </c>
      <c r="C367" s="2">
        <v>89</v>
      </c>
      <c r="D367" s="2">
        <v>10.199999999999999</v>
      </c>
      <c r="E367" s="2">
        <v>12</v>
      </c>
      <c r="F367" s="2">
        <v>0</v>
      </c>
      <c r="G367" s="2">
        <v>0</v>
      </c>
      <c r="H367" s="2">
        <v>1018.6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10.7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</v>
      </c>
      <c r="C368" s="2">
        <v>89</v>
      </c>
      <c r="D368" s="2">
        <v>10.199999999999999</v>
      </c>
      <c r="E368" s="2">
        <v>12</v>
      </c>
      <c r="F368" s="2">
        <v>0</v>
      </c>
      <c r="G368" s="2">
        <v>2.2000000000000002</v>
      </c>
      <c r="H368" s="2">
        <v>1018.5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10.7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</v>
      </c>
      <c r="C369" s="2">
        <v>89</v>
      </c>
      <c r="D369" s="2">
        <v>10.199999999999999</v>
      </c>
      <c r="E369" s="2">
        <v>12</v>
      </c>
      <c r="F369" s="2">
        <v>1.8</v>
      </c>
      <c r="G369" s="2">
        <v>2.2000000000000002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10.7</v>
      </c>
      <c r="Q369">
        <v>10.6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11.9</v>
      </c>
      <c r="C370" s="2">
        <v>89</v>
      </c>
      <c r="D370" s="2">
        <v>10.1</v>
      </c>
      <c r="E370" s="2">
        <v>11.9</v>
      </c>
      <c r="F370" s="2">
        <v>0</v>
      </c>
      <c r="G370" s="2">
        <v>0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10.7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11.9</v>
      </c>
      <c r="C371" s="2">
        <v>89</v>
      </c>
      <c r="D371" s="2">
        <v>10.1</v>
      </c>
      <c r="E371" s="2">
        <v>11.9</v>
      </c>
      <c r="F371" s="2">
        <v>0</v>
      </c>
      <c r="G371" s="2">
        <v>0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11.9</v>
      </c>
      <c r="C372" s="2">
        <v>89</v>
      </c>
      <c r="D372" s="2">
        <v>10.1</v>
      </c>
      <c r="E372" s="2">
        <v>11.9</v>
      </c>
      <c r="F372" s="2">
        <v>0</v>
      </c>
      <c r="G372" s="2">
        <v>0</v>
      </c>
      <c r="H372" s="2">
        <v>1018.7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10.7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89</v>
      </c>
      <c r="D373" s="2">
        <v>10.199999999999999</v>
      </c>
      <c r="E373" s="2">
        <v>12</v>
      </c>
      <c r="F373" s="2">
        <v>1.8</v>
      </c>
      <c r="G373" s="2">
        <v>2.2000000000000002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10.6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89</v>
      </c>
      <c r="D374" s="2">
        <v>10.199999999999999</v>
      </c>
      <c r="E374" s="2">
        <v>12</v>
      </c>
      <c r="F374" s="2">
        <v>0</v>
      </c>
      <c r="G374" s="2">
        <v>2.2000000000000002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10.6</v>
      </c>
      <c r="Q374">
        <v>10.5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11.9</v>
      </c>
      <c r="C375" s="2">
        <v>89</v>
      </c>
      <c r="D375" s="2">
        <v>10.1</v>
      </c>
      <c r="E375" s="2">
        <v>11.9</v>
      </c>
      <c r="F375" s="2">
        <v>0</v>
      </c>
      <c r="G375" s="2">
        <v>0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10.6</v>
      </c>
      <c r="Q375">
        <v>10.5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11.9</v>
      </c>
      <c r="C376" s="2">
        <v>89</v>
      </c>
      <c r="D376" s="2">
        <v>10.1</v>
      </c>
      <c r="E376" s="2">
        <v>11.9</v>
      </c>
      <c r="F376" s="2">
        <v>0</v>
      </c>
      <c r="G376" s="2">
        <v>2.2000000000000002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10.6</v>
      </c>
      <c r="Q376">
        <v>10.5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11.9</v>
      </c>
      <c r="C377" s="2">
        <v>89</v>
      </c>
      <c r="D377" s="2">
        <v>10.1</v>
      </c>
      <c r="E377" s="2">
        <v>11.9</v>
      </c>
      <c r="F377" s="2">
        <v>0</v>
      </c>
      <c r="G377" s="2">
        <v>1.8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10.6</v>
      </c>
      <c r="Q377">
        <v>10.5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11.9</v>
      </c>
      <c r="C378" s="2">
        <v>89</v>
      </c>
      <c r="D378" s="2">
        <v>10.1</v>
      </c>
      <c r="E378" s="2">
        <v>11.9</v>
      </c>
      <c r="F378" s="2">
        <v>2.5</v>
      </c>
      <c r="G378" s="2">
        <v>3.2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10.6</v>
      </c>
      <c r="Q378">
        <v>10.5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89</v>
      </c>
      <c r="D379" s="2">
        <v>10.199999999999999</v>
      </c>
      <c r="E379" s="2">
        <v>12</v>
      </c>
      <c r="F379" s="2">
        <v>0</v>
      </c>
      <c r="G379" s="2">
        <v>2.2000000000000002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10.6</v>
      </c>
      <c r="Q379">
        <v>10.5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</v>
      </c>
      <c r="C380" s="2">
        <v>89</v>
      </c>
      <c r="D380" s="2">
        <v>10.199999999999999</v>
      </c>
      <c r="E380" s="2">
        <v>12</v>
      </c>
      <c r="F380" s="2">
        <v>0</v>
      </c>
      <c r="G380" s="2">
        <v>1.8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10.6</v>
      </c>
      <c r="Q380">
        <v>10.6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</v>
      </c>
      <c r="C381" s="2">
        <v>89</v>
      </c>
      <c r="D381" s="2">
        <v>10.199999999999999</v>
      </c>
      <c r="E381" s="2">
        <v>12</v>
      </c>
      <c r="F381" s="2">
        <v>1.8</v>
      </c>
      <c r="G381" s="2">
        <v>1.8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10.6</v>
      </c>
      <c r="Q381">
        <v>10.5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</v>
      </c>
      <c r="C382" s="2">
        <v>89</v>
      </c>
      <c r="D382" s="2">
        <v>10.199999999999999</v>
      </c>
      <c r="E382" s="2">
        <v>12</v>
      </c>
      <c r="F382" s="2">
        <v>2.2000000000000002</v>
      </c>
      <c r="G382" s="2">
        <v>2.2000000000000002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10.6</v>
      </c>
      <c r="Q382">
        <v>10.5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12.1</v>
      </c>
      <c r="C383" s="2">
        <v>89</v>
      </c>
      <c r="D383" s="2">
        <v>10.3</v>
      </c>
      <c r="E383" s="2">
        <v>12.1</v>
      </c>
      <c r="F383" s="2">
        <v>1.8</v>
      </c>
      <c r="G383" s="2">
        <v>1.8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10.6</v>
      </c>
      <c r="Q383">
        <v>10.5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12.1</v>
      </c>
      <c r="C384" s="2">
        <v>89</v>
      </c>
      <c r="D384" s="2">
        <v>10.3</v>
      </c>
      <c r="E384" s="2">
        <v>12.1</v>
      </c>
      <c r="F384" s="2">
        <v>2.2000000000000002</v>
      </c>
      <c r="G384" s="2">
        <v>2.2000000000000002</v>
      </c>
      <c r="H384" s="2">
        <v>1018.7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10.6</v>
      </c>
      <c r="Q384">
        <v>10.5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12.1</v>
      </c>
      <c r="C385" s="2">
        <v>89</v>
      </c>
      <c r="D385" s="2">
        <v>10.3</v>
      </c>
      <c r="E385" s="2">
        <v>12.1</v>
      </c>
      <c r="F385" s="2">
        <v>0</v>
      </c>
      <c r="G385" s="2">
        <v>0</v>
      </c>
      <c r="H385" s="2">
        <v>1018.7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10.6</v>
      </c>
      <c r="Q385">
        <v>10.5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12.1</v>
      </c>
      <c r="C386" s="2">
        <v>89</v>
      </c>
      <c r="D386" s="2">
        <v>10.3</v>
      </c>
      <c r="E386" s="2">
        <v>12.1</v>
      </c>
      <c r="F386" s="2">
        <v>0</v>
      </c>
      <c r="G386" s="2">
        <v>0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10.6</v>
      </c>
      <c r="Q386">
        <v>10.5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</v>
      </c>
      <c r="C387" s="2">
        <v>89</v>
      </c>
      <c r="D387" s="2">
        <v>10.199999999999999</v>
      </c>
      <c r="E387" s="2">
        <v>12</v>
      </c>
      <c r="F387" s="2">
        <v>0</v>
      </c>
      <c r="G387" s="2">
        <v>0</v>
      </c>
      <c r="H387" s="2">
        <v>1018.6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10.7</v>
      </c>
      <c r="Q387">
        <v>10.5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12.1</v>
      </c>
      <c r="C388" s="2">
        <v>90</v>
      </c>
      <c r="D388" s="2">
        <v>10.5</v>
      </c>
      <c r="E388" s="2">
        <v>12.1</v>
      </c>
      <c r="F388" s="2">
        <v>0</v>
      </c>
      <c r="G388" s="2">
        <v>2.2000000000000002</v>
      </c>
      <c r="H388" s="2">
        <v>1018.7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10.7</v>
      </c>
      <c r="Q388">
        <v>10.5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2.2000000000000002</v>
      </c>
      <c r="G389" s="2">
        <v>2.2000000000000002</v>
      </c>
      <c r="H389" s="2">
        <v>1018.7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10.7</v>
      </c>
      <c r="Q389">
        <v>10.5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12.3</v>
      </c>
      <c r="C390" s="2">
        <v>90</v>
      </c>
      <c r="D390" s="2">
        <v>10.7</v>
      </c>
      <c r="E390" s="2">
        <v>12.3</v>
      </c>
      <c r="F390" s="2">
        <v>1.8</v>
      </c>
      <c r="G390" s="2">
        <v>2.5</v>
      </c>
      <c r="H390" s="2">
        <v>1018.6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10.7</v>
      </c>
      <c r="Q390">
        <v>10.5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90</v>
      </c>
      <c r="D391" s="2">
        <v>10.7</v>
      </c>
      <c r="E391" s="2">
        <v>12.3</v>
      </c>
      <c r="F391" s="2">
        <v>0</v>
      </c>
      <c r="G391" s="2">
        <v>2.2000000000000002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10.7</v>
      </c>
      <c r="Q391">
        <v>10.5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90</v>
      </c>
      <c r="D392" s="2">
        <v>10.7</v>
      </c>
      <c r="E392" s="2">
        <v>12.3</v>
      </c>
      <c r="F392" s="2">
        <v>0</v>
      </c>
      <c r="G392" s="2">
        <v>2.5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10.8</v>
      </c>
      <c r="Q392">
        <v>10.5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90</v>
      </c>
      <c r="D393" s="2">
        <v>10.7</v>
      </c>
      <c r="E393" s="2">
        <v>12.3</v>
      </c>
      <c r="F393" s="2">
        <v>0</v>
      </c>
      <c r="G393" s="2">
        <v>2.9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10.8</v>
      </c>
      <c r="Q393">
        <v>10.5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90</v>
      </c>
      <c r="D394" s="2">
        <v>10.7</v>
      </c>
      <c r="E394" s="2">
        <v>12.3</v>
      </c>
      <c r="F394" s="2">
        <v>2.5</v>
      </c>
      <c r="G394" s="2">
        <v>2.9</v>
      </c>
      <c r="H394" s="2">
        <v>1018.8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10.8</v>
      </c>
      <c r="Q394">
        <v>10.5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12.3</v>
      </c>
      <c r="C395" s="2">
        <v>90</v>
      </c>
      <c r="D395" s="2">
        <v>10.7</v>
      </c>
      <c r="E395" s="2">
        <v>12.3</v>
      </c>
      <c r="F395" s="2">
        <v>0</v>
      </c>
      <c r="G395" s="2">
        <v>2.5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10.8</v>
      </c>
      <c r="Q395">
        <v>10.5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12.3</v>
      </c>
      <c r="C396" s="2">
        <v>90</v>
      </c>
      <c r="D396" s="2">
        <v>10.7</v>
      </c>
      <c r="E396" s="2">
        <v>12.3</v>
      </c>
      <c r="F396" s="2">
        <v>0</v>
      </c>
      <c r="G396" s="2">
        <v>2.2000000000000002</v>
      </c>
      <c r="H396" s="2">
        <v>1018.8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10.8</v>
      </c>
      <c r="Q396">
        <v>10.5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12.3</v>
      </c>
      <c r="C397" s="2">
        <v>90</v>
      </c>
      <c r="D397" s="2">
        <v>10.7</v>
      </c>
      <c r="E397" s="2">
        <v>12.3</v>
      </c>
      <c r="F397" s="2">
        <v>0</v>
      </c>
      <c r="G397" s="2">
        <v>0</v>
      </c>
      <c r="H397" s="2">
        <v>1018.6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10.8</v>
      </c>
      <c r="Q397">
        <v>10.6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12.3</v>
      </c>
      <c r="C398" s="2">
        <v>90</v>
      </c>
      <c r="D398" s="2">
        <v>10.7</v>
      </c>
      <c r="E398" s="2">
        <v>12.3</v>
      </c>
      <c r="F398" s="2">
        <v>0</v>
      </c>
      <c r="G398" s="2">
        <v>1.8</v>
      </c>
      <c r="H398" s="2">
        <v>1018.4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10.8</v>
      </c>
      <c r="Q398">
        <v>10.6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12.3</v>
      </c>
      <c r="C399" s="2">
        <v>90</v>
      </c>
      <c r="D399" s="2">
        <v>10.7</v>
      </c>
      <c r="E399" s="2">
        <v>12.3</v>
      </c>
      <c r="F399" s="2">
        <v>0</v>
      </c>
      <c r="G399" s="2">
        <v>2.2000000000000002</v>
      </c>
      <c r="H399" s="2">
        <v>1018.7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10.9</v>
      </c>
      <c r="Q399">
        <v>10.6</v>
      </c>
      <c r="R399" s="5">
        <v>0.27083333333333298</v>
      </c>
      <c r="T399" s="13">
        <f t="shared" ref="T399:T462" si="8">MAX(P399,Q399)</f>
        <v>10.9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12.3</v>
      </c>
      <c r="C400" s="2">
        <v>90</v>
      </c>
      <c r="D400" s="2">
        <v>10.7</v>
      </c>
      <c r="E400" s="2">
        <v>12.3</v>
      </c>
      <c r="F400" s="2">
        <v>0</v>
      </c>
      <c r="G400" s="2">
        <v>0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10.9</v>
      </c>
      <c r="Q400">
        <v>10.6</v>
      </c>
      <c r="R400" s="5">
        <v>0.27152777777777798</v>
      </c>
      <c r="T400" s="13">
        <f t="shared" si="8"/>
        <v>10.9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1.8</v>
      </c>
      <c r="G401" s="2">
        <v>1.8</v>
      </c>
      <c r="H401" s="2">
        <v>1018.4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10.9</v>
      </c>
      <c r="Q401">
        <v>10.6</v>
      </c>
      <c r="R401" s="5">
        <v>0.27222222222222198</v>
      </c>
      <c r="T401" s="13">
        <f t="shared" si="8"/>
        <v>10.9</v>
      </c>
      <c r="U401" s="13">
        <f t="shared" si="10"/>
        <v>-4.5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10.9</v>
      </c>
      <c r="Q402">
        <v>10.6</v>
      </c>
      <c r="R402" s="5">
        <v>0.27291666666666697</v>
      </c>
      <c r="T402" s="13">
        <f t="shared" si="8"/>
        <v>10.9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2.5</v>
      </c>
      <c r="H403" s="2">
        <v>1018.5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10.9</v>
      </c>
      <c r="Q403">
        <v>10.6</v>
      </c>
      <c r="R403" s="5">
        <v>0.27361111111111103</v>
      </c>
      <c r="T403" s="13">
        <f t="shared" si="8"/>
        <v>10.9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90</v>
      </c>
      <c r="D404" s="2">
        <v>10.9</v>
      </c>
      <c r="E404" s="2">
        <v>12.5</v>
      </c>
      <c r="F404" s="2">
        <v>0</v>
      </c>
      <c r="G404" s="2">
        <v>1.8</v>
      </c>
      <c r="H404" s="2">
        <v>1018.6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10.7</v>
      </c>
      <c r="R404" s="5">
        <v>0.27430555555555602</v>
      </c>
      <c r="T404" s="13">
        <f t="shared" si="8"/>
        <v>11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1.8</v>
      </c>
      <c r="G405" s="2">
        <v>3.2</v>
      </c>
      <c r="H405" s="2">
        <v>1018.7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11</v>
      </c>
      <c r="Q405">
        <v>10.7</v>
      </c>
      <c r="R405" s="5">
        <v>0.27500000000000002</v>
      </c>
      <c r="T405" s="13">
        <f t="shared" si="8"/>
        <v>11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90</v>
      </c>
      <c r="D406" s="2">
        <v>10.9</v>
      </c>
      <c r="E406" s="2">
        <v>12.5</v>
      </c>
      <c r="F406" s="2">
        <v>1.8</v>
      </c>
      <c r="G406" s="2">
        <v>2.9</v>
      </c>
      <c r="H406" s="2">
        <v>1018.6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11</v>
      </c>
      <c r="Q406">
        <v>10.7</v>
      </c>
      <c r="R406" s="5">
        <v>0.27569444444444402</v>
      </c>
      <c r="T406" s="13">
        <f t="shared" si="8"/>
        <v>11</v>
      </c>
      <c r="U406" s="13">
        <f t="shared" si="10"/>
        <v>-4.5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90</v>
      </c>
      <c r="D407" s="2">
        <v>10.9</v>
      </c>
      <c r="E407" s="2">
        <v>12.5</v>
      </c>
      <c r="F407" s="2">
        <v>0</v>
      </c>
      <c r="G407" s="2">
        <v>2.5</v>
      </c>
      <c r="H407" s="2">
        <v>1018.6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11</v>
      </c>
      <c r="Q407">
        <v>10.7</v>
      </c>
      <c r="R407" s="5">
        <v>0.27638888888888902</v>
      </c>
      <c r="T407" s="13">
        <f t="shared" si="8"/>
        <v>11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0</v>
      </c>
      <c r="G408" s="2">
        <v>1.8</v>
      </c>
      <c r="H408" s="2">
        <v>1018.5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11</v>
      </c>
      <c r="Q408">
        <v>10.7</v>
      </c>
      <c r="R408" s="5">
        <v>0.27708333333333302</v>
      </c>
      <c r="T408" s="13">
        <f t="shared" si="8"/>
        <v>11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12.4</v>
      </c>
      <c r="C409" s="2">
        <v>90</v>
      </c>
      <c r="D409" s="2">
        <v>10.8</v>
      </c>
      <c r="E409" s="2">
        <v>12.4</v>
      </c>
      <c r="F409" s="2">
        <v>2.9</v>
      </c>
      <c r="G409" s="2">
        <v>2.9</v>
      </c>
      <c r="H409" s="2">
        <v>1018.6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11</v>
      </c>
      <c r="Q409">
        <v>10.7</v>
      </c>
      <c r="R409" s="5">
        <v>0.27777777777777801</v>
      </c>
      <c r="T409" s="13">
        <f t="shared" si="8"/>
        <v>11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12.4</v>
      </c>
      <c r="C410" s="2">
        <v>90</v>
      </c>
      <c r="D410" s="2">
        <v>10.8</v>
      </c>
      <c r="E410" s="2">
        <v>12.4</v>
      </c>
      <c r="F410" s="2">
        <v>2.9</v>
      </c>
      <c r="G410" s="2">
        <v>3.2</v>
      </c>
      <c r="H410" s="2">
        <v>1018.8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11</v>
      </c>
      <c r="Q410">
        <v>10.7</v>
      </c>
      <c r="R410" s="5">
        <v>0.27847222222222201</v>
      </c>
      <c r="T410" s="13">
        <f t="shared" si="8"/>
        <v>11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12.4</v>
      </c>
      <c r="C411" s="2">
        <v>90</v>
      </c>
      <c r="D411" s="2">
        <v>10.8</v>
      </c>
      <c r="E411" s="2">
        <v>12.4</v>
      </c>
      <c r="F411" s="2">
        <v>2.5</v>
      </c>
      <c r="G411" s="2">
        <v>3.2</v>
      </c>
      <c r="H411" s="2">
        <v>1018.6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11</v>
      </c>
      <c r="Q411">
        <v>10.7</v>
      </c>
      <c r="R411" s="5">
        <v>0.27916666666666701</v>
      </c>
      <c r="T411" s="13">
        <f t="shared" si="8"/>
        <v>11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12.4</v>
      </c>
      <c r="C412" s="2">
        <v>90</v>
      </c>
      <c r="D412" s="2">
        <v>10.8</v>
      </c>
      <c r="E412" s="2">
        <v>12.4</v>
      </c>
      <c r="F412" s="2">
        <v>2.5</v>
      </c>
      <c r="G412" s="2">
        <v>2.9</v>
      </c>
      <c r="H412" s="2">
        <v>1018.6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11</v>
      </c>
      <c r="Q412">
        <v>10.7</v>
      </c>
      <c r="R412" s="5">
        <v>0.27986111111111101</v>
      </c>
      <c r="T412" s="13">
        <f t="shared" si="8"/>
        <v>11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1.8</v>
      </c>
      <c r="G413" s="2">
        <v>2.2000000000000002</v>
      </c>
      <c r="H413" s="2">
        <v>1018.6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11</v>
      </c>
      <c r="Q413">
        <v>10.7</v>
      </c>
      <c r="R413" s="5">
        <v>0.280555555555556</v>
      </c>
      <c r="T413" s="13">
        <f t="shared" si="8"/>
        <v>11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1.8</v>
      </c>
      <c r="H414" s="2">
        <v>1018.6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11</v>
      </c>
      <c r="Q414">
        <v>10.7</v>
      </c>
      <c r="R414" s="5">
        <v>0.28125</v>
      </c>
      <c r="T414" s="13">
        <f t="shared" si="8"/>
        <v>11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2.2000000000000002</v>
      </c>
      <c r="G415" s="2">
        <v>2.5</v>
      </c>
      <c r="H415" s="2">
        <v>1018.6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11</v>
      </c>
      <c r="Q415">
        <v>10.7</v>
      </c>
      <c r="R415" s="5">
        <v>0.281944444444444</v>
      </c>
      <c r="T415" s="13">
        <f t="shared" si="8"/>
        <v>11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11</v>
      </c>
      <c r="Q416">
        <v>10.7</v>
      </c>
      <c r="R416" s="5">
        <v>0.28263888888888899</v>
      </c>
      <c r="T416" s="13">
        <f t="shared" si="8"/>
        <v>11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12.3</v>
      </c>
      <c r="C417" s="2">
        <v>90</v>
      </c>
      <c r="D417" s="2">
        <v>10.7</v>
      </c>
      <c r="E417" s="2">
        <v>12.3</v>
      </c>
      <c r="F417" s="2">
        <v>1.8</v>
      </c>
      <c r="G417" s="2">
        <v>2.5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11</v>
      </c>
      <c r="Q417">
        <v>10.7</v>
      </c>
      <c r="R417" s="5">
        <v>0.28333333333333299</v>
      </c>
      <c r="T417" s="13">
        <f t="shared" si="8"/>
        <v>11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12.2</v>
      </c>
      <c r="C418" s="2">
        <v>90</v>
      </c>
      <c r="D418" s="2">
        <v>10.6</v>
      </c>
      <c r="E418" s="2">
        <v>12.2</v>
      </c>
      <c r="F418" s="2">
        <v>1.8</v>
      </c>
      <c r="G418" s="2">
        <v>2.2000000000000002</v>
      </c>
      <c r="H418" s="2">
        <v>1018.6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11</v>
      </c>
      <c r="Q418">
        <v>10.7</v>
      </c>
      <c r="R418" s="5">
        <v>0.28402777777777799</v>
      </c>
      <c r="T418" s="13">
        <f t="shared" si="8"/>
        <v>11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12.2</v>
      </c>
      <c r="C419" s="2">
        <v>90</v>
      </c>
      <c r="D419" s="2">
        <v>10.6</v>
      </c>
      <c r="E419" s="2">
        <v>12.2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11</v>
      </c>
      <c r="Q419">
        <v>10.7</v>
      </c>
      <c r="R419" s="5">
        <v>0.28472222222222199</v>
      </c>
      <c r="T419" s="13">
        <f t="shared" si="8"/>
        <v>11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90</v>
      </c>
      <c r="D420" s="2">
        <v>10.5</v>
      </c>
      <c r="E420" s="2">
        <v>12.1</v>
      </c>
      <c r="F420" s="2">
        <v>0</v>
      </c>
      <c r="G420" s="2">
        <v>2.5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11</v>
      </c>
      <c r="Q420">
        <v>10.7</v>
      </c>
      <c r="R420" s="5">
        <v>0.28541666666666698</v>
      </c>
      <c r="T420" s="13">
        <f t="shared" si="8"/>
        <v>11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12.1</v>
      </c>
      <c r="C421" s="2">
        <v>90</v>
      </c>
      <c r="D421" s="2">
        <v>10.5</v>
      </c>
      <c r="E421" s="2">
        <v>12.1</v>
      </c>
      <c r="F421" s="2">
        <v>0</v>
      </c>
      <c r="G421" s="2">
        <v>0</v>
      </c>
      <c r="H421" s="2">
        <v>1018.6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10.9</v>
      </c>
      <c r="Q421">
        <v>10.7</v>
      </c>
      <c r="R421" s="5">
        <v>0.28611111111111098</v>
      </c>
      <c r="T421" s="13">
        <f t="shared" si="8"/>
        <v>10.9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12.1</v>
      </c>
      <c r="C422" s="2">
        <v>90</v>
      </c>
      <c r="D422" s="2">
        <v>10.5</v>
      </c>
      <c r="E422" s="2">
        <v>12.1</v>
      </c>
      <c r="F422" s="2">
        <v>0</v>
      </c>
      <c r="G422" s="2">
        <v>1.8</v>
      </c>
      <c r="H422" s="2">
        <v>1018.7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10.9</v>
      </c>
      <c r="Q422">
        <v>10.6</v>
      </c>
      <c r="R422" s="5">
        <v>0.28680555555555598</v>
      </c>
      <c r="T422" s="13">
        <f t="shared" si="8"/>
        <v>10.9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12.1</v>
      </c>
      <c r="C423" s="2">
        <v>90</v>
      </c>
      <c r="D423" s="2">
        <v>10.5</v>
      </c>
      <c r="E423" s="2">
        <v>12.1</v>
      </c>
      <c r="F423" s="2">
        <v>0</v>
      </c>
      <c r="G423" s="2">
        <v>0</v>
      </c>
      <c r="H423" s="2">
        <v>1018.7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10.9</v>
      </c>
      <c r="Q423">
        <v>10.6</v>
      </c>
      <c r="R423" s="5">
        <v>0.28749999999999998</v>
      </c>
      <c r="T423" s="13">
        <f t="shared" si="8"/>
        <v>10.9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12.1</v>
      </c>
      <c r="C424" s="2">
        <v>90</v>
      </c>
      <c r="D424" s="2">
        <v>10.5</v>
      </c>
      <c r="E424" s="2">
        <v>12.1</v>
      </c>
      <c r="F424" s="2">
        <v>0</v>
      </c>
      <c r="G424" s="2">
        <v>0</v>
      </c>
      <c r="H424" s="2">
        <v>1018.5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10.9</v>
      </c>
      <c r="Q424">
        <v>10.6</v>
      </c>
      <c r="R424" s="5">
        <v>0.28819444444444398</v>
      </c>
      <c r="T424" s="13">
        <f t="shared" si="8"/>
        <v>10.9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12.1</v>
      </c>
      <c r="C425" s="2">
        <v>90</v>
      </c>
      <c r="D425" s="2">
        <v>10.5</v>
      </c>
      <c r="E425" s="2">
        <v>12.1</v>
      </c>
      <c r="F425" s="2">
        <v>0</v>
      </c>
      <c r="G425" s="2">
        <v>2.2000000000000002</v>
      </c>
      <c r="H425" s="2">
        <v>1018.8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10.9</v>
      </c>
      <c r="Q425">
        <v>10.6</v>
      </c>
      <c r="R425" s="5">
        <v>0.28888888888888897</v>
      </c>
      <c r="T425" s="13">
        <f t="shared" si="8"/>
        <v>10.9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12.1</v>
      </c>
      <c r="C426" s="2">
        <v>90</v>
      </c>
      <c r="D426" s="2">
        <v>10.5</v>
      </c>
      <c r="E426" s="2">
        <v>12.1</v>
      </c>
      <c r="F426" s="2">
        <v>1.8</v>
      </c>
      <c r="G426" s="2">
        <v>2.9</v>
      </c>
      <c r="H426" s="2">
        <v>1018.5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10.9</v>
      </c>
      <c r="Q426">
        <v>10.6</v>
      </c>
      <c r="R426" s="5">
        <v>0.28958333333333303</v>
      </c>
      <c r="T426" s="13">
        <f t="shared" si="8"/>
        <v>10.9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90</v>
      </c>
      <c r="D427" s="2">
        <v>10.5</v>
      </c>
      <c r="E427" s="2">
        <v>12.1</v>
      </c>
      <c r="F427" s="2">
        <v>0</v>
      </c>
      <c r="G427" s="2">
        <v>0</v>
      </c>
      <c r="H427" s="2">
        <v>1018.7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10.9</v>
      </c>
      <c r="Q427">
        <v>10.6</v>
      </c>
      <c r="R427" s="5">
        <v>0.29027777777777802</v>
      </c>
      <c r="T427" s="13">
        <f t="shared" si="8"/>
        <v>10.9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90</v>
      </c>
      <c r="D428" s="2">
        <v>10.5</v>
      </c>
      <c r="E428" s="2">
        <v>12.1</v>
      </c>
      <c r="F428" s="2">
        <v>0</v>
      </c>
      <c r="G428" s="2">
        <v>0</v>
      </c>
      <c r="H428" s="2">
        <v>1018.7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10.9</v>
      </c>
      <c r="Q428">
        <v>10.6</v>
      </c>
      <c r="R428" s="5">
        <v>0.29097222222222202</v>
      </c>
      <c r="T428" s="13">
        <f t="shared" si="8"/>
        <v>10.9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</v>
      </c>
      <c r="C429" s="2">
        <v>90</v>
      </c>
      <c r="D429" s="2">
        <v>10.4</v>
      </c>
      <c r="E429" s="2">
        <v>12</v>
      </c>
      <c r="F429" s="2">
        <v>2.2000000000000002</v>
      </c>
      <c r="G429" s="2">
        <v>2.5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10.9</v>
      </c>
      <c r="Q429">
        <v>10.6</v>
      </c>
      <c r="R429" s="5">
        <v>0.29166666666666702</v>
      </c>
      <c r="T429" s="13">
        <f t="shared" si="8"/>
        <v>10.9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</v>
      </c>
      <c r="C430" s="2">
        <v>90</v>
      </c>
      <c r="D430" s="2">
        <v>10.4</v>
      </c>
      <c r="E430" s="2">
        <v>12</v>
      </c>
      <c r="F430" s="2">
        <v>0</v>
      </c>
      <c r="G430" s="2">
        <v>2.2000000000000002</v>
      </c>
      <c r="H430" s="2">
        <v>1018.8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10.9</v>
      </c>
      <c r="Q430">
        <v>10.6</v>
      </c>
      <c r="R430" s="5">
        <v>0.29236111111111102</v>
      </c>
      <c r="T430" s="13">
        <f t="shared" si="8"/>
        <v>10.9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1.8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10.9</v>
      </c>
      <c r="Q431">
        <v>10.5</v>
      </c>
      <c r="R431" s="5">
        <v>0.29305555555555601</v>
      </c>
      <c r="T431" s="13">
        <f t="shared" si="8"/>
        <v>10.9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11.9</v>
      </c>
      <c r="C432" s="2">
        <v>90</v>
      </c>
      <c r="D432" s="2">
        <v>10.3</v>
      </c>
      <c r="E432" s="2">
        <v>11.9</v>
      </c>
      <c r="F432" s="2">
        <v>0</v>
      </c>
      <c r="G432" s="2">
        <v>1.8</v>
      </c>
      <c r="H432" s="2">
        <v>1018.9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10.8</v>
      </c>
      <c r="Q432">
        <v>10.5</v>
      </c>
      <c r="R432" s="5">
        <v>0.29375000000000001</v>
      </c>
      <c r="T432" s="13">
        <f t="shared" si="8"/>
        <v>10.8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11.9</v>
      </c>
      <c r="C433" s="2">
        <v>90</v>
      </c>
      <c r="D433" s="2">
        <v>10.3</v>
      </c>
      <c r="E433" s="2">
        <v>11.9</v>
      </c>
      <c r="F433" s="2">
        <v>0</v>
      </c>
      <c r="G433" s="2">
        <v>2.5</v>
      </c>
      <c r="H433" s="2">
        <v>1018.7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10.9</v>
      </c>
      <c r="Q433">
        <v>10.5</v>
      </c>
      <c r="R433" s="5">
        <v>0.29444444444444401</v>
      </c>
      <c r="T433" s="13">
        <f t="shared" si="8"/>
        <v>10.9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12.1</v>
      </c>
      <c r="C434" s="2">
        <v>90</v>
      </c>
      <c r="D434" s="2">
        <v>10.5</v>
      </c>
      <c r="E434" s="2">
        <v>12.1</v>
      </c>
      <c r="F434" s="2">
        <v>4.3</v>
      </c>
      <c r="G434" s="2">
        <v>4.3</v>
      </c>
      <c r="H434" s="2">
        <v>1018.7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10.8</v>
      </c>
      <c r="Q434">
        <v>10.5</v>
      </c>
      <c r="R434" s="5">
        <v>0.29513888888888901</v>
      </c>
      <c r="T434" s="13">
        <f t="shared" si="8"/>
        <v>10.8</v>
      </c>
      <c r="U434" s="13">
        <f t="shared" si="10"/>
        <v>-4.2999999999999989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90</v>
      </c>
      <c r="D435" s="2">
        <v>10.6</v>
      </c>
      <c r="E435" s="2">
        <v>12.2</v>
      </c>
      <c r="F435" s="2">
        <v>2.2000000000000002</v>
      </c>
      <c r="G435" s="2">
        <v>2.9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10.8</v>
      </c>
      <c r="Q435">
        <v>10.5</v>
      </c>
      <c r="R435" s="5">
        <v>0.295833333333333</v>
      </c>
      <c r="T435" s="13">
        <f t="shared" si="8"/>
        <v>10.8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90</v>
      </c>
      <c r="D436" s="2">
        <v>10.7</v>
      </c>
      <c r="E436" s="2">
        <v>12.3</v>
      </c>
      <c r="F436" s="2">
        <v>2.5</v>
      </c>
      <c r="G436" s="2">
        <v>3.6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10.9</v>
      </c>
      <c r="Q436">
        <v>10.5</v>
      </c>
      <c r="R436" s="5">
        <v>0.296527777777778</v>
      </c>
      <c r="T436" s="13">
        <f t="shared" si="8"/>
        <v>10.9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2.9</v>
      </c>
      <c r="G437" s="2">
        <v>4</v>
      </c>
      <c r="H437" s="2">
        <v>1018.9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10.8</v>
      </c>
      <c r="Q437">
        <v>10.5</v>
      </c>
      <c r="R437" s="5">
        <v>0.297222222222222</v>
      </c>
      <c r="T437" s="13">
        <f t="shared" si="8"/>
        <v>10.8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12.6</v>
      </c>
      <c r="C438" s="2">
        <v>90</v>
      </c>
      <c r="D438" s="2">
        <v>11</v>
      </c>
      <c r="E438" s="2">
        <v>12.6</v>
      </c>
      <c r="F438" s="2">
        <v>3.6</v>
      </c>
      <c r="G438" s="2">
        <v>4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10.9</v>
      </c>
      <c r="Q438">
        <v>10.5</v>
      </c>
      <c r="R438" s="5">
        <v>0.297916666666667</v>
      </c>
      <c r="T438" s="13">
        <f t="shared" si="8"/>
        <v>10.9</v>
      </c>
      <c r="U438" s="13">
        <f t="shared" si="10"/>
        <v>-4.6999999999999993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12.7</v>
      </c>
      <c r="C439" s="2">
        <v>90</v>
      </c>
      <c r="D439" s="2">
        <v>11.1</v>
      </c>
      <c r="E439" s="2">
        <v>12.7</v>
      </c>
      <c r="F439" s="2">
        <v>2.2000000000000002</v>
      </c>
      <c r="G439" s="2">
        <v>4.3</v>
      </c>
      <c r="H439" s="2">
        <v>1018.6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10.9</v>
      </c>
      <c r="Q439">
        <v>10.6</v>
      </c>
      <c r="R439" s="5">
        <v>0.29861111111111099</v>
      </c>
      <c r="T439" s="13">
        <f t="shared" si="8"/>
        <v>10.9</v>
      </c>
      <c r="U439" s="13">
        <f t="shared" si="10"/>
        <v>-4.7999999999999989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12.8</v>
      </c>
      <c r="C440" s="2">
        <v>90</v>
      </c>
      <c r="D440" s="2">
        <v>11.2</v>
      </c>
      <c r="E440" s="2">
        <v>12.8</v>
      </c>
      <c r="F440" s="2">
        <v>2.2000000000000002</v>
      </c>
      <c r="G440" s="2">
        <v>3.2</v>
      </c>
      <c r="H440" s="2">
        <v>1018.8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11</v>
      </c>
      <c r="Q440">
        <v>10.6</v>
      </c>
      <c r="R440" s="5">
        <v>0.29930555555555599</v>
      </c>
      <c r="T440" s="13">
        <f t="shared" si="8"/>
        <v>11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12.8</v>
      </c>
      <c r="C441" s="2">
        <v>90</v>
      </c>
      <c r="D441" s="2">
        <v>11.2</v>
      </c>
      <c r="E441" s="2">
        <v>12.8</v>
      </c>
      <c r="F441" s="2">
        <v>2.2000000000000002</v>
      </c>
      <c r="G441" s="2">
        <v>4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11</v>
      </c>
      <c r="Q441">
        <v>10.6</v>
      </c>
      <c r="R441" s="5">
        <v>0.3</v>
      </c>
      <c r="T441" s="13">
        <f t="shared" si="8"/>
        <v>11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12.8</v>
      </c>
      <c r="C442" s="2">
        <v>90</v>
      </c>
      <c r="D442" s="2">
        <v>11.2</v>
      </c>
      <c r="E442" s="2">
        <v>12.8</v>
      </c>
      <c r="F442" s="2">
        <v>2.2000000000000002</v>
      </c>
      <c r="G442" s="2">
        <v>4</v>
      </c>
      <c r="H442" s="2">
        <v>1018.8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11.1</v>
      </c>
      <c r="Q442">
        <v>10.7</v>
      </c>
      <c r="R442" s="5">
        <v>0.30069444444444399</v>
      </c>
      <c r="T442" s="13">
        <f t="shared" si="8"/>
        <v>11.1</v>
      </c>
      <c r="U442" s="13">
        <f t="shared" si="10"/>
        <v>-4.7000000000000011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12.8</v>
      </c>
      <c r="C443" s="2">
        <v>90</v>
      </c>
      <c r="D443" s="2">
        <v>11.2</v>
      </c>
      <c r="E443" s="2">
        <v>12.8</v>
      </c>
      <c r="F443" s="2">
        <v>2.5</v>
      </c>
      <c r="G443" s="2">
        <v>3.2</v>
      </c>
      <c r="H443" s="2">
        <v>1018.7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11.2</v>
      </c>
      <c r="Q443">
        <v>10.7</v>
      </c>
      <c r="R443" s="5">
        <v>0.30138888888888898</v>
      </c>
      <c r="T443" s="13">
        <f t="shared" si="8"/>
        <v>11.2</v>
      </c>
      <c r="U443" s="13">
        <f t="shared" si="10"/>
        <v>-4.6000000000000014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90</v>
      </c>
      <c r="D444" s="2">
        <v>11.3</v>
      </c>
      <c r="E444" s="2">
        <v>12.9</v>
      </c>
      <c r="F444" s="2">
        <v>2.5</v>
      </c>
      <c r="G444" s="2">
        <v>4.3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11.2</v>
      </c>
      <c r="Q444">
        <v>10.8</v>
      </c>
      <c r="R444" s="5">
        <v>0.30208333333333298</v>
      </c>
      <c r="T444" s="13">
        <f t="shared" si="8"/>
        <v>11.2</v>
      </c>
      <c r="U444" s="13">
        <f t="shared" si="10"/>
        <v>-4.7000000000000011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12.8</v>
      </c>
      <c r="C445" s="2">
        <v>90</v>
      </c>
      <c r="D445" s="2">
        <v>11.2</v>
      </c>
      <c r="E445" s="2">
        <v>12.8</v>
      </c>
      <c r="F445" s="2">
        <v>2.5</v>
      </c>
      <c r="G445" s="2">
        <v>4.3</v>
      </c>
      <c r="H445" s="2">
        <v>1018.8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11.2</v>
      </c>
      <c r="Q445">
        <v>10.8</v>
      </c>
      <c r="R445" s="5">
        <v>0.30277777777777798</v>
      </c>
      <c r="T445" s="13">
        <f t="shared" si="8"/>
        <v>11.2</v>
      </c>
      <c r="U445" s="13">
        <f t="shared" si="10"/>
        <v>-4.6000000000000014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12.8</v>
      </c>
      <c r="C446" s="2">
        <v>90</v>
      </c>
      <c r="D446" s="2">
        <v>11.2</v>
      </c>
      <c r="E446" s="2">
        <v>12.8</v>
      </c>
      <c r="F446" s="2">
        <v>2.9</v>
      </c>
      <c r="G446" s="2">
        <v>3.6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11.3</v>
      </c>
      <c r="Q446">
        <v>10.9</v>
      </c>
      <c r="R446" s="5">
        <v>0.30347222222222198</v>
      </c>
      <c r="T446" s="13">
        <f t="shared" si="8"/>
        <v>11.3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12.7</v>
      </c>
      <c r="C447" s="2">
        <v>90</v>
      </c>
      <c r="D447" s="2">
        <v>11.1</v>
      </c>
      <c r="E447" s="2">
        <v>12.7</v>
      </c>
      <c r="F447" s="2">
        <v>3.6</v>
      </c>
      <c r="G447" s="2">
        <v>4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11.3</v>
      </c>
      <c r="Q447">
        <v>10.9</v>
      </c>
      <c r="R447" s="5">
        <v>0.30416666666666697</v>
      </c>
      <c r="T447" s="13">
        <f t="shared" si="8"/>
        <v>11.3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12.6</v>
      </c>
      <c r="C448" s="2">
        <v>90</v>
      </c>
      <c r="D448" s="2">
        <v>11</v>
      </c>
      <c r="E448" s="2">
        <v>12.6</v>
      </c>
      <c r="F448" s="2">
        <v>5.4</v>
      </c>
      <c r="G448" s="2">
        <v>5.4</v>
      </c>
      <c r="H448" s="2">
        <v>1018.7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11.3</v>
      </c>
      <c r="Q448">
        <v>11</v>
      </c>
      <c r="R448" s="5">
        <v>0.30486111111111103</v>
      </c>
      <c r="T448" s="13">
        <f t="shared" si="8"/>
        <v>11.3</v>
      </c>
      <c r="U448" s="13">
        <f t="shared" si="10"/>
        <v>-4.2999999999999989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4.3</v>
      </c>
      <c r="H449" s="2">
        <v>1018.8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11.3</v>
      </c>
      <c r="Q449">
        <v>11</v>
      </c>
      <c r="R449" s="5">
        <v>0.30555555555555602</v>
      </c>
      <c r="T449" s="13">
        <f t="shared" si="8"/>
        <v>11.3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3.2</v>
      </c>
      <c r="H450" s="2">
        <v>1018.7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11.3</v>
      </c>
      <c r="Q450">
        <v>11</v>
      </c>
      <c r="R450" s="5">
        <v>0.30625000000000002</v>
      </c>
      <c r="T450" s="13">
        <f t="shared" si="8"/>
        <v>11.3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12.5</v>
      </c>
      <c r="C451" s="2">
        <v>90</v>
      </c>
      <c r="D451" s="2">
        <v>10.9</v>
      </c>
      <c r="E451" s="2">
        <v>12.5</v>
      </c>
      <c r="F451" s="2">
        <v>2.5</v>
      </c>
      <c r="G451" s="2">
        <v>6.5</v>
      </c>
      <c r="H451" s="2">
        <v>1018.6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11.3</v>
      </c>
      <c r="Q451">
        <v>11</v>
      </c>
      <c r="R451" s="5">
        <v>0.30694444444444402</v>
      </c>
      <c r="T451" s="13">
        <f t="shared" si="8"/>
        <v>11.3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12.5</v>
      </c>
      <c r="C452" s="2">
        <v>90</v>
      </c>
      <c r="D452" s="2">
        <v>10.9</v>
      </c>
      <c r="E452" s="2">
        <v>12.5</v>
      </c>
      <c r="F452" s="2">
        <v>2.5</v>
      </c>
      <c r="G452" s="2">
        <v>2.9</v>
      </c>
      <c r="H452" s="2">
        <v>1018.6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11.3</v>
      </c>
      <c r="Q452">
        <v>11.1</v>
      </c>
      <c r="R452" s="5">
        <v>0.30763888888888902</v>
      </c>
      <c r="T452" s="13">
        <f t="shared" si="8"/>
        <v>11.3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12.5</v>
      </c>
      <c r="C453" s="2">
        <v>90</v>
      </c>
      <c r="D453" s="2">
        <v>10.9</v>
      </c>
      <c r="E453" s="2">
        <v>12.5</v>
      </c>
      <c r="F453" s="2">
        <v>2.5</v>
      </c>
      <c r="G453" s="2">
        <v>3.2</v>
      </c>
      <c r="H453" s="2">
        <v>1018.7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11.3</v>
      </c>
      <c r="Q453">
        <v>11.1</v>
      </c>
      <c r="R453" s="5">
        <v>0.30833333333333302</v>
      </c>
      <c r="T453" s="13">
        <f t="shared" si="8"/>
        <v>11.3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12.5</v>
      </c>
      <c r="C454" s="2">
        <v>90</v>
      </c>
      <c r="D454" s="2">
        <v>10.9</v>
      </c>
      <c r="E454" s="2">
        <v>12.5</v>
      </c>
      <c r="F454" s="2">
        <v>3.2</v>
      </c>
      <c r="G454" s="2">
        <v>3.6</v>
      </c>
      <c r="H454" s="2">
        <v>1018.7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11.3</v>
      </c>
      <c r="Q454">
        <v>11.1</v>
      </c>
      <c r="R454" s="5">
        <v>0.30902777777777801</v>
      </c>
      <c r="T454" s="13">
        <f t="shared" si="8"/>
        <v>11.3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12.5</v>
      </c>
      <c r="C455" s="2">
        <v>90</v>
      </c>
      <c r="D455" s="2">
        <v>10.9</v>
      </c>
      <c r="E455" s="2">
        <v>12.5</v>
      </c>
      <c r="F455" s="2">
        <v>2.5</v>
      </c>
      <c r="G455" s="2">
        <v>3.2</v>
      </c>
      <c r="H455" s="2">
        <v>1018.7</v>
      </c>
      <c r="I455" s="2">
        <v>10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11.3</v>
      </c>
      <c r="Q455">
        <v>11.1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12.5</v>
      </c>
      <c r="C456" s="2">
        <v>90</v>
      </c>
      <c r="D456" s="2">
        <v>10.9</v>
      </c>
      <c r="E456" s="2">
        <v>12.5</v>
      </c>
      <c r="F456" s="2">
        <v>2.5</v>
      </c>
      <c r="G456" s="2">
        <v>3.2</v>
      </c>
      <c r="H456" s="2">
        <v>1018.6</v>
      </c>
      <c r="I456" s="2">
        <v>10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11.3</v>
      </c>
      <c r="Q456">
        <v>11.1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12.5</v>
      </c>
      <c r="C457" s="2">
        <v>90</v>
      </c>
      <c r="D457" s="2">
        <v>10.9</v>
      </c>
      <c r="E457" s="2">
        <v>12.5</v>
      </c>
      <c r="F457" s="2">
        <v>3.2</v>
      </c>
      <c r="G457" s="2">
        <v>3.2</v>
      </c>
      <c r="H457" s="2">
        <v>1018.7</v>
      </c>
      <c r="I457" s="2">
        <v>10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12.5</v>
      </c>
      <c r="C458" s="2">
        <v>90</v>
      </c>
      <c r="D458" s="2">
        <v>10.9</v>
      </c>
      <c r="E458" s="2">
        <v>12.5</v>
      </c>
      <c r="F458" s="2">
        <v>2.9</v>
      </c>
      <c r="G458" s="2">
        <v>3.2</v>
      </c>
      <c r="H458" s="2">
        <v>1018.5</v>
      </c>
      <c r="I458" s="2">
        <v>20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11.3</v>
      </c>
      <c r="Q458">
        <v>11.1</v>
      </c>
      <c r="R458" s="5">
        <v>0.311805555555556</v>
      </c>
      <c r="T458" s="13">
        <f t="shared" si="8"/>
        <v>11.3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2.5</v>
      </c>
      <c r="G459" s="2">
        <v>2.9</v>
      </c>
      <c r="H459" s="2">
        <v>1018.8</v>
      </c>
      <c r="I459" s="2">
        <v>20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11.2</v>
      </c>
      <c r="Q459">
        <v>11.1</v>
      </c>
      <c r="R459" s="5">
        <v>0.3125</v>
      </c>
      <c r="T459" s="13">
        <f t="shared" si="8"/>
        <v>11.2</v>
      </c>
      <c r="U459" s="13">
        <f t="shared" si="10"/>
        <v>-4.2000000000000011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3.2</v>
      </c>
      <c r="G460" s="2">
        <v>4</v>
      </c>
      <c r="H460" s="2">
        <v>1018.5</v>
      </c>
      <c r="I460" s="2">
        <v>30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11.3</v>
      </c>
      <c r="Q460">
        <v>11.1</v>
      </c>
      <c r="R460" s="5">
        <v>0.313194444444444</v>
      </c>
      <c r="T460" s="13">
        <f>MAX(P460,Q460)</f>
        <v>11.3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12.4</v>
      </c>
      <c r="C461" s="2">
        <v>90</v>
      </c>
      <c r="D461" s="2">
        <v>10.8</v>
      </c>
      <c r="E461" s="2">
        <v>12.4</v>
      </c>
      <c r="F461" s="2">
        <v>4.7</v>
      </c>
      <c r="G461" s="2">
        <v>4.7</v>
      </c>
      <c r="H461" s="2">
        <v>1018.6</v>
      </c>
      <c r="I461" s="2">
        <v>30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11.2</v>
      </c>
      <c r="Q461">
        <v>11.1</v>
      </c>
      <c r="R461" s="5">
        <v>0.31388888888888899</v>
      </c>
      <c r="T461" s="13">
        <f>MAX(P461,Q461)</f>
        <v>11.2</v>
      </c>
      <c r="U461" s="13">
        <f t="shared" si="10"/>
        <v>-4.2000000000000011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12.4</v>
      </c>
      <c r="C462" s="2">
        <v>90</v>
      </c>
      <c r="D462" s="2">
        <v>10.8</v>
      </c>
      <c r="E462" s="2">
        <v>12.4</v>
      </c>
      <c r="F462" s="2">
        <v>4.3</v>
      </c>
      <c r="G462" s="2">
        <v>5</v>
      </c>
      <c r="H462" s="2">
        <v>1018.8</v>
      </c>
      <c r="I462" s="2">
        <v>40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11.2</v>
      </c>
      <c r="Q462">
        <v>11.1</v>
      </c>
      <c r="R462" s="5">
        <v>0.31458333333333299</v>
      </c>
      <c r="T462" s="13">
        <f t="shared" si="8"/>
        <v>11.2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12.4</v>
      </c>
      <c r="C463" s="2">
        <v>90</v>
      </c>
      <c r="D463" s="2">
        <v>10.8</v>
      </c>
      <c r="E463" s="2">
        <v>12.4</v>
      </c>
      <c r="F463" s="2">
        <v>6.1</v>
      </c>
      <c r="G463" s="2">
        <v>6.1</v>
      </c>
      <c r="H463" s="2">
        <v>1018.7</v>
      </c>
      <c r="I463" s="2">
        <v>50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11.2</v>
      </c>
      <c r="Q463">
        <v>11.2</v>
      </c>
      <c r="R463" s="5">
        <v>0.31527777777777799</v>
      </c>
      <c r="T463" s="13">
        <f t="shared" ref="T463:T526" si="12">MAX(P463,Q463)</f>
        <v>11.2</v>
      </c>
      <c r="U463" s="13">
        <f t="shared" si="10"/>
        <v>-4.2000000000000011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12.4</v>
      </c>
      <c r="C464" s="2">
        <v>90</v>
      </c>
      <c r="D464" s="2">
        <v>10.8</v>
      </c>
      <c r="E464" s="2">
        <v>12.4</v>
      </c>
      <c r="F464" s="2">
        <v>4.7</v>
      </c>
      <c r="G464" s="2">
        <v>5.4</v>
      </c>
      <c r="H464" s="2">
        <v>1018.7</v>
      </c>
      <c r="I464" s="2">
        <v>70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11.2</v>
      </c>
      <c r="Q464">
        <v>11.2</v>
      </c>
      <c r="R464" s="5">
        <v>0.31597222222222199</v>
      </c>
      <c r="T464" s="13">
        <f t="shared" si="12"/>
        <v>11.2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12.4</v>
      </c>
      <c r="C465" s="2">
        <v>90</v>
      </c>
      <c r="D465" s="2">
        <v>10.8</v>
      </c>
      <c r="E465" s="2">
        <v>12.4</v>
      </c>
      <c r="F465" s="2">
        <v>2.9</v>
      </c>
      <c r="G465" s="2">
        <v>4</v>
      </c>
      <c r="H465" s="2">
        <v>1018.7</v>
      </c>
      <c r="I465" s="2">
        <v>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11.2</v>
      </c>
      <c r="Q465">
        <v>11.2</v>
      </c>
      <c r="R465" s="5">
        <v>0.31666666666666698</v>
      </c>
      <c r="T465" s="13">
        <f t="shared" si="12"/>
        <v>11.2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12.4</v>
      </c>
      <c r="C466" s="2">
        <v>90</v>
      </c>
      <c r="D466" s="2">
        <v>10.8</v>
      </c>
      <c r="E466" s="2">
        <v>12.4</v>
      </c>
      <c r="F466" s="2">
        <v>2.9</v>
      </c>
      <c r="G466" s="2">
        <v>2.9</v>
      </c>
      <c r="H466" s="2">
        <v>1018.6</v>
      </c>
      <c r="I466" s="2">
        <v>100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11.2</v>
      </c>
      <c r="Q466">
        <v>11.2</v>
      </c>
      <c r="R466" s="5">
        <v>0.31736111111111098</v>
      </c>
      <c r="T466" s="13">
        <f t="shared" si="12"/>
        <v>11.2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12.4</v>
      </c>
      <c r="C467" s="2">
        <v>90</v>
      </c>
      <c r="D467" s="2">
        <v>10.8</v>
      </c>
      <c r="E467" s="2">
        <v>12.4</v>
      </c>
      <c r="F467" s="2">
        <v>3.6</v>
      </c>
      <c r="G467" s="2">
        <v>4</v>
      </c>
      <c r="H467" s="2">
        <v>1018.6</v>
      </c>
      <c r="I467" s="2">
        <v>110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11.2</v>
      </c>
      <c r="Q467">
        <v>11.1</v>
      </c>
      <c r="R467" s="5">
        <v>0.31805555555555598</v>
      </c>
      <c r="T467" s="13">
        <f t="shared" si="12"/>
        <v>11.2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12.4</v>
      </c>
      <c r="C468" s="2">
        <v>90</v>
      </c>
      <c r="D468" s="2">
        <v>10.8</v>
      </c>
      <c r="E468" s="2">
        <v>12.4</v>
      </c>
      <c r="F468" s="2">
        <v>0</v>
      </c>
      <c r="G468" s="2">
        <v>3.2</v>
      </c>
      <c r="H468" s="2">
        <v>1018.6</v>
      </c>
      <c r="I468" s="2">
        <v>130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11.2</v>
      </c>
      <c r="Q468">
        <v>11.2</v>
      </c>
      <c r="R468" s="5">
        <v>0.31874999999999998</v>
      </c>
      <c r="T468" s="13">
        <f t="shared" si="12"/>
        <v>11.2</v>
      </c>
      <c r="U468" s="13">
        <f t="shared" si="13"/>
        <v>-4.2000000000000011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0</v>
      </c>
      <c r="G469" s="2">
        <v>3.2</v>
      </c>
      <c r="H469" s="2">
        <v>1018.4</v>
      </c>
      <c r="I469" s="2">
        <v>140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11.2</v>
      </c>
      <c r="Q469">
        <v>11.1</v>
      </c>
      <c r="R469" s="5">
        <v>0.31944444444444398</v>
      </c>
      <c r="T469" s="13">
        <f t="shared" si="12"/>
        <v>11.2</v>
      </c>
      <c r="U469" s="13">
        <f t="shared" si="13"/>
        <v>-4.1000000000000014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0</v>
      </c>
      <c r="G470" s="2">
        <v>2.2000000000000002</v>
      </c>
      <c r="H470" s="2">
        <v>1018.7</v>
      </c>
      <c r="I470" s="2">
        <v>150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11.2</v>
      </c>
      <c r="Q470">
        <v>11.1</v>
      </c>
      <c r="R470" s="5">
        <v>0.32013888888888897</v>
      </c>
      <c r="T470" s="13">
        <f t="shared" si="12"/>
        <v>11.2</v>
      </c>
      <c r="U470" s="13">
        <f t="shared" si="13"/>
        <v>-4.1000000000000014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2.5</v>
      </c>
      <c r="G471" s="2">
        <v>4</v>
      </c>
      <c r="H471" s="2">
        <v>1018.7</v>
      </c>
      <c r="I471" s="2">
        <v>170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11.3</v>
      </c>
      <c r="Q471">
        <v>11.1</v>
      </c>
      <c r="R471" s="5">
        <v>0.32083333333333303</v>
      </c>
      <c r="T471" s="13">
        <f t="shared" si="12"/>
        <v>11.3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91</v>
      </c>
      <c r="D472" s="2">
        <v>10.9</v>
      </c>
      <c r="E472" s="2">
        <v>12.3</v>
      </c>
      <c r="F472" s="2">
        <v>2.9</v>
      </c>
      <c r="G472" s="2">
        <v>3.6</v>
      </c>
      <c r="H472" s="2">
        <v>1018.5</v>
      </c>
      <c r="I472" s="2">
        <v>190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11.2</v>
      </c>
      <c r="Q472">
        <v>11.1</v>
      </c>
      <c r="R472" s="5">
        <v>0.32152777777777802</v>
      </c>
      <c r="T472" s="13">
        <f t="shared" si="12"/>
        <v>11.2</v>
      </c>
      <c r="U472" s="13">
        <f t="shared" si="13"/>
        <v>-4.1000000000000014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91</v>
      </c>
      <c r="D473" s="2">
        <v>10.9</v>
      </c>
      <c r="E473" s="2">
        <v>12.3</v>
      </c>
      <c r="F473" s="2">
        <v>3.2</v>
      </c>
      <c r="G473" s="2">
        <v>4.7</v>
      </c>
      <c r="H473" s="2">
        <v>1018.7</v>
      </c>
      <c r="I473" s="2">
        <v>210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11.2</v>
      </c>
      <c r="Q473">
        <v>11.1</v>
      </c>
      <c r="R473" s="5">
        <v>0.32222222222222202</v>
      </c>
      <c r="T473" s="13">
        <f t="shared" si="12"/>
        <v>11.2</v>
      </c>
      <c r="U473" s="13">
        <f t="shared" si="13"/>
        <v>-4.1000000000000014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91</v>
      </c>
      <c r="D474" s="2">
        <v>10.9</v>
      </c>
      <c r="E474" s="2">
        <v>12.3</v>
      </c>
      <c r="F474" s="2">
        <v>3.6</v>
      </c>
      <c r="G474" s="2">
        <v>3.6</v>
      </c>
      <c r="H474" s="2">
        <v>1018.8</v>
      </c>
      <c r="I474" s="2">
        <v>230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11.2</v>
      </c>
      <c r="Q474">
        <v>11.1</v>
      </c>
      <c r="R474" s="5">
        <v>0.32291666666666702</v>
      </c>
      <c r="T474" s="13">
        <f t="shared" si="12"/>
        <v>11.2</v>
      </c>
      <c r="U474" s="13">
        <f t="shared" si="13"/>
        <v>-4.1000000000000014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91</v>
      </c>
      <c r="D475" s="2">
        <v>10.9</v>
      </c>
      <c r="E475" s="2">
        <v>12.3</v>
      </c>
      <c r="F475" s="2">
        <v>2.5</v>
      </c>
      <c r="G475" s="2">
        <v>5.4</v>
      </c>
      <c r="H475" s="2">
        <v>1018.6</v>
      </c>
      <c r="I475" s="2">
        <v>250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11.2</v>
      </c>
      <c r="Q475">
        <v>11.1</v>
      </c>
      <c r="R475" s="5">
        <v>0.32361111111111102</v>
      </c>
      <c r="T475" s="13">
        <f t="shared" si="12"/>
        <v>11.2</v>
      </c>
      <c r="U475" s="13">
        <f t="shared" si="13"/>
        <v>-4.1000000000000014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4.3</v>
      </c>
      <c r="G476" s="2">
        <v>5.8</v>
      </c>
      <c r="H476" s="2">
        <v>1018.6</v>
      </c>
      <c r="I476" s="2">
        <v>270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11.2</v>
      </c>
      <c r="Q476">
        <v>11</v>
      </c>
      <c r="R476" s="5">
        <v>0.32430555555555601</v>
      </c>
      <c r="T476" s="13">
        <f t="shared" si="12"/>
        <v>11.2</v>
      </c>
      <c r="U476" s="13">
        <f t="shared" si="13"/>
        <v>-4.1000000000000014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90</v>
      </c>
      <c r="D477" s="2">
        <v>10.6</v>
      </c>
      <c r="E477" s="2">
        <v>12.2</v>
      </c>
      <c r="F477" s="2">
        <v>6.1</v>
      </c>
      <c r="G477" s="2">
        <v>6.1</v>
      </c>
      <c r="H477" s="2">
        <v>1018.7</v>
      </c>
      <c r="I477" s="2">
        <v>300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11.2</v>
      </c>
      <c r="Q477">
        <v>11</v>
      </c>
      <c r="R477" s="5">
        <v>0.32500000000000001</v>
      </c>
      <c r="T477" s="13">
        <f t="shared" si="12"/>
        <v>11.2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90</v>
      </c>
      <c r="D478" s="2">
        <v>10.6</v>
      </c>
      <c r="E478" s="2">
        <v>12.2</v>
      </c>
      <c r="F478" s="2">
        <v>3.6</v>
      </c>
      <c r="G478" s="2">
        <v>3.6</v>
      </c>
      <c r="H478" s="2">
        <v>1018.7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11.2</v>
      </c>
      <c r="Q478">
        <v>11</v>
      </c>
      <c r="R478" s="5">
        <v>0.32569444444444401</v>
      </c>
      <c r="T478" s="13">
        <f t="shared" si="12"/>
        <v>11.2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90</v>
      </c>
      <c r="D479" s="2">
        <v>10.5</v>
      </c>
      <c r="E479" s="2">
        <v>12.1</v>
      </c>
      <c r="F479" s="2">
        <v>3.2</v>
      </c>
      <c r="G479" s="2">
        <v>4.3</v>
      </c>
      <c r="H479" s="2">
        <v>1018.6</v>
      </c>
      <c r="I479" s="2">
        <v>350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11.3</v>
      </c>
      <c r="Q479">
        <v>11</v>
      </c>
      <c r="R479" s="5">
        <v>0.32638888888888901</v>
      </c>
      <c r="T479" s="13">
        <f t="shared" si="12"/>
        <v>11.3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4.7</v>
      </c>
      <c r="G480" s="2">
        <v>7.9</v>
      </c>
      <c r="H480" s="2">
        <v>1018.6</v>
      </c>
      <c r="I480" s="2">
        <v>390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11.3</v>
      </c>
      <c r="Q480">
        <v>11</v>
      </c>
      <c r="R480" s="5">
        <v>0.327083333333333</v>
      </c>
      <c r="T480" s="13">
        <f t="shared" si="12"/>
        <v>11.3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90</v>
      </c>
      <c r="D481" s="2">
        <v>10.5</v>
      </c>
      <c r="E481" s="2">
        <v>12.1</v>
      </c>
      <c r="F481" s="2">
        <v>1.8</v>
      </c>
      <c r="G481" s="2">
        <v>4.3</v>
      </c>
      <c r="H481" s="2">
        <v>1018.6</v>
      </c>
      <c r="I481" s="2">
        <v>420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11.3</v>
      </c>
      <c r="Q481">
        <v>11.1</v>
      </c>
      <c r="R481" s="5">
        <v>0.327777777777778</v>
      </c>
      <c r="T481" s="13">
        <f t="shared" si="12"/>
        <v>11.3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12.1</v>
      </c>
      <c r="C482" s="2">
        <v>90</v>
      </c>
      <c r="D482" s="2">
        <v>10.5</v>
      </c>
      <c r="E482" s="2">
        <v>12.1</v>
      </c>
      <c r="F482" s="2">
        <v>3.2</v>
      </c>
      <c r="G482" s="2">
        <v>5.8</v>
      </c>
      <c r="H482" s="2">
        <v>1018.6</v>
      </c>
      <c r="I482" s="2">
        <v>460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11.3</v>
      </c>
      <c r="Q482">
        <v>11</v>
      </c>
      <c r="R482" s="5">
        <v>0.328472222222222</v>
      </c>
      <c r="T482" s="13">
        <f t="shared" si="12"/>
        <v>11.3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4.3</v>
      </c>
      <c r="G483" s="2">
        <v>4.7</v>
      </c>
      <c r="H483" s="2">
        <v>1018.6</v>
      </c>
      <c r="I483" s="2">
        <v>500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11.3</v>
      </c>
      <c r="Q483">
        <v>11</v>
      </c>
      <c r="R483" s="5">
        <v>0.329166666666667</v>
      </c>
      <c r="T483" s="13">
        <f t="shared" si="12"/>
        <v>11.3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6.5</v>
      </c>
      <c r="G484" s="2">
        <v>6.8</v>
      </c>
      <c r="H484" s="2">
        <v>1018.6</v>
      </c>
      <c r="I484" s="2">
        <v>550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11.3</v>
      </c>
      <c r="Q484">
        <v>11.1</v>
      </c>
      <c r="R484" s="5">
        <v>0.32986111111111099</v>
      </c>
      <c r="T484" s="13">
        <f t="shared" si="12"/>
        <v>11.3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2.5</v>
      </c>
      <c r="G485" s="2">
        <v>4.7</v>
      </c>
      <c r="H485" s="2">
        <v>1018.7</v>
      </c>
      <c r="I485" s="2">
        <v>600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11.3</v>
      </c>
      <c r="Q485">
        <v>11.1</v>
      </c>
      <c r="R485" s="5">
        <v>0.33055555555555599</v>
      </c>
      <c r="T485" s="13">
        <f t="shared" si="12"/>
        <v>11.3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90</v>
      </c>
      <c r="D486" s="2">
        <v>10.4</v>
      </c>
      <c r="E486" s="2">
        <v>12</v>
      </c>
      <c r="F486" s="2">
        <v>6.1</v>
      </c>
      <c r="G486" s="2">
        <v>6.1</v>
      </c>
      <c r="H486" s="2">
        <v>1018.8</v>
      </c>
      <c r="I486" s="2">
        <v>670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11.3</v>
      </c>
      <c r="Q486">
        <v>11.1</v>
      </c>
      <c r="R486" s="5">
        <v>0.33124999999999999</v>
      </c>
      <c r="T486" s="13">
        <f t="shared" si="12"/>
        <v>11.3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90</v>
      </c>
      <c r="D487" s="2">
        <v>10.4</v>
      </c>
      <c r="E487" s="2">
        <v>12</v>
      </c>
      <c r="F487" s="2">
        <v>0</v>
      </c>
      <c r="G487" s="2">
        <v>3.6</v>
      </c>
      <c r="H487" s="2">
        <v>1018.7</v>
      </c>
      <c r="I487" s="2">
        <v>730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11.3</v>
      </c>
      <c r="Q487">
        <v>11.1</v>
      </c>
      <c r="R487" s="5">
        <v>0.33194444444444399</v>
      </c>
      <c r="T487" s="13">
        <f t="shared" si="12"/>
        <v>11.3</v>
      </c>
      <c r="U487" s="13">
        <f t="shared" si="13"/>
        <v>-3.6999999999999993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90</v>
      </c>
      <c r="D488" s="2">
        <v>10.3</v>
      </c>
      <c r="E488" s="2">
        <v>11.9</v>
      </c>
      <c r="F488" s="2">
        <v>1.8</v>
      </c>
      <c r="G488" s="2">
        <v>3.6</v>
      </c>
      <c r="H488" s="2">
        <v>1018.7</v>
      </c>
      <c r="I488" s="2">
        <v>810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11.3</v>
      </c>
      <c r="Q488">
        <v>11.1</v>
      </c>
      <c r="R488" s="5">
        <v>0.33263888888888898</v>
      </c>
      <c r="T488" s="13">
        <f t="shared" si="12"/>
        <v>11.3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90</v>
      </c>
      <c r="D489" s="2">
        <v>10.3</v>
      </c>
      <c r="E489" s="2">
        <v>11.9</v>
      </c>
      <c r="F489" s="2">
        <v>4.7</v>
      </c>
      <c r="G489" s="2">
        <v>6.1</v>
      </c>
      <c r="H489" s="2">
        <v>1018.7</v>
      </c>
      <c r="I489" s="2">
        <v>910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11.3</v>
      </c>
      <c r="Q489">
        <v>11.1</v>
      </c>
      <c r="R489" s="5">
        <v>0.33333333333333298</v>
      </c>
      <c r="T489" s="13">
        <f t="shared" si="12"/>
        <v>11.3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90</v>
      </c>
      <c r="D490" s="2">
        <v>10.3</v>
      </c>
      <c r="E490" s="2">
        <v>11.9</v>
      </c>
      <c r="F490" s="2">
        <v>2.9</v>
      </c>
      <c r="G490" s="2">
        <v>4.3</v>
      </c>
      <c r="H490" s="2">
        <v>1018.7</v>
      </c>
      <c r="I490" s="2">
        <v>1000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11.3</v>
      </c>
      <c r="Q490">
        <v>11.1</v>
      </c>
      <c r="R490" s="5">
        <v>0.33402777777777798</v>
      </c>
      <c r="T490" s="13">
        <f t="shared" si="12"/>
        <v>11.3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90</v>
      </c>
      <c r="D491" s="2">
        <v>10.3</v>
      </c>
      <c r="E491" s="2">
        <v>11.9</v>
      </c>
      <c r="F491" s="2">
        <v>2.2000000000000002</v>
      </c>
      <c r="G491" s="2">
        <v>3.6</v>
      </c>
      <c r="H491" s="2">
        <v>1018.7</v>
      </c>
      <c r="I491" s="2">
        <v>1100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11.2</v>
      </c>
      <c r="Q491">
        <v>11.1</v>
      </c>
      <c r="R491" s="5">
        <v>0.33472222222222198</v>
      </c>
      <c r="T491" s="13">
        <f t="shared" si="12"/>
        <v>11.2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90</v>
      </c>
      <c r="D492" s="2">
        <v>10.3</v>
      </c>
      <c r="E492" s="2">
        <v>11.9</v>
      </c>
      <c r="F492" s="2">
        <v>1.8</v>
      </c>
      <c r="G492" s="2">
        <v>2.2000000000000002</v>
      </c>
      <c r="H492" s="2">
        <v>1018.5</v>
      </c>
      <c r="I492" s="2">
        <v>1180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11.3</v>
      </c>
      <c r="Q492">
        <v>11.1</v>
      </c>
      <c r="R492" s="5">
        <v>0.33541666666666697</v>
      </c>
      <c r="T492" s="13">
        <f t="shared" si="12"/>
        <v>11.3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90</v>
      </c>
      <c r="D493" s="2">
        <v>10.3</v>
      </c>
      <c r="E493" s="2">
        <v>11.9</v>
      </c>
      <c r="F493" s="2">
        <v>2.9</v>
      </c>
      <c r="G493" s="2">
        <v>3.2</v>
      </c>
      <c r="H493" s="2">
        <v>1018.7</v>
      </c>
      <c r="I493" s="2">
        <v>1270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11.2</v>
      </c>
      <c r="Q493">
        <v>11.1</v>
      </c>
      <c r="R493" s="5">
        <v>0.33611111111111103</v>
      </c>
      <c r="T493" s="13">
        <f t="shared" si="12"/>
        <v>11.2</v>
      </c>
      <c r="U493" s="13">
        <f t="shared" si="13"/>
        <v>-3.7000000000000011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90</v>
      </c>
      <c r="D494" s="2">
        <v>10.3</v>
      </c>
      <c r="E494" s="2">
        <v>11.9</v>
      </c>
      <c r="F494" s="2">
        <v>3.6</v>
      </c>
      <c r="G494" s="2">
        <v>6.1</v>
      </c>
      <c r="H494" s="2">
        <v>1018.6</v>
      </c>
      <c r="I494" s="2">
        <v>1370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11.2</v>
      </c>
      <c r="Q494">
        <v>11.2</v>
      </c>
      <c r="R494" s="5">
        <v>0.33680555555555602</v>
      </c>
      <c r="T494" s="13">
        <f t="shared" si="12"/>
        <v>11.2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0</v>
      </c>
      <c r="G495" s="2">
        <v>2.9</v>
      </c>
      <c r="H495" s="2">
        <v>1018.7</v>
      </c>
      <c r="I495" s="2">
        <v>1470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11.2</v>
      </c>
      <c r="Q495">
        <v>11.1</v>
      </c>
      <c r="R495" s="5">
        <v>0.33750000000000002</v>
      </c>
      <c r="T495" s="13">
        <f t="shared" si="12"/>
        <v>11.2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90</v>
      </c>
      <c r="D496" s="2">
        <v>10.199999999999999</v>
      </c>
      <c r="E496" s="2">
        <v>11.8</v>
      </c>
      <c r="F496" s="2">
        <v>4.3</v>
      </c>
      <c r="G496" s="2">
        <v>4.3</v>
      </c>
      <c r="H496" s="2">
        <v>1018.7</v>
      </c>
      <c r="I496" s="2">
        <v>1580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11.2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-3.6000000000000014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90</v>
      </c>
      <c r="D497" s="2">
        <v>10.199999999999999</v>
      </c>
      <c r="E497" s="2">
        <v>11.8</v>
      </c>
      <c r="F497" s="2">
        <v>0</v>
      </c>
      <c r="G497" s="2">
        <v>3.2</v>
      </c>
      <c r="H497" s="2">
        <v>1018.8</v>
      </c>
      <c r="I497" s="2">
        <v>1700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11.2</v>
      </c>
      <c r="Q497">
        <v>11.2</v>
      </c>
      <c r="R497" s="5">
        <v>0.33888888888888902</v>
      </c>
      <c r="T497" s="13">
        <f t="shared" si="12"/>
        <v>11.2</v>
      </c>
      <c r="U497" s="13">
        <f t="shared" si="13"/>
        <v>-3.6000000000000014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90</v>
      </c>
      <c r="D498" s="2">
        <v>10.199999999999999</v>
      </c>
      <c r="E498" s="2">
        <v>11.8</v>
      </c>
      <c r="F498" s="2">
        <v>2.5</v>
      </c>
      <c r="G498" s="2">
        <v>4.7</v>
      </c>
      <c r="H498" s="2">
        <v>1018.9</v>
      </c>
      <c r="I498" s="2">
        <v>1820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11.2</v>
      </c>
      <c r="Q498">
        <v>11.2</v>
      </c>
      <c r="R498" s="5">
        <v>0.33958333333333302</v>
      </c>
      <c r="T498" s="13">
        <f t="shared" si="12"/>
        <v>11.2</v>
      </c>
      <c r="U498" s="13">
        <f t="shared" si="13"/>
        <v>-3.6000000000000014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90</v>
      </c>
      <c r="D499" s="2">
        <v>10.199999999999999</v>
      </c>
      <c r="E499" s="2">
        <v>11.8</v>
      </c>
      <c r="F499" s="2">
        <v>2.5</v>
      </c>
      <c r="G499" s="2">
        <v>2.9</v>
      </c>
      <c r="H499" s="2">
        <v>1018.8</v>
      </c>
      <c r="I499" s="2">
        <v>1940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11.2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90</v>
      </c>
      <c r="D500" s="2">
        <v>10.199999999999999</v>
      </c>
      <c r="E500" s="2">
        <v>11.8</v>
      </c>
      <c r="F500" s="2">
        <v>4.7</v>
      </c>
      <c r="G500" s="2">
        <v>5.4</v>
      </c>
      <c r="H500" s="2">
        <v>1018.6</v>
      </c>
      <c r="I500" s="2">
        <v>2050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11.2</v>
      </c>
      <c r="Q500">
        <v>11.3</v>
      </c>
      <c r="R500" s="5">
        <v>0.34097222222222201</v>
      </c>
      <c r="T500" s="13">
        <f t="shared" si="12"/>
        <v>11.3</v>
      </c>
      <c r="U500" s="13">
        <f t="shared" si="13"/>
        <v>-3.5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90</v>
      </c>
      <c r="D501" s="2">
        <v>10.199999999999999</v>
      </c>
      <c r="E501" s="2">
        <v>11.8</v>
      </c>
      <c r="F501" s="2">
        <v>0</v>
      </c>
      <c r="G501" s="2">
        <v>2.5</v>
      </c>
      <c r="H501" s="2">
        <v>1018.8</v>
      </c>
      <c r="I501" s="2">
        <v>2160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11.2</v>
      </c>
      <c r="Q501">
        <v>11.3</v>
      </c>
      <c r="R501" s="5">
        <v>0.34166666666666701</v>
      </c>
      <c r="T501" s="13">
        <f t="shared" si="12"/>
        <v>11.3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90</v>
      </c>
      <c r="D502" s="2">
        <v>10.199999999999999</v>
      </c>
      <c r="E502" s="2">
        <v>11.8</v>
      </c>
      <c r="F502" s="2">
        <v>2.5</v>
      </c>
      <c r="G502" s="2">
        <v>3.2</v>
      </c>
      <c r="H502" s="2">
        <v>1018.7</v>
      </c>
      <c r="I502" s="2">
        <v>2270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11.3</v>
      </c>
      <c r="Q502">
        <v>11.3</v>
      </c>
      <c r="R502" s="5">
        <v>0.34236111111111101</v>
      </c>
      <c r="T502" s="13">
        <f t="shared" si="12"/>
        <v>11.3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90</v>
      </c>
      <c r="D503" s="2">
        <v>10.199999999999999</v>
      </c>
      <c r="E503" s="2">
        <v>11.8</v>
      </c>
      <c r="F503" s="2">
        <v>4</v>
      </c>
      <c r="G503" s="2">
        <v>4</v>
      </c>
      <c r="H503" s="2">
        <v>1018.7</v>
      </c>
      <c r="I503" s="2">
        <v>2360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11.3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90</v>
      </c>
      <c r="D504" s="2">
        <v>10.199999999999999</v>
      </c>
      <c r="E504" s="2">
        <v>11.8</v>
      </c>
      <c r="F504" s="2">
        <v>3.2</v>
      </c>
      <c r="G504" s="2">
        <v>4</v>
      </c>
      <c r="H504" s="2">
        <v>1018.7</v>
      </c>
      <c r="I504" s="2">
        <v>2470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11.3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11.8</v>
      </c>
      <c r="C505" s="2">
        <v>90</v>
      </c>
      <c r="D505" s="2">
        <v>10.199999999999999</v>
      </c>
      <c r="E505" s="2">
        <v>11.8</v>
      </c>
      <c r="F505" s="2">
        <v>2.9</v>
      </c>
      <c r="G505" s="2">
        <v>5</v>
      </c>
      <c r="H505" s="2">
        <v>1018.5</v>
      </c>
      <c r="I505" s="2">
        <v>2580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11.3</v>
      </c>
      <c r="Q505">
        <v>11.5</v>
      </c>
      <c r="R505" s="5">
        <v>0.344444444444444</v>
      </c>
      <c r="T505" s="13">
        <f t="shared" si="12"/>
        <v>11.5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11.8</v>
      </c>
      <c r="C506" s="2">
        <v>90</v>
      </c>
      <c r="D506" s="2">
        <v>10.199999999999999</v>
      </c>
      <c r="E506" s="2">
        <v>11.8</v>
      </c>
      <c r="F506" s="2">
        <v>3.6</v>
      </c>
      <c r="G506" s="2">
        <v>4</v>
      </c>
      <c r="H506" s="2">
        <v>1018.7</v>
      </c>
      <c r="I506" s="2">
        <v>2680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11.3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11.8</v>
      </c>
      <c r="C507" s="2">
        <v>90</v>
      </c>
      <c r="D507" s="2">
        <v>10.199999999999999</v>
      </c>
      <c r="E507" s="2">
        <v>11.8</v>
      </c>
      <c r="F507" s="2">
        <v>3.2</v>
      </c>
      <c r="G507" s="2">
        <v>5</v>
      </c>
      <c r="H507" s="2">
        <v>1018.7</v>
      </c>
      <c r="I507" s="2">
        <v>2780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11.8</v>
      </c>
      <c r="C508" s="2">
        <v>90</v>
      </c>
      <c r="D508" s="2">
        <v>10.199999999999999</v>
      </c>
      <c r="E508" s="2">
        <v>11.8</v>
      </c>
      <c r="F508" s="2">
        <v>4.7</v>
      </c>
      <c r="G508" s="2">
        <v>7.2</v>
      </c>
      <c r="H508" s="2">
        <v>1018.5</v>
      </c>
      <c r="I508" s="2">
        <v>2860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90</v>
      </c>
      <c r="D509" s="2">
        <v>10.199999999999999</v>
      </c>
      <c r="E509" s="2">
        <v>11.8</v>
      </c>
      <c r="F509" s="2">
        <v>3.2</v>
      </c>
      <c r="G509" s="2">
        <v>4.3</v>
      </c>
      <c r="H509" s="2">
        <v>1018.7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11.3</v>
      </c>
      <c r="Q509">
        <v>11.7</v>
      </c>
      <c r="R509" s="5">
        <v>0.34722222222222199</v>
      </c>
      <c r="T509" s="13">
        <f t="shared" si="12"/>
        <v>11.7</v>
      </c>
      <c r="U509" s="13">
        <f t="shared" si="13"/>
        <v>-3.1000000000000014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90</v>
      </c>
      <c r="D510" s="2">
        <v>10.199999999999999</v>
      </c>
      <c r="E510" s="2">
        <v>11.8</v>
      </c>
      <c r="F510" s="2">
        <v>2.2000000000000002</v>
      </c>
      <c r="G510" s="2">
        <v>4.7</v>
      </c>
      <c r="H510" s="2">
        <v>1018.9</v>
      </c>
      <c r="I510" s="2">
        <v>3060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11.4</v>
      </c>
      <c r="Q510">
        <v>11.8</v>
      </c>
      <c r="R510" s="5">
        <v>0.34791666666666698</v>
      </c>
      <c r="T510" s="13">
        <f t="shared" si="12"/>
        <v>11.8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11.8</v>
      </c>
      <c r="C511" s="2">
        <v>90</v>
      </c>
      <c r="D511" s="2">
        <v>10.199999999999999</v>
      </c>
      <c r="E511" s="2">
        <v>11.8</v>
      </c>
      <c r="F511" s="2">
        <v>4.7</v>
      </c>
      <c r="G511" s="2">
        <v>4.7</v>
      </c>
      <c r="H511" s="2">
        <v>1018.7</v>
      </c>
      <c r="I511" s="2">
        <v>3160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11.4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90</v>
      </c>
      <c r="D512" s="2">
        <v>10.199999999999999</v>
      </c>
      <c r="E512" s="2">
        <v>11.8</v>
      </c>
      <c r="F512" s="2">
        <v>2.2000000000000002</v>
      </c>
      <c r="G512" s="2">
        <v>3.6</v>
      </c>
      <c r="H512" s="2">
        <v>1018.8</v>
      </c>
      <c r="I512" s="2">
        <v>3300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11.4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-2.9000000000000004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90</v>
      </c>
      <c r="D513" s="2">
        <v>10.199999999999999</v>
      </c>
      <c r="E513" s="2">
        <v>11.8</v>
      </c>
      <c r="F513" s="2">
        <v>4</v>
      </c>
      <c r="G513" s="2">
        <v>4.3</v>
      </c>
      <c r="H513" s="2">
        <v>1018.7</v>
      </c>
      <c r="I513" s="2">
        <v>3410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11.4</v>
      </c>
      <c r="Q513">
        <v>12</v>
      </c>
      <c r="R513" s="5">
        <v>0.35</v>
      </c>
      <c r="T513" s="13">
        <f t="shared" si="12"/>
        <v>12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11.9</v>
      </c>
      <c r="C514" s="2">
        <v>90</v>
      </c>
      <c r="D514" s="2">
        <v>10.3</v>
      </c>
      <c r="E514" s="2">
        <v>11.9</v>
      </c>
      <c r="F514" s="2">
        <v>0</v>
      </c>
      <c r="G514" s="2">
        <v>2.5</v>
      </c>
      <c r="H514" s="2">
        <v>1018.8</v>
      </c>
      <c r="I514" s="2">
        <v>3520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11.4</v>
      </c>
      <c r="Q514">
        <v>12.1</v>
      </c>
      <c r="R514" s="5">
        <v>0.35069444444444398</v>
      </c>
      <c r="T514" s="13">
        <f t="shared" si="12"/>
        <v>12.1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11.9</v>
      </c>
      <c r="C515" s="2">
        <v>90</v>
      </c>
      <c r="D515" s="2">
        <v>10.3</v>
      </c>
      <c r="E515" s="2">
        <v>11.9</v>
      </c>
      <c r="F515" s="2">
        <v>0</v>
      </c>
      <c r="G515" s="2">
        <v>2.9</v>
      </c>
      <c r="H515" s="2">
        <v>1018.7</v>
      </c>
      <c r="I515" s="2">
        <v>3660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11.5</v>
      </c>
      <c r="Q515">
        <v>12.2</v>
      </c>
      <c r="R515" s="5">
        <v>0.35138888888888897</v>
      </c>
      <c r="T515" s="13">
        <f t="shared" si="12"/>
        <v>12.2</v>
      </c>
      <c r="U515" s="13">
        <f t="shared" si="13"/>
        <v>-2.7000000000000011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11.9</v>
      </c>
      <c r="C516" s="2">
        <v>90</v>
      </c>
      <c r="D516" s="2">
        <v>10.3</v>
      </c>
      <c r="E516" s="2">
        <v>11.9</v>
      </c>
      <c r="F516" s="2">
        <v>2.2000000000000002</v>
      </c>
      <c r="G516" s="2">
        <v>3.2</v>
      </c>
      <c r="H516" s="2">
        <v>1018.8</v>
      </c>
      <c r="I516" s="2">
        <v>3810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11.5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-2.7000000000000011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11.9</v>
      </c>
      <c r="C517" s="2">
        <v>90</v>
      </c>
      <c r="D517" s="2">
        <v>10.3</v>
      </c>
      <c r="E517" s="2">
        <v>11.9</v>
      </c>
      <c r="F517" s="2">
        <v>0</v>
      </c>
      <c r="G517" s="2">
        <v>1.8</v>
      </c>
      <c r="H517" s="2">
        <v>1018.8</v>
      </c>
      <c r="I517" s="2">
        <v>3940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11.5</v>
      </c>
      <c r="Q517">
        <v>12.3</v>
      </c>
      <c r="R517" s="5">
        <v>0.35277777777777802</v>
      </c>
      <c r="T517" s="13">
        <f t="shared" si="12"/>
        <v>12.3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90</v>
      </c>
      <c r="D518" s="2">
        <v>10.3</v>
      </c>
      <c r="E518" s="2">
        <v>11.9</v>
      </c>
      <c r="F518" s="2">
        <v>2.2000000000000002</v>
      </c>
      <c r="G518" s="2">
        <v>3.6</v>
      </c>
      <c r="H518" s="2">
        <v>1018.8</v>
      </c>
      <c r="I518" s="2">
        <v>4080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11.5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90</v>
      </c>
      <c r="D519" s="2">
        <v>10.3</v>
      </c>
      <c r="E519" s="2">
        <v>11.9</v>
      </c>
      <c r="F519" s="2">
        <v>2.2000000000000002</v>
      </c>
      <c r="G519" s="2">
        <v>2.2000000000000002</v>
      </c>
      <c r="H519" s="2">
        <v>1018.8</v>
      </c>
      <c r="I519" s="2">
        <v>4230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11.5</v>
      </c>
      <c r="Q519">
        <v>12.6</v>
      </c>
      <c r="R519" s="5">
        <v>0.35416666666666702</v>
      </c>
      <c r="T519" s="13">
        <f t="shared" si="12"/>
        <v>12.6</v>
      </c>
      <c r="U519" s="13">
        <f t="shared" si="13"/>
        <v>-2.3000000000000007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90</v>
      </c>
      <c r="D520" s="2">
        <v>10.3</v>
      </c>
      <c r="E520" s="2">
        <v>11.9</v>
      </c>
      <c r="F520" s="2">
        <v>2.2000000000000002</v>
      </c>
      <c r="G520" s="2">
        <v>2.9</v>
      </c>
      <c r="H520" s="2">
        <v>1018.7</v>
      </c>
      <c r="I520" s="2">
        <v>4380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11.5</v>
      </c>
      <c r="Q520">
        <v>12.8</v>
      </c>
      <c r="R520" s="5">
        <v>0.35486111111111102</v>
      </c>
      <c r="T520" s="13">
        <f t="shared" si="12"/>
        <v>12.8</v>
      </c>
      <c r="U520" s="13">
        <f t="shared" si="13"/>
        <v>-2.0999999999999996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11.9</v>
      </c>
      <c r="C521" s="2">
        <v>89</v>
      </c>
      <c r="D521" s="2">
        <v>10.1</v>
      </c>
      <c r="E521" s="2">
        <v>11.9</v>
      </c>
      <c r="F521" s="2">
        <v>3.2</v>
      </c>
      <c r="G521" s="2">
        <v>3.2</v>
      </c>
      <c r="H521" s="2">
        <v>1018.6</v>
      </c>
      <c r="I521" s="2">
        <v>4520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11.6</v>
      </c>
      <c r="Q521">
        <v>13</v>
      </c>
      <c r="R521" s="5">
        <v>0.35555555555555601</v>
      </c>
      <c r="T521" s="13">
        <f t="shared" si="12"/>
        <v>13</v>
      </c>
      <c r="U521" s="13">
        <f t="shared" si="13"/>
        <v>-1.9000000000000004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89</v>
      </c>
      <c r="D522" s="2">
        <v>10.199999999999999</v>
      </c>
      <c r="E522" s="2">
        <v>12</v>
      </c>
      <c r="F522" s="2">
        <v>0</v>
      </c>
      <c r="G522" s="2">
        <v>3.6</v>
      </c>
      <c r="H522" s="2">
        <v>1018.5</v>
      </c>
      <c r="I522" s="2">
        <v>4670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11.6</v>
      </c>
      <c r="Q522">
        <v>13.2</v>
      </c>
      <c r="R522" s="5">
        <v>0.35625000000000001</v>
      </c>
      <c r="T522" s="13">
        <f t="shared" si="12"/>
        <v>13.2</v>
      </c>
      <c r="U522" s="13">
        <f t="shared" si="13"/>
        <v>-1.8000000000000007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89</v>
      </c>
      <c r="D523" s="2">
        <v>10.199999999999999</v>
      </c>
      <c r="E523" s="2">
        <v>12</v>
      </c>
      <c r="F523" s="2">
        <v>4</v>
      </c>
      <c r="G523" s="2">
        <v>4</v>
      </c>
      <c r="H523" s="2">
        <v>1018.6</v>
      </c>
      <c r="I523" s="2">
        <v>4830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11.7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11.9</v>
      </c>
      <c r="C524" s="2">
        <v>89</v>
      </c>
      <c r="D524" s="2">
        <v>10.1</v>
      </c>
      <c r="E524" s="2">
        <v>11.9</v>
      </c>
      <c r="F524" s="2">
        <v>6.5</v>
      </c>
      <c r="G524" s="2">
        <v>6.8</v>
      </c>
      <c r="H524" s="2">
        <v>1018.4</v>
      </c>
      <c r="I524" s="2">
        <v>4990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11.7</v>
      </c>
      <c r="Q524">
        <v>13.6</v>
      </c>
      <c r="R524" s="5">
        <v>0.35763888888888901</v>
      </c>
      <c r="T524" s="13">
        <f t="shared" si="12"/>
        <v>13.6</v>
      </c>
      <c r="U524" s="13">
        <f t="shared" si="13"/>
        <v>-1.3000000000000007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11.9</v>
      </c>
      <c r="C525" s="2">
        <v>89</v>
      </c>
      <c r="D525" s="2">
        <v>10.1</v>
      </c>
      <c r="E525" s="2">
        <v>11.9</v>
      </c>
      <c r="F525" s="2">
        <v>4.3</v>
      </c>
      <c r="G525" s="2">
        <v>4.3</v>
      </c>
      <c r="H525" s="2">
        <v>1018.6</v>
      </c>
      <c r="I525" s="2">
        <v>5130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11.8</v>
      </c>
      <c r="Q525">
        <v>13.9</v>
      </c>
      <c r="R525" s="5">
        <v>0.358333333333333</v>
      </c>
      <c r="T525" s="13">
        <f t="shared" si="12"/>
        <v>13.9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</v>
      </c>
      <c r="C526" s="2">
        <v>89</v>
      </c>
      <c r="D526" s="2">
        <v>10.199999999999999</v>
      </c>
      <c r="E526" s="2">
        <v>12</v>
      </c>
      <c r="F526" s="2">
        <v>4</v>
      </c>
      <c r="G526" s="2">
        <v>6.5</v>
      </c>
      <c r="H526" s="2">
        <v>1018.6</v>
      </c>
      <c r="I526" s="2">
        <v>5260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11.8</v>
      </c>
      <c r="Q526">
        <v>14.2</v>
      </c>
      <c r="R526" s="5">
        <v>0.359027777777778</v>
      </c>
      <c r="T526" s="13">
        <f t="shared" si="12"/>
        <v>14.2</v>
      </c>
      <c r="U526" s="13">
        <f t="shared" si="13"/>
        <v>-0.80000000000000071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</v>
      </c>
      <c r="C527" s="2">
        <v>89</v>
      </c>
      <c r="D527" s="2">
        <v>10.199999999999999</v>
      </c>
      <c r="E527" s="2">
        <v>12</v>
      </c>
      <c r="F527" s="2">
        <v>2.2000000000000002</v>
      </c>
      <c r="G527" s="2">
        <v>4</v>
      </c>
      <c r="H527" s="2">
        <v>1018.5</v>
      </c>
      <c r="I527" s="2">
        <v>5400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11.8</v>
      </c>
      <c r="Q527">
        <v>14.5</v>
      </c>
      <c r="R527" s="5">
        <v>0.359722222222222</v>
      </c>
      <c r="T527" s="13">
        <f t="shared" ref="T527:T590" si="16">MAX(P527,Q527)</f>
        <v>14.5</v>
      </c>
      <c r="U527" s="13">
        <f t="shared" si="13"/>
        <v>-0.5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</v>
      </c>
      <c r="C528" s="2">
        <v>89</v>
      </c>
      <c r="D528" s="2">
        <v>10.199999999999999</v>
      </c>
      <c r="E528" s="2">
        <v>12</v>
      </c>
      <c r="F528" s="2">
        <v>4.3</v>
      </c>
      <c r="G528" s="2">
        <v>4.7</v>
      </c>
      <c r="H528" s="2">
        <v>1018.3</v>
      </c>
      <c r="I528" s="2">
        <v>5530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11.9</v>
      </c>
      <c r="Q528">
        <v>14.8</v>
      </c>
      <c r="R528" s="5">
        <v>0.360416666666667</v>
      </c>
      <c r="T528" s="13">
        <f t="shared" si="16"/>
        <v>14.8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</v>
      </c>
      <c r="C529" s="2">
        <v>89</v>
      </c>
      <c r="D529" s="2">
        <v>10.199999999999999</v>
      </c>
      <c r="E529" s="2">
        <v>12</v>
      </c>
      <c r="F529" s="2">
        <v>3.6</v>
      </c>
      <c r="G529" s="2">
        <v>3.6</v>
      </c>
      <c r="H529" s="2">
        <v>1018.4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11.9</v>
      </c>
      <c r="Q529">
        <v>15.2</v>
      </c>
      <c r="R529" s="5">
        <v>0.36111111111111099</v>
      </c>
      <c r="T529" s="13">
        <f t="shared" si="16"/>
        <v>15.2</v>
      </c>
      <c r="U529" s="13">
        <f t="shared" si="17"/>
        <v>0.19999999999999929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</v>
      </c>
      <c r="C530" s="2">
        <v>89</v>
      </c>
      <c r="D530" s="2">
        <v>10.199999999999999</v>
      </c>
      <c r="E530" s="2">
        <v>12</v>
      </c>
      <c r="F530" s="2">
        <v>1.8</v>
      </c>
      <c r="G530" s="2">
        <v>4.7</v>
      </c>
      <c r="H530" s="2">
        <v>1018.7</v>
      </c>
      <c r="I530" s="2">
        <v>5810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12</v>
      </c>
      <c r="Q530">
        <v>15.6</v>
      </c>
      <c r="R530" s="5">
        <v>0.36180555555555599</v>
      </c>
      <c r="T530" s="13">
        <f t="shared" si="16"/>
        <v>15.6</v>
      </c>
      <c r="U530" s="13">
        <f t="shared" si="17"/>
        <v>0.59999999999999964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</v>
      </c>
      <c r="C531" s="2">
        <v>89</v>
      </c>
      <c r="D531" s="2">
        <v>10.199999999999999</v>
      </c>
      <c r="E531" s="2">
        <v>12</v>
      </c>
      <c r="F531" s="2">
        <v>4</v>
      </c>
      <c r="G531" s="2">
        <v>5.4</v>
      </c>
      <c r="H531" s="2">
        <v>1018.3</v>
      </c>
      <c r="I531" s="2">
        <v>5930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12.1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12.1</v>
      </c>
      <c r="C532" s="2">
        <v>89</v>
      </c>
      <c r="D532" s="2">
        <v>10.3</v>
      </c>
      <c r="E532" s="2">
        <v>12.1</v>
      </c>
      <c r="F532" s="2">
        <v>2.5</v>
      </c>
      <c r="G532" s="2">
        <v>4.3</v>
      </c>
      <c r="H532" s="2">
        <v>1018.5</v>
      </c>
      <c r="I532" s="2">
        <v>6060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12.1</v>
      </c>
      <c r="Q532">
        <v>16.5</v>
      </c>
      <c r="R532" s="5">
        <v>0.36319444444444399</v>
      </c>
      <c r="T532" s="13">
        <f t="shared" si="16"/>
        <v>16.5</v>
      </c>
      <c r="U532" s="13">
        <f t="shared" si="17"/>
        <v>1.4000000000000004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12.1</v>
      </c>
      <c r="C533" s="2">
        <v>89</v>
      </c>
      <c r="D533" s="2">
        <v>10.3</v>
      </c>
      <c r="E533" s="2">
        <v>12.1</v>
      </c>
      <c r="F533" s="2">
        <v>5.8</v>
      </c>
      <c r="G533" s="2">
        <v>7.2</v>
      </c>
      <c r="H533" s="2">
        <v>1018.5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12.2</v>
      </c>
      <c r="Q533">
        <v>16.5</v>
      </c>
      <c r="R533" s="5">
        <v>0.36388888888888898</v>
      </c>
      <c r="T533" s="13">
        <f t="shared" si="16"/>
        <v>16.5</v>
      </c>
      <c r="U533" s="13">
        <f t="shared" si="17"/>
        <v>1.4000000000000004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12.1</v>
      </c>
      <c r="C534" s="2">
        <v>89</v>
      </c>
      <c r="D534" s="2">
        <v>10.3</v>
      </c>
      <c r="E534" s="2">
        <v>12.1</v>
      </c>
      <c r="F534" s="2">
        <v>6.1</v>
      </c>
      <c r="G534" s="2">
        <v>6.5</v>
      </c>
      <c r="H534" s="2">
        <v>1018.6</v>
      </c>
      <c r="I534" s="2">
        <v>6300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12.2</v>
      </c>
      <c r="Q534">
        <v>16.899999999999999</v>
      </c>
      <c r="R534" s="5">
        <v>0.36458333333333298</v>
      </c>
      <c r="T534" s="13">
        <f t="shared" si="16"/>
        <v>16.899999999999999</v>
      </c>
      <c r="U534" s="13">
        <f t="shared" si="17"/>
        <v>1.7999999999999989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12.1</v>
      </c>
      <c r="C535" s="2">
        <v>89</v>
      </c>
      <c r="D535" s="2">
        <v>10.3</v>
      </c>
      <c r="E535" s="2">
        <v>12.1</v>
      </c>
      <c r="F535" s="2">
        <v>4</v>
      </c>
      <c r="G535" s="2">
        <v>4.3</v>
      </c>
      <c r="H535" s="2">
        <v>1018.6</v>
      </c>
      <c r="I535" s="2">
        <v>6410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12.3</v>
      </c>
      <c r="Q535">
        <v>17.3</v>
      </c>
      <c r="R535" s="5">
        <v>0.36527777777777798</v>
      </c>
      <c r="T535" s="13">
        <f t="shared" si="16"/>
        <v>17.3</v>
      </c>
      <c r="U535" s="13">
        <f t="shared" si="17"/>
        <v>2.2000000000000011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3.6</v>
      </c>
      <c r="G536" s="2">
        <v>5</v>
      </c>
      <c r="H536" s="2">
        <v>1018.4</v>
      </c>
      <c r="I536" s="2">
        <v>6500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12.4</v>
      </c>
      <c r="Q536">
        <v>17.3</v>
      </c>
      <c r="R536" s="5">
        <v>0.36597222222222198</v>
      </c>
      <c r="T536" s="13">
        <f t="shared" si="16"/>
        <v>17.3</v>
      </c>
      <c r="U536" s="13">
        <f t="shared" si="17"/>
        <v>2.1000000000000014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</v>
      </c>
      <c r="G537" s="2">
        <v>4</v>
      </c>
      <c r="H537" s="2">
        <v>1018.7</v>
      </c>
      <c r="I537" s="2">
        <v>6630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12.5</v>
      </c>
      <c r="Q537">
        <v>18.2</v>
      </c>
      <c r="R537" s="5">
        <v>0.36666666666666697</v>
      </c>
      <c r="T537" s="13">
        <f t="shared" si="16"/>
        <v>18.2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6.1</v>
      </c>
      <c r="G538" s="2">
        <v>6.1</v>
      </c>
      <c r="H538" s="2">
        <v>1018.6</v>
      </c>
      <c r="I538" s="2">
        <v>6770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12.6</v>
      </c>
      <c r="Q538">
        <v>18.5</v>
      </c>
      <c r="R538" s="5">
        <v>0.36736111111111103</v>
      </c>
      <c r="T538" s="13">
        <f t="shared" si="16"/>
        <v>18.5</v>
      </c>
      <c r="U538" s="13">
        <f t="shared" si="17"/>
        <v>3.3000000000000007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6.5</v>
      </c>
      <c r="G539" s="2">
        <v>7.9</v>
      </c>
      <c r="H539" s="2">
        <v>1018.6</v>
      </c>
      <c r="I539" s="2">
        <v>6900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12.7</v>
      </c>
      <c r="Q539">
        <v>18.899999999999999</v>
      </c>
      <c r="R539" s="5">
        <v>0.36805555555555602</v>
      </c>
      <c r="T539" s="13">
        <f t="shared" si="16"/>
        <v>18.899999999999999</v>
      </c>
      <c r="U539" s="13">
        <f t="shared" si="17"/>
        <v>3.7999999999999989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8.6</v>
      </c>
      <c r="G540" s="2">
        <v>8.6</v>
      </c>
      <c r="H540" s="2">
        <v>1018.4</v>
      </c>
      <c r="I540" s="2">
        <v>7030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12.9</v>
      </c>
      <c r="Q540">
        <v>19.100000000000001</v>
      </c>
      <c r="R540" s="5">
        <v>0.36875000000000002</v>
      </c>
      <c r="T540" s="13">
        <f t="shared" si="16"/>
        <v>19.100000000000001</v>
      </c>
      <c r="U540" s="13">
        <f t="shared" si="17"/>
        <v>4.0000000000000018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4.7</v>
      </c>
      <c r="H541" s="2">
        <v>1018.4</v>
      </c>
      <c r="I541" s="2">
        <v>7150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13.1</v>
      </c>
      <c r="Q541">
        <v>19.3</v>
      </c>
      <c r="R541" s="5">
        <v>0.36944444444444402</v>
      </c>
      <c r="T541" s="13">
        <f t="shared" si="16"/>
        <v>19.3</v>
      </c>
      <c r="U541" s="13">
        <f t="shared" si="17"/>
        <v>4.2000000000000011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2.2000000000000002</v>
      </c>
      <c r="G542" s="2">
        <v>3.2</v>
      </c>
      <c r="H542" s="2">
        <v>1018.5</v>
      </c>
      <c r="I542" s="2">
        <v>7280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13.3</v>
      </c>
      <c r="Q542">
        <v>19.5</v>
      </c>
      <c r="R542" s="5">
        <v>0.37013888888888902</v>
      </c>
      <c r="T542" s="13">
        <f t="shared" si="16"/>
        <v>19.5</v>
      </c>
      <c r="U542" s="13">
        <f t="shared" si="17"/>
        <v>4.3000000000000007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2.9</v>
      </c>
      <c r="G543" s="2">
        <v>4.3</v>
      </c>
      <c r="H543" s="2">
        <v>1018.3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13.6</v>
      </c>
      <c r="Q543">
        <v>19.7</v>
      </c>
      <c r="R543" s="5">
        <v>0.37083333333333302</v>
      </c>
      <c r="T543" s="13">
        <f t="shared" si="16"/>
        <v>19.7</v>
      </c>
      <c r="U543" s="13">
        <f t="shared" si="17"/>
        <v>4.5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2.9</v>
      </c>
      <c r="G544" s="2">
        <v>4.3</v>
      </c>
      <c r="H544" s="2">
        <v>1018.6</v>
      </c>
      <c r="I544" s="2">
        <v>7530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13.6</v>
      </c>
      <c r="Q544">
        <v>19.899999999999999</v>
      </c>
      <c r="R544" s="5">
        <v>0.37152777777777801</v>
      </c>
      <c r="T544" s="13">
        <f t="shared" si="16"/>
        <v>19.899999999999999</v>
      </c>
      <c r="U544" s="13">
        <f t="shared" si="17"/>
        <v>4.6999999999999993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5.4</v>
      </c>
      <c r="G545" s="2">
        <v>5.4</v>
      </c>
      <c r="H545" s="2">
        <v>1018.5</v>
      </c>
      <c r="I545" s="2">
        <v>7610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13.8</v>
      </c>
      <c r="Q545">
        <v>20</v>
      </c>
      <c r="R545" s="5">
        <v>0.37222222222222201</v>
      </c>
      <c r="T545" s="13">
        <f t="shared" si="16"/>
        <v>20</v>
      </c>
      <c r="U545" s="13">
        <f t="shared" si="17"/>
        <v>4.6999999999999993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7.6</v>
      </c>
      <c r="G546" s="2">
        <v>7.6</v>
      </c>
      <c r="H546" s="2">
        <v>1018.5</v>
      </c>
      <c r="I546" s="2">
        <v>7690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14.1</v>
      </c>
      <c r="Q546">
        <v>20.2</v>
      </c>
      <c r="R546" s="5">
        <v>0.37291666666666701</v>
      </c>
      <c r="T546" s="13">
        <f t="shared" si="16"/>
        <v>20.2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88</v>
      </c>
      <c r="D547" s="2">
        <v>10.199999999999999</v>
      </c>
      <c r="E547" s="2">
        <v>12.2</v>
      </c>
      <c r="F547" s="2">
        <v>2.9</v>
      </c>
      <c r="G547" s="2">
        <v>3.6</v>
      </c>
      <c r="H547" s="2">
        <v>1018.5</v>
      </c>
      <c r="I547" s="2">
        <v>7810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14.4</v>
      </c>
      <c r="Q547">
        <v>20.3</v>
      </c>
      <c r="R547" s="5">
        <v>0.37361111111111101</v>
      </c>
      <c r="T547" s="13">
        <f t="shared" si="16"/>
        <v>20.3</v>
      </c>
      <c r="U547" s="13">
        <f t="shared" si="17"/>
        <v>5.1000000000000014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</v>
      </c>
      <c r="G548" s="2">
        <v>5.8</v>
      </c>
      <c r="H548" s="2">
        <v>1018.6</v>
      </c>
      <c r="I548" s="2">
        <v>8130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14.6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88</v>
      </c>
      <c r="D549" s="2">
        <v>10.3</v>
      </c>
      <c r="E549" s="2">
        <v>12.3</v>
      </c>
      <c r="F549" s="2">
        <v>3.2</v>
      </c>
      <c r="G549" s="2">
        <v>3.2</v>
      </c>
      <c r="H549" s="2">
        <v>1018.6</v>
      </c>
      <c r="I549" s="2">
        <v>8340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14.7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88</v>
      </c>
      <c r="D550" s="2">
        <v>10.3</v>
      </c>
      <c r="E550" s="2">
        <v>12.3</v>
      </c>
      <c r="F550" s="2">
        <v>5</v>
      </c>
      <c r="G550" s="2">
        <v>6.5</v>
      </c>
      <c r="H550" s="2">
        <v>1018.7</v>
      </c>
      <c r="I550" s="2">
        <v>8330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14.8</v>
      </c>
      <c r="Q550">
        <v>20.3</v>
      </c>
      <c r="R550" s="5">
        <v>0.375694444444444</v>
      </c>
      <c r="T550" s="13">
        <f t="shared" si="16"/>
        <v>20.3</v>
      </c>
      <c r="U550" s="13">
        <f t="shared" si="17"/>
        <v>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88</v>
      </c>
      <c r="D551" s="2">
        <v>10.3</v>
      </c>
      <c r="E551" s="2">
        <v>12.3</v>
      </c>
      <c r="F551" s="2">
        <v>4.7</v>
      </c>
      <c r="G551" s="2">
        <v>5</v>
      </c>
      <c r="H551" s="2">
        <v>1018.5</v>
      </c>
      <c r="I551" s="2">
        <v>8260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14.9</v>
      </c>
      <c r="Q551">
        <v>20.2</v>
      </c>
      <c r="R551" s="5">
        <v>0.37638888888888899</v>
      </c>
      <c r="T551" s="13">
        <f t="shared" si="16"/>
        <v>20.2</v>
      </c>
      <c r="U551" s="13">
        <f t="shared" si="17"/>
        <v>4.8999999999999986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88</v>
      </c>
      <c r="D552" s="2">
        <v>10.3</v>
      </c>
      <c r="E552" s="2">
        <v>12.3</v>
      </c>
      <c r="F552" s="2">
        <v>2.5</v>
      </c>
      <c r="G552" s="2">
        <v>5.4</v>
      </c>
      <c r="H552" s="2">
        <v>1018.5</v>
      </c>
      <c r="I552" s="2">
        <v>8260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15</v>
      </c>
      <c r="Q552">
        <v>20.2</v>
      </c>
      <c r="R552" s="5">
        <v>0.37708333333333299</v>
      </c>
      <c r="T552" s="13">
        <f t="shared" si="16"/>
        <v>20.2</v>
      </c>
      <c r="U552" s="13">
        <f t="shared" si="17"/>
        <v>4.8999999999999986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12.4</v>
      </c>
      <c r="C553" s="2">
        <v>88</v>
      </c>
      <c r="D553" s="2">
        <v>10.4</v>
      </c>
      <c r="E553" s="2">
        <v>12.4</v>
      </c>
      <c r="F553" s="2">
        <v>4.7</v>
      </c>
      <c r="G553" s="2">
        <v>5</v>
      </c>
      <c r="H553" s="2">
        <v>1018.4</v>
      </c>
      <c r="I553" s="2">
        <v>8270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15.1</v>
      </c>
      <c r="Q553">
        <v>20.100000000000001</v>
      </c>
      <c r="R553" s="5">
        <v>0.37777777777777799</v>
      </c>
      <c r="T553" s="13">
        <f t="shared" si="16"/>
        <v>20.100000000000001</v>
      </c>
      <c r="U553" s="13">
        <f t="shared" si="17"/>
        <v>4.7000000000000011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12.4</v>
      </c>
      <c r="C554" s="2">
        <v>88</v>
      </c>
      <c r="D554" s="2">
        <v>10.4</v>
      </c>
      <c r="E554" s="2">
        <v>12.4</v>
      </c>
      <c r="F554" s="2">
        <v>4</v>
      </c>
      <c r="G554" s="2">
        <v>4.3</v>
      </c>
      <c r="H554" s="2">
        <v>1018.4</v>
      </c>
      <c r="I554" s="2">
        <v>8320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15.3</v>
      </c>
      <c r="Q554">
        <v>20.100000000000001</v>
      </c>
      <c r="R554" s="5">
        <v>0.37847222222222199</v>
      </c>
      <c r="T554" s="13">
        <f t="shared" si="16"/>
        <v>20.100000000000001</v>
      </c>
      <c r="U554" s="13">
        <f t="shared" si="17"/>
        <v>4.7000000000000011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12.5</v>
      </c>
      <c r="C555" s="2">
        <v>88</v>
      </c>
      <c r="D555" s="2">
        <v>10.5</v>
      </c>
      <c r="E555" s="2">
        <v>12.5</v>
      </c>
      <c r="F555" s="2">
        <v>5</v>
      </c>
      <c r="G555" s="2">
        <v>7.2</v>
      </c>
      <c r="H555" s="2">
        <v>1018.4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15.4</v>
      </c>
      <c r="Q555">
        <v>20.100000000000001</v>
      </c>
      <c r="R555" s="5">
        <v>0.37916666666666698</v>
      </c>
      <c r="T555" s="13">
        <f t="shared" si="16"/>
        <v>20.100000000000001</v>
      </c>
      <c r="U555" s="13">
        <f t="shared" si="17"/>
        <v>4.6000000000000014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12.5</v>
      </c>
      <c r="C556" s="2">
        <v>88</v>
      </c>
      <c r="D556" s="2">
        <v>10.5</v>
      </c>
      <c r="E556" s="2">
        <v>12.5</v>
      </c>
      <c r="F556" s="2">
        <v>1.8</v>
      </c>
      <c r="G556" s="2">
        <v>3.6</v>
      </c>
      <c r="H556" s="2">
        <v>1018.4</v>
      </c>
      <c r="I556" s="2">
        <v>8640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15.5</v>
      </c>
      <c r="Q556">
        <v>20.100000000000001</v>
      </c>
      <c r="R556" s="5">
        <v>0.37986111111111098</v>
      </c>
      <c r="T556" s="13">
        <f t="shared" si="16"/>
        <v>20.100000000000001</v>
      </c>
      <c r="U556" s="13">
        <f t="shared" si="17"/>
        <v>4.6000000000000014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12.6</v>
      </c>
      <c r="C557" s="2">
        <v>87</v>
      </c>
      <c r="D557" s="2">
        <v>10.5</v>
      </c>
      <c r="E557" s="2">
        <v>12.6</v>
      </c>
      <c r="F557" s="2">
        <v>4.7</v>
      </c>
      <c r="G557" s="2">
        <v>4.7</v>
      </c>
      <c r="H557" s="2">
        <v>1018.6</v>
      </c>
      <c r="I557" s="2">
        <v>8640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15.6</v>
      </c>
      <c r="Q557">
        <v>20.100000000000001</v>
      </c>
      <c r="R557" s="5">
        <v>0.38055555555555598</v>
      </c>
      <c r="T557" s="13">
        <f t="shared" si="16"/>
        <v>20.100000000000001</v>
      </c>
      <c r="U557" s="13">
        <f t="shared" si="17"/>
        <v>4.5000000000000018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12.6</v>
      </c>
      <c r="C558" s="2">
        <v>87</v>
      </c>
      <c r="D558" s="2">
        <v>10.5</v>
      </c>
      <c r="E558" s="2">
        <v>12.6</v>
      </c>
      <c r="F558" s="2">
        <v>4</v>
      </c>
      <c r="G558" s="2">
        <v>4</v>
      </c>
      <c r="H558" s="2">
        <v>1018.6</v>
      </c>
      <c r="I558" s="2">
        <v>8850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15.8</v>
      </c>
      <c r="Q558">
        <v>20.2</v>
      </c>
      <c r="R558" s="5">
        <v>0.38124999999999998</v>
      </c>
      <c r="T558" s="13">
        <f t="shared" si="16"/>
        <v>20.2</v>
      </c>
      <c r="U558" s="13">
        <f t="shared" si="17"/>
        <v>4.5999999999999996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12.6</v>
      </c>
      <c r="C559" s="2">
        <v>87</v>
      </c>
      <c r="D559" s="2">
        <v>10.5</v>
      </c>
      <c r="E559" s="2">
        <v>12.6</v>
      </c>
      <c r="F559" s="2">
        <v>4.3</v>
      </c>
      <c r="G559" s="2">
        <v>5.4</v>
      </c>
      <c r="H559" s="2">
        <v>1018.4</v>
      </c>
      <c r="I559" s="2">
        <v>9370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16</v>
      </c>
      <c r="Q559">
        <v>20.3</v>
      </c>
      <c r="R559" s="5">
        <v>0.38194444444444398</v>
      </c>
      <c r="T559" s="13">
        <f t="shared" si="16"/>
        <v>20.3</v>
      </c>
      <c r="U559" s="13">
        <f t="shared" si="17"/>
        <v>4.7000000000000011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12.7</v>
      </c>
      <c r="C560" s="2">
        <v>87</v>
      </c>
      <c r="D560" s="2">
        <v>10.6</v>
      </c>
      <c r="E560" s="2">
        <v>12.7</v>
      </c>
      <c r="F560" s="2">
        <v>2.9</v>
      </c>
      <c r="G560" s="2">
        <v>4</v>
      </c>
      <c r="H560" s="2">
        <v>1018.4</v>
      </c>
      <c r="I560" s="2">
        <v>9700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16.2</v>
      </c>
      <c r="Q560">
        <v>20.5</v>
      </c>
      <c r="R560" s="5">
        <v>0.38263888888888897</v>
      </c>
      <c r="T560" s="13">
        <f t="shared" si="16"/>
        <v>20.5</v>
      </c>
      <c r="U560" s="13">
        <f t="shared" si="17"/>
        <v>4.8000000000000007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12.9</v>
      </c>
      <c r="C561" s="2">
        <v>87</v>
      </c>
      <c r="D561" s="2">
        <v>10.8</v>
      </c>
      <c r="E561" s="2">
        <v>12.9</v>
      </c>
      <c r="F561" s="2">
        <v>0</v>
      </c>
      <c r="G561" s="2">
        <v>2.9</v>
      </c>
      <c r="H561" s="2">
        <v>1018.4</v>
      </c>
      <c r="I561" s="2">
        <v>9770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16.399999999999999</v>
      </c>
      <c r="Q561">
        <v>20.7</v>
      </c>
      <c r="R561" s="5">
        <v>0.38333333333333303</v>
      </c>
      <c r="T561" s="13">
        <f t="shared" si="16"/>
        <v>20.7</v>
      </c>
      <c r="U561" s="13">
        <f t="shared" si="17"/>
        <v>4.7999999999999989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</v>
      </c>
      <c r="C562" s="2">
        <v>87</v>
      </c>
      <c r="D562" s="2">
        <v>10.9</v>
      </c>
      <c r="E562" s="2">
        <v>13</v>
      </c>
      <c r="F562" s="2">
        <v>0</v>
      </c>
      <c r="G562" s="2">
        <v>2.9</v>
      </c>
      <c r="H562" s="2">
        <v>1018.5</v>
      </c>
      <c r="I562" s="2">
        <v>9960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16.8</v>
      </c>
      <c r="Q562">
        <v>21.1</v>
      </c>
      <c r="R562" s="5">
        <v>0.38402777777777802</v>
      </c>
      <c r="T562" s="13">
        <f t="shared" si="16"/>
        <v>21.1</v>
      </c>
      <c r="U562" s="13">
        <f t="shared" si="17"/>
        <v>5.1000000000000014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12.9</v>
      </c>
      <c r="C563" s="2">
        <v>87</v>
      </c>
      <c r="D563" s="2">
        <v>10.8</v>
      </c>
      <c r="E563" s="2">
        <v>12.9</v>
      </c>
      <c r="F563" s="2">
        <v>4</v>
      </c>
      <c r="G563" s="2">
        <v>5.4</v>
      </c>
      <c r="H563" s="2">
        <v>1018.6</v>
      </c>
      <c r="I563" s="2">
        <v>10260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17.100000000000001</v>
      </c>
      <c r="Q563">
        <v>21.4</v>
      </c>
      <c r="R563" s="5">
        <v>0.38472222222222202</v>
      </c>
      <c r="T563" s="13">
        <f t="shared" si="16"/>
        <v>21.4</v>
      </c>
      <c r="U563" s="13">
        <f t="shared" si="17"/>
        <v>5.4999999999999982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</v>
      </c>
      <c r="C564" s="2">
        <v>87</v>
      </c>
      <c r="D564" s="2">
        <v>10.9</v>
      </c>
      <c r="E564" s="2">
        <v>13</v>
      </c>
      <c r="F564" s="2">
        <v>6.1</v>
      </c>
      <c r="G564" s="2">
        <v>6.1</v>
      </c>
      <c r="H564" s="2">
        <v>1018.3</v>
      </c>
      <c r="I564" s="2">
        <v>10460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17.399999999999999</v>
      </c>
      <c r="Q564">
        <v>21.4</v>
      </c>
      <c r="R564" s="5">
        <v>0.38541666666666702</v>
      </c>
      <c r="T564" s="13">
        <f t="shared" si="16"/>
        <v>21.4</v>
      </c>
      <c r="U564" s="13">
        <f t="shared" si="17"/>
        <v>5.3999999999999986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</v>
      </c>
      <c r="C565" s="2">
        <v>87</v>
      </c>
      <c r="D565" s="2">
        <v>10.9</v>
      </c>
      <c r="E565" s="2">
        <v>13</v>
      </c>
      <c r="F565" s="2">
        <v>0</v>
      </c>
      <c r="G565" s="2">
        <v>5.8</v>
      </c>
      <c r="H565" s="2">
        <v>1018.5</v>
      </c>
      <c r="I565" s="2">
        <v>10550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17.7</v>
      </c>
      <c r="Q565">
        <v>21.8</v>
      </c>
      <c r="R565" s="5">
        <v>0.38611111111111102</v>
      </c>
      <c r="T565" s="13">
        <f t="shared" si="16"/>
        <v>21.8</v>
      </c>
      <c r="U565" s="13">
        <f t="shared" si="17"/>
        <v>5.8000000000000007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13.1</v>
      </c>
      <c r="C566" s="2">
        <v>87</v>
      </c>
      <c r="D566" s="2">
        <v>11</v>
      </c>
      <c r="E566" s="2">
        <v>13.1</v>
      </c>
      <c r="F566" s="2">
        <v>3.6</v>
      </c>
      <c r="G566" s="2">
        <v>5.4</v>
      </c>
      <c r="H566" s="2">
        <v>1018.4</v>
      </c>
      <c r="I566" s="2">
        <v>10330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18</v>
      </c>
      <c r="Q566">
        <v>22.1</v>
      </c>
      <c r="R566" s="5">
        <v>0.38680555555555601</v>
      </c>
      <c r="T566" s="13">
        <f t="shared" si="16"/>
        <v>22.1</v>
      </c>
      <c r="U566" s="13">
        <f t="shared" si="17"/>
        <v>6.0000000000000018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13.1</v>
      </c>
      <c r="C567" s="2">
        <v>86</v>
      </c>
      <c r="D567" s="2">
        <v>10.8</v>
      </c>
      <c r="E567" s="2">
        <v>13.1</v>
      </c>
      <c r="F567" s="2">
        <v>4</v>
      </c>
      <c r="G567" s="2">
        <v>4.7</v>
      </c>
      <c r="H567" s="2">
        <v>1018.4</v>
      </c>
      <c r="I567" s="2">
        <v>10340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18.2</v>
      </c>
      <c r="Q567">
        <v>22.4</v>
      </c>
      <c r="R567" s="5">
        <v>0.38750000000000001</v>
      </c>
      <c r="T567" s="13">
        <f t="shared" si="16"/>
        <v>22.4</v>
      </c>
      <c r="U567" s="13">
        <f t="shared" si="17"/>
        <v>6.2999999999999989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13.1</v>
      </c>
      <c r="C568" s="2">
        <v>86</v>
      </c>
      <c r="D568" s="2">
        <v>10.8</v>
      </c>
      <c r="E568" s="2">
        <v>13.1</v>
      </c>
      <c r="F568" s="2">
        <v>3.2</v>
      </c>
      <c r="G568" s="2">
        <v>6.1</v>
      </c>
      <c r="H568" s="2">
        <v>1018.3</v>
      </c>
      <c r="I568" s="2">
        <v>10520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18.3</v>
      </c>
      <c r="Q568">
        <v>22.7</v>
      </c>
      <c r="R568" s="5">
        <v>0.38819444444444401</v>
      </c>
      <c r="T568" s="13">
        <f t="shared" si="16"/>
        <v>22.7</v>
      </c>
      <c r="U568" s="13">
        <f t="shared" si="17"/>
        <v>6.6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13.2</v>
      </c>
      <c r="C569" s="2">
        <v>86</v>
      </c>
      <c r="D569" s="2">
        <v>10.9</v>
      </c>
      <c r="E569" s="2">
        <v>13.2</v>
      </c>
      <c r="F569" s="2">
        <v>5.4</v>
      </c>
      <c r="G569" s="2">
        <v>6.8</v>
      </c>
      <c r="H569" s="2">
        <v>1018.5</v>
      </c>
      <c r="I569" s="2">
        <v>11210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18.399999999999999</v>
      </c>
      <c r="Q569">
        <v>22.9</v>
      </c>
      <c r="R569" s="5">
        <v>0.38888888888888901</v>
      </c>
      <c r="T569" s="13">
        <f t="shared" si="16"/>
        <v>22.9</v>
      </c>
      <c r="U569" s="13">
        <f t="shared" si="17"/>
        <v>6.6999999999999993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13.2</v>
      </c>
      <c r="C570" s="2">
        <v>86</v>
      </c>
      <c r="D570" s="2">
        <v>10.9</v>
      </c>
      <c r="E570" s="2">
        <v>13.2</v>
      </c>
      <c r="F570" s="2">
        <v>3.2</v>
      </c>
      <c r="G570" s="2">
        <v>4</v>
      </c>
      <c r="H570" s="2">
        <v>1018.4</v>
      </c>
      <c r="I570" s="2">
        <v>12130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18.5</v>
      </c>
      <c r="Q570">
        <v>23.2</v>
      </c>
      <c r="R570" s="5">
        <v>0.389583333333333</v>
      </c>
      <c r="T570" s="13">
        <f t="shared" si="16"/>
        <v>23.2</v>
      </c>
      <c r="U570" s="13">
        <f t="shared" si="17"/>
        <v>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13.3</v>
      </c>
      <c r="C571" s="2">
        <v>86</v>
      </c>
      <c r="D571" s="2">
        <v>11</v>
      </c>
      <c r="E571" s="2">
        <v>13.3</v>
      </c>
      <c r="F571" s="2">
        <v>4.7</v>
      </c>
      <c r="G571" s="2">
        <v>5.8</v>
      </c>
      <c r="H571" s="2">
        <v>1018.5</v>
      </c>
      <c r="I571" s="2">
        <v>12740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18.600000000000001</v>
      </c>
      <c r="Q571">
        <v>23.3</v>
      </c>
      <c r="R571" s="5">
        <v>0.390277777777778</v>
      </c>
      <c r="T571" s="13">
        <f t="shared" si="16"/>
        <v>23.3</v>
      </c>
      <c r="U571" s="13">
        <f t="shared" si="17"/>
        <v>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13.3</v>
      </c>
      <c r="C572" s="2">
        <v>86</v>
      </c>
      <c r="D572" s="2">
        <v>11</v>
      </c>
      <c r="E572" s="2">
        <v>13.3</v>
      </c>
      <c r="F572" s="2">
        <v>4.3</v>
      </c>
      <c r="G572" s="2">
        <v>5.4</v>
      </c>
      <c r="H572" s="2">
        <v>1018.5</v>
      </c>
      <c r="I572" s="2">
        <v>13080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18.7</v>
      </c>
      <c r="Q572">
        <v>23.5</v>
      </c>
      <c r="R572" s="5">
        <v>0.390972222222222</v>
      </c>
      <c r="T572" s="13">
        <f t="shared" si="16"/>
        <v>23.5</v>
      </c>
      <c r="U572" s="13">
        <f t="shared" si="17"/>
        <v>7.1999999999999993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13.4</v>
      </c>
      <c r="C573" s="2">
        <v>85</v>
      </c>
      <c r="D573" s="2">
        <v>10.9</v>
      </c>
      <c r="E573" s="2">
        <v>13.4</v>
      </c>
      <c r="F573" s="2">
        <v>4.7</v>
      </c>
      <c r="G573" s="2">
        <v>5</v>
      </c>
      <c r="H573" s="2">
        <v>1018.4</v>
      </c>
      <c r="I573" s="2">
        <v>12970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18.899999999999999</v>
      </c>
      <c r="Q573">
        <v>23.7</v>
      </c>
      <c r="R573" s="5">
        <v>0.391666666666667</v>
      </c>
      <c r="T573" s="13">
        <f t="shared" si="16"/>
        <v>23.7</v>
      </c>
      <c r="U573" s="13">
        <f t="shared" si="17"/>
        <v>7.2999999999999989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13.4</v>
      </c>
      <c r="C574" s="2">
        <v>85</v>
      </c>
      <c r="D574" s="2">
        <v>10.9</v>
      </c>
      <c r="E574" s="2">
        <v>13.4</v>
      </c>
      <c r="F574" s="2">
        <v>4</v>
      </c>
      <c r="G574" s="2">
        <v>4.7</v>
      </c>
      <c r="H574" s="2">
        <v>1018.4</v>
      </c>
      <c r="I574" s="2">
        <v>13730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19</v>
      </c>
      <c r="Q574">
        <v>23.9</v>
      </c>
      <c r="R574" s="5">
        <v>0.39236111111111099</v>
      </c>
      <c r="T574" s="13">
        <f t="shared" si="16"/>
        <v>23.9</v>
      </c>
      <c r="U574" s="13">
        <f t="shared" si="17"/>
        <v>7.4999999999999982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13.4</v>
      </c>
      <c r="C575" s="2">
        <v>85</v>
      </c>
      <c r="D575" s="2">
        <v>10.9</v>
      </c>
      <c r="E575" s="2">
        <v>13.4</v>
      </c>
      <c r="F575" s="2">
        <v>2.9</v>
      </c>
      <c r="G575" s="2">
        <v>5.4</v>
      </c>
      <c r="H575" s="2">
        <v>1018.4</v>
      </c>
      <c r="I575" s="2">
        <v>13380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19.100000000000001</v>
      </c>
      <c r="Q575">
        <v>24.1</v>
      </c>
      <c r="R575" s="5">
        <v>0.39305555555555599</v>
      </c>
      <c r="T575" s="13">
        <f t="shared" si="16"/>
        <v>24.1</v>
      </c>
      <c r="U575" s="13">
        <f t="shared" si="17"/>
        <v>7.7000000000000011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13.5</v>
      </c>
      <c r="C576" s="2">
        <v>85</v>
      </c>
      <c r="D576" s="2">
        <v>11</v>
      </c>
      <c r="E576" s="2">
        <v>13.5</v>
      </c>
      <c r="F576" s="2">
        <v>0</v>
      </c>
      <c r="G576" s="2">
        <v>3.6</v>
      </c>
      <c r="H576" s="2">
        <v>1018.3</v>
      </c>
      <c r="I576" s="2">
        <v>13820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19.2</v>
      </c>
      <c r="Q576">
        <v>24.3</v>
      </c>
      <c r="R576" s="5">
        <v>0.39374999999999999</v>
      </c>
      <c r="T576" s="13">
        <f t="shared" si="16"/>
        <v>24.3</v>
      </c>
      <c r="U576" s="13">
        <f t="shared" si="17"/>
        <v>7.8000000000000007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13.6</v>
      </c>
      <c r="C577" s="2">
        <v>85</v>
      </c>
      <c r="D577" s="2">
        <v>11.1</v>
      </c>
      <c r="E577" s="2">
        <v>13.6</v>
      </c>
      <c r="F577" s="2">
        <v>0</v>
      </c>
      <c r="G577" s="2">
        <v>2.9</v>
      </c>
      <c r="H577" s="2">
        <v>1018.4</v>
      </c>
      <c r="I577" s="2">
        <v>14490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19.3</v>
      </c>
      <c r="Q577">
        <v>24.4</v>
      </c>
      <c r="R577" s="5">
        <v>0.39444444444444399</v>
      </c>
      <c r="T577" s="13">
        <f t="shared" si="16"/>
        <v>24.4</v>
      </c>
      <c r="U577" s="13">
        <f t="shared" si="17"/>
        <v>7.7999999999999989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13.8</v>
      </c>
      <c r="C578" s="2">
        <v>85</v>
      </c>
      <c r="D578" s="2">
        <v>11.3</v>
      </c>
      <c r="E578" s="2">
        <v>13.8</v>
      </c>
      <c r="F578" s="2">
        <v>2.9</v>
      </c>
      <c r="G578" s="2">
        <v>4</v>
      </c>
      <c r="H578" s="2">
        <v>1018.3</v>
      </c>
      <c r="I578" s="2">
        <v>14650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19.399999999999999</v>
      </c>
      <c r="Q578">
        <v>24.5</v>
      </c>
      <c r="R578" s="5">
        <v>0.39513888888888898</v>
      </c>
      <c r="T578" s="13">
        <f t="shared" si="16"/>
        <v>24.5</v>
      </c>
      <c r="U578" s="13">
        <f t="shared" si="17"/>
        <v>7.6999999999999993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13.8</v>
      </c>
      <c r="C579" s="2">
        <v>85</v>
      </c>
      <c r="D579" s="2">
        <v>11.3</v>
      </c>
      <c r="E579" s="2">
        <v>13.8</v>
      </c>
      <c r="F579" s="2">
        <v>3.2</v>
      </c>
      <c r="G579" s="2">
        <v>3.6</v>
      </c>
      <c r="H579" s="2">
        <v>1018.5</v>
      </c>
      <c r="I579" s="2">
        <v>14620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19.600000000000001</v>
      </c>
      <c r="Q579">
        <v>24.6</v>
      </c>
      <c r="R579" s="5">
        <v>0.39583333333333298</v>
      </c>
      <c r="T579" s="13">
        <f t="shared" si="16"/>
        <v>24.6</v>
      </c>
      <c r="U579" s="13">
        <f t="shared" si="17"/>
        <v>7.8000000000000007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</v>
      </c>
      <c r="C580" s="2">
        <v>85</v>
      </c>
      <c r="D580" s="2">
        <v>11.5</v>
      </c>
      <c r="E580" s="2">
        <v>14</v>
      </c>
      <c r="F580" s="2">
        <v>2.9</v>
      </c>
      <c r="G580" s="2">
        <v>2.9</v>
      </c>
      <c r="H580" s="2">
        <v>1018.3</v>
      </c>
      <c r="I580" s="2">
        <v>14950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19.7</v>
      </c>
      <c r="Q580">
        <v>24.7</v>
      </c>
      <c r="R580" s="5">
        <v>0.39652777777777798</v>
      </c>
      <c r="T580" s="13">
        <f t="shared" si="16"/>
        <v>24.7</v>
      </c>
      <c r="U580" s="13">
        <f t="shared" si="17"/>
        <v>7.6999999999999993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14.1</v>
      </c>
      <c r="C581" s="2">
        <v>84</v>
      </c>
      <c r="D581" s="2">
        <v>11.4</v>
      </c>
      <c r="E581" s="2">
        <v>14.1</v>
      </c>
      <c r="F581" s="2">
        <v>3.6</v>
      </c>
      <c r="G581" s="2">
        <v>4</v>
      </c>
      <c r="H581" s="2">
        <v>1018.4</v>
      </c>
      <c r="I581" s="2">
        <v>15040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19.899999999999999</v>
      </c>
      <c r="Q581">
        <v>24.8</v>
      </c>
      <c r="R581" s="5">
        <v>0.39722222222222198</v>
      </c>
      <c r="T581" s="13">
        <f t="shared" si="16"/>
        <v>24.8</v>
      </c>
      <c r="U581" s="13">
        <f t="shared" si="17"/>
        <v>7.7000000000000011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</v>
      </c>
      <c r="C582" s="2">
        <v>84</v>
      </c>
      <c r="D582" s="2">
        <v>11.3</v>
      </c>
      <c r="E582" s="2">
        <v>14</v>
      </c>
      <c r="F582" s="2">
        <v>5.4</v>
      </c>
      <c r="G582" s="2">
        <v>6.8</v>
      </c>
      <c r="H582" s="2">
        <v>1018.3</v>
      </c>
      <c r="I582" s="2">
        <v>15510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20.100000000000001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13.9</v>
      </c>
      <c r="C583" s="2">
        <v>84</v>
      </c>
      <c r="D583" s="2">
        <v>11.2</v>
      </c>
      <c r="E583" s="2">
        <v>13.9</v>
      </c>
      <c r="F583" s="2">
        <v>6.1</v>
      </c>
      <c r="G583" s="2">
        <v>7.2</v>
      </c>
      <c r="H583" s="2">
        <v>1018.5</v>
      </c>
      <c r="I583" s="2">
        <v>16440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20.100000000000001</v>
      </c>
      <c r="Q583">
        <v>24.8</v>
      </c>
      <c r="R583" s="5">
        <v>0.39861111111111103</v>
      </c>
      <c r="T583" s="13">
        <f t="shared" si="16"/>
        <v>24.8</v>
      </c>
      <c r="U583" s="13">
        <f t="shared" si="17"/>
        <v>7.9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13.9</v>
      </c>
      <c r="C584" s="2">
        <v>84</v>
      </c>
      <c r="D584" s="2">
        <v>11.2</v>
      </c>
      <c r="E584" s="2">
        <v>13.9</v>
      </c>
      <c r="F584" s="2">
        <v>4</v>
      </c>
      <c r="G584" s="2">
        <v>5</v>
      </c>
      <c r="H584" s="2">
        <v>1018.4</v>
      </c>
      <c r="I584" s="2">
        <v>17500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20.100000000000001</v>
      </c>
      <c r="Q584">
        <v>24.8</v>
      </c>
      <c r="R584" s="5">
        <v>0.39930555555555602</v>
      </c>
      <c r="T584" s="13">
        <f t="shared" si="16"/>
        <v>24.8</v>
      </c>
      <c r="U584" s="13">
        <f t="shared" si="17"/>
        <v>7.9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</v>
      </c>
      <c r="C585" s="2">
        <v>84</v>
      </c>
      <c r="D585" s="2">
        <v>11.3</v>
      </c>
      <c r="E585" s="2">
        <v>14</v>
      </c>
      <c r="F585" s="2">
        <v>3.2</v>
      </c>
      <c r="G585" s="2">
        <v>3.6</v>
      </c>
      <c r="H585" s="2">
        <v>1018.5</v>
      </c>
      <c r="I585" s="2">
        <v>17030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20.2</v>
      </c>
      <c r="Q585">
        <v>24.8</v>
      </c>
      <c r="R585" s="5">
        <v>0.4</v>
      </c>
      <c r="T585" s="13">
        <f t="shared" si="16"/>
        <v>24.8</v>
      </c>
      <c r="U585" s="13">
        <f t="shared" si="17"/>
        <v>7.8000000000000007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14.1</v>
      </c>
      <c r="C586" s="2">
        <v>83</v>
      </c>
      <c r="D586" s="2">
        <v>11.3</v>
      </c>
      <c r="E586" s="2">
        <v>14.1</v>
      </c>
      <c r="F586" s="2">
        <v>3.2</v>
      </c>
      <c r="G586" s="2">
        <v>5.8</v>
      </c>
      <c r="H586" s="2">
        <v>1018.6</v>
      </c>
      <c r="I586" s="2">
        <v>16980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20.2</v>
      </c>
      <c r="Q586">
        <v>24.8</v>
      </c>
      <c r="R586" s="5">
        <v>0.40069444444444402</v>
      </c>
      <c r="T586" s="13">
        <f t="shared" si="16"/>
        <v>24.8</v>
      </c>
      <c r="U586" s="13">
        <f t="shared" si="17"/>
        <v>7.7000000000000011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14.1</v>
      </c>
      <c r="C587" s="2">
        <v>83</v>
      </c>
      <c r="D587" s="2">
        <v>11.3</v>
      </c>
      <c r="E587" s="2">
        <v>14.1</v>
      </c>
      <c r="F587" s="2">
        <v>2.9</v>
      </c>
      <c r="G587" s="2">
        <v>3.2</v>
      </c>
      <c r="H587" s="2">
        <v>1018.6</v>
      </c>
      <c r="I587" s="2">
        <v>18240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20.3</v>
      </c>
      <c r="Q587">
        <v>24.8</v>
      </c>
      <c r="R587" s="5">
        <v>0.40138888888888902</v>
      </c>
      <c r="T587" s="13">
        <f t="shared" si="16"/>
        <v>24.8</v>
      </c>
      <c r="U587" s="13">
        <f t="shared" si="17"/>
        <v>7.7000000000000011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14.1</v>
      </c>
      <c r="C588" s="2">
        <v>83</v>
      </c>
      <c r="D588" s="2">
        <v>11.3</v>
      </c>
      <c r="E588" s="2">
        <v>14.1</v>
      </c>
      <c r="F588" s="2">
        <v>3.6</v>
      </c>
      <c r="G588" s="2">
        <v>6.1</v>
      </c>
      <c r="H588" s="2">
        <v>1018.3</v>
      </c>
      <c r="I588" s="2">
        <v>18870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20.399999999999999</v>
      </c>
      <c r="Q588">
        <v>24.9</v>
      </c>
      <c r="R588" s="5">
        <v>0.40208333333333302</v>
      </c>
      <c r="T588" s="13">
        <f t="shared" si="16"/>
        <v>24.9</v>
      </c>
      <c r="U588" s="13">
        <f t="shared" si="17"/>
        <v>7.7999999999999989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14.2</v>
      </c>
      <c r="C589" s="2">
        <v>83</v>
      </c>
      <c r="D589" s="2">
        <v>11.4</v>
      </c>
      <c r="E589" s="2">
        <v>14.2</v>
      </c>
      <c r="F589" s="2">
        <v>0</v>
      </c>
      <c r="G589" s="2">
        <v>2.5</v>
      </c>
      <c r="H589" s="2">
        <v>1018.3</v>
      </c>
      <c r="I589" s="2">
        <v>16340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20.5</v>
      </c>
      <c r="Q589">
        <v>24.9</v>
      </c>
      <c r="R589" s="5">
        <v>0.40277777777777801</v>
      </c>
      <c r="T589" s="13">
        <f t="shared" si="16"/>
        <v>24.9</v>
      </c>
      <c r="U589" s="13">
        <f t="shared" si="17"/>
        <v>7.6999999999999993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14.3</v>
      </c>
      <c r="C590" s="2">
        <v>83</v>
      </c>
      <c r="D590" s="2">
        <v>11.5</v>
      </c>
      <c r="E590" s="2">
        <v>14.3</v>
      </c>
      <c r="F590" s="2">
        <v>2.5</v>
      </c>
      <c r="G590" s="2">
        <v>5.4</v>
      </c>
      <c r="H590" s="2">
        <v>1018.5</v>
      </c>
      <c r="I590" s="2">
        <v>16620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20.7</v>
      </c>
      <c r="Q590">
        <v>25</v>
      </c>
      <c r="R590" s="5">
        <v>0.40347222222222201</v>
      </c>
      <c r="T590" s="13">
        <f t="shared" si="16"/>
        <v>25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14.3</v>
      </c>
      <c r="C591" s="2">
        <v>83</v>
      </c>
      <c r="D591" s="2">
        <v>11.5</v>
      </c>
      <c r="E591" s="2">
        <v>14.3</v>
      </c>
      <c r="F591" s="2">
        <v>4.7</v>
      </c>
      <c r="G591" s="2">
        <v>4.7</v>
      </c>
      <c r="H591" s="2">
        <v>1018.5</v>
      </c>
      <c r="I591" s="2">
        <v>18650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20.8</v>
      </c>
      <c r="Q591">
        <v>25.1</v>
      </c>
      <c r="R591" s="5">
        <v>0.40416666666666701</v>
      </c>
      <c r="T591" s="13">
        <f t="shared" ref="T591:T654" si="20">MAX(P591,Q591)</f>
        <v>25.1</v>
      </c>
      <c r="U591" s="13">
        <f t="shared" si="17"/>
        <v>7.8000000000000007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14.3</v>
      </c>
      <c r="C592" s="2">
        <v>83</v>
      </c>
      <c r="D592" s="2">
        <v>11.5</v>
      </c>
      <c r="E592" s="2">
        <v>14.3</v>
      </c>
      <c r="F592" s="2">
        <v>4.3</v>
      </c>
      <c r="G592" s="2">
        <v>5.4</v>
      </c>
      <c r="H592" s="2">
        <v>1018.3</v>
      </c>
      <c r="I592" s="2">
        <v>20420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20.9</v>
      </c>
      <c r="Q592">
        <v>25.2</v>
      </c>
      <c r="R592" s="5">
        <v>0.40486111111111101</v>
      </c>
      <c r="T592" s="13">
        <f t="shared" si="20"/>
        <v>25.2</v>
      </c>
      <c r="U592" s="13">
        <f t="shared" ref="U592:U655" si="21">(T592-B592)-3</f>
        <v>7.8999999999999986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3.2</v>
      </c>
      <c r="G593" s="2">
        <v>5.4</v>
      </c>
      <c r="H593" s="2">
        <v>1018.6</v>
      </c>
      <c r="I593" s="2">
        <v>19920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20.9</v>
      </c>
      <c r="Q593">
        <v>25.3</v>
      </c>
      <c r="R593" s="5">
        <v>0.405555555555556</v>
      </c>
      <c r="T593" s="13">
        <f t="shared" si="20"/>
        <v>25.3</v>
      </c>
      <c r="U593" s="13">
        <f t="shared" si="21"/>
        <v>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0</v>
      </c>
      <c r="G594" s="2">
        <v>2.2000000000000002</v>
      </c>
      <c r="H594" s="2">
        <v>1018.5</v>
      </c>
      <c r="I594" s="2">
        <v>19620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21</v>
      </c>
      <c r="Q594">
        <v>25.3</v>
      </c>
      <c r="R594" s="5">
        <v>0.40625</v>
      </c>
      <c r="T594" s="13">
        <f t="shared" si="20"/>
        <v>25.3</v>
      </c>
      <c r="U594" s="13">
        <f t="shared" si="21"/>
        <v>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14.5</v>
      </c>
      <c r="C595" s="2">
        <v>82</v>
      </c>
      <c r="D595" s="2">
        <v>11.5</v>
      </c>
      <c r="E595" s="2">
        <v>14.5</v>
      </c>
      <c r="F595" s="2">
        <v>3.6</v>
      </c>
      <c r="G595" s="2">
        <v>4</v>
      </c>
      <c r="H595" s="2">
        <v>1018.5</v>
      </c>
      <c r="I595" s="2">
        <v>19870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21.1</v>
      </c>
      <c r="Q595">
        <v>25.3</v>
      </c>
      <c r="R595" s="5">
        <v>0.406944444444444</v>
      </c>
      <c r="T595" s="13">
        <f t="shared" si="20"/>
        <v>25.3</v>
      </c>
      <c r="U595" s="13">
        <f t="shared" si="21"/>
        <v>7.8000000000000007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14.5</v>
      </c>
      <c r="C596" s="2">
        <v>82</v>
      </c>
      <c r="D596" s="2">
        <v>11.5</v>
      </c>
      <c r="E596" s="2">
        <v>14.5</v>
      </c>
      <c r="F596" s="2">
        <v>2.5</v>
      </c>
      <c r="G596" s="2">
        <v>4</v>
      </c>
      <c r="H596" s="2">
        <v>1018.5</v>
      </c>
      <c r="I596" s="2">
        <v>20130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21.2</v>
      </c>
      <c r="Q596">
        <v>25.4</v>
      </c>
      <c r="R596" s="5">
        <v>0.40763888888888899</v>
      </c>
      <c r="T596" s="13">
        <f t="shared" si="20"/>
        <v>25.4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14.5</v>
      </c>
      <c r="C597" s="2">
        <v>82</v>
      </c>
      <c r="D597" s="2">
        <v>11.5</v>
      </c>
      <c r="E597" s="2">
        <v>14.5</v>
      </c>
      <c r="F597" s="2">
        <v>2.2000000000000002</v>
      </c>
      <c r="G597" s="2">
        <v>2.9</v>
      </c>
      <c r="H597" s="2">
        <v>1018.4</v>
      </c>
      <c r="I597" s="2">
        <v>19650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21.4</v>
      </c>
      <c r="Q597">
        <v>25.5</v>
      </c>
      <c r="R597" s="5">
        <v>0.40833333333333299</v>
      </c>
      <c r="T597" s="13">
        <f t="shared" si="20"/>
        <v>25.5</v>
      </c>
      <c r="U597" s="13">
        <f t="shared" si="21"/>
        <v>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14.6</v>
      </c>
      <c r="C598" s="2">
        <v>82</v>
      </c>
      <c r="D598" s="2">
        <v>11.6</v>
      </c>
      <c r="E598" s="2">
        <v>14.6</v>
      </c>
      <c r="F598" s="2">
        <v>2.9</v>
      </c>
      <c r="G598" s="2">
        <v>2.9</v>
      </c>
      <c r="H598" s="2">
        <v>1018.4</v>
      </c>
      <c r="I598" s="2">
        <v>19770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21.5</v>
      </c>
      <c r="Q598">
        <v>25.7</v>
      </c>
      <c r="R598" s="5">
        <v>0.40902777777777799</v>
      </c>
      <c r="T598" s="13">
        <f t="shared" si="20"/>
        <v>25.7</v>
      </c>
      <c r="U598" s="13">
        <f t="shared" si="21"/>
        <v>8.1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14.8</v>
      </c>
      <c r="C599" s="2">
        <v>82</v>
      </c>
      <c r="D599" s="2">
        <v>11.8</v>
      </c>
      <c r="E599" s="2">
        <v>14.8</v>
      </c>
      <c r="F599" s="2">
        <v>2.5</v>
      </c>
      <c r="G599" s="2">
        <v>3.2</v>
      </c>
      <c r="H599" s="2">
        <v>1018.3</v>
      </c>
      <c r="I599" s="2">
        <v>20060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21.7</v>
      </c>
      <c r="Q599">
        <v>25.8</v>
      </c>
      <c r="R599" s="5">
        <v>0.40972222222222199</v>
      </c>
      <c r="T599" s="13">
        <f t="shared" si="20"/>
        <v>25.8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14.9</v>
      </c>
      <c r="C600" s="2">
        <v>81</v>
      </c>
      <c r="D600" s="2">
        <v>11.7</v>
      </c>
      <c r="E600" s="2">
        <v>14.9</v>
      </c>
      <c r="F600" s="2">
        <v>2.9</v>
      </c>
      <c r="G600" s="2">
        <v>4</v>
      </c>
      <c r="H600" s="2">
        <v>1018.3</v>
      </c>
      <c r="I600" s="2">
        <v>20180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21.9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7.9999999999999982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14.9</v>
      </c>
      <c r="C601" s="2">
        <v>81</v>
      </c>
      <c r="D601" s="2">
        <v>11.7</v>
      </c>
      <c r="E601" s="2">
        <v>14.9</v>
      </c>
      <c r="F601" s="2">
        <v>3.6</v>
      </c>
      <c r="G601" s="2">
        <v>4.7</v>
      </c>
      <c r="H601" s="2">
        <v>1018.5</v>
      </c>
      <c r="I601" s="2">
        <v>20160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22.1</v>
      </c>
      <c r="Q601">
        <v>26</v>
      </c>
      <c r="R601" s="5">
        <v>0.41111111111111098</v>
      </c>
      <c r="T601" s="13">
        <f t="shared" si="20"/>
        <v>26</v>
      </c>
      <c r="U601" s="13">
        <f t="shared" si="21"/>
        <v>8.1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14.9</v>
      </c>
      <c r="C602" s="2">
        <v>81</v>
      </c>
      <c r="D602" s="2">
        <v>11.7</v>
      </c>
      <c r="E602" s="2">
        <v>14.9</v>
      </c>
      <c r="F602" s="2">
        <v>3.2</v>
      </c>
      <c r="G602" s="2">
        <v>3.2</v>
      </c>
      <c r="H602" s="2">
        <v>1018.5</v>
      </c>
      <c r="I602" s="2">
        <v>20160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22.2</v>
      </c>
      <c r="Q602">
        <v>26.1</v>
      </c>
      <c r="R602" s="5">
        <v>0.41180555555555598</v>
      </c>
      <c r="T602" s="13">
        <f t="shared" si="20"/>
        <v>26.1</v>
      </c>
      <c r="U602" s="13">
        <f t="shared" si="21"/>
        <v>8.2000000000000011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</v>
      </c>
      <c r="C603" s="2">
        <v>81</v>
      </c>
      <c r="D603" s="2">
        <v>11.8</v>
      </c>
      <c r="E603" s="2">
        <v>15</v>
      </c>
      <c r="F603" s="2">
        <v>2.2000000000000002</v>
      </c>
      <c r="G603" s="2">
        <v>4.7</v>
      </c>
      <c r="H603" s="2">
        <v>1018.6</v>
      </c>
      <c r="I603" s="2">
        <v>20270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22.4</v>
      </c>
      <c r="Q603">
        <v>26.3</v>
      </c>
      <c r="R603" s="5">
        <v>0.41249999999999998</v>
      </c>
      <c r="T603" s="13">
        <f t="shared" si="20"/>
        <v>26.3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</v>
      </c>
      <c r="C604" s="2">
        <v>81</v>
      </c>
      <c r="D604" s="2">
        <v>11.8</v>
      </c>
      <c r="E604" s="2">
        <v>15</v>
      </c>
      <c r="F604" s="2">
        <v>4.3</v>
      </c>
      <c r="G604" s="2">
        <v>5</v>
      </c>
      <c r="H604" s="2">
        <v>1018.5</v>
      </c>
      <c r="I604" s="2">
        <v>20940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22.5</v>
      </c>
      <c r="Q604">
        <v>26.5</v>
      </c>
      <c r="R604" s="5">
        <v>0.41319444444444398</v>
      </c>
      <c r="T604" s="13">
        <f t="shared" si="20"/>
        <v>26.5</v>
      </c>
      <c r="U604" s="13">
        <f t="shared" si="21"/>
        <v>8.5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15.1</v>
      </c>
      <c r="C605" s="2">
        <v>81</v>
      </c>
      <c r="D605" s="2">
        <v>11.9</v>
      </c>
      <c r="E605" s="2">
        <v>15.1</v>
      </c>
      <c r="F605" s="2">
        <v>2.5</v>
      </c>
      <c r="G605" s="2">
        <v>4.7</v>
      </c>
      <c r="H605" s="2">
        <v>1018.4</v>
      </c>
      <c r="I605" s="2">
        <v>20870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22.6</v>
      </c>
      <c r="Q605">
        <v>26.6</v>
      </c>
      <c r="R605" s="5">
        <v>0.41388888888888897</v>
      </c>
      <c r="T605" s="13">
        <f t="shared" si="20"/>
        <v>26.6</v>
      </c>
      <c r="U605" s="13">
        <f t="shared" si="21"/>
        <v>8.5000000000000018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15.1</v>
      </c>
      <c r="C606" s="2">
        <v>81</v>
      </c>
      <c r="D606" s="2">
        <v>11.9</v>
      </c>
      <c r="E606" s="2">
        <v>15.1</v>
      </c>
      <c r="F606" s="2">
        <v>5.4</v>
      </c>
      <c r="G606" s="2">
        <v>5.4</v>
      </c>
      <c r="H606" s="2">
        <v>1018.4</v>
      </c>
      <c r="I606" s="2">
        <v>21980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22.6</v>
      </c>
      <c r="Q606">
        <v>26.8</v>
      </c>
      <c r="R606" s="5">
        <v>0.41458333333333303</v>
      </c>
      <c r="T606" s="13">
        <f t="shared" si="20"/>
        <v>26.8</v>
      </c>
      <c r="U606" s="13">
        <f t="shared" si="21"/>
        <v>8.7000000000000011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15.2</v>
      </c>
      <c r="C607" s="2">
        <v>80</v>
      </c>
      <c r="D607" s="2">
        <v>11.8</v>
      </c>
      <c r="E607" s="2">
        <v>15.2</v>
      </c>
      <c r="F607" s="2">
        <v>6.5</v>
      </c>
      <c r="G607" s="2">
        <v>7.2</v>
      </c>
      <c r="H607" s="2">
        <v>1018.3</v>
      </c>
      <c r="I607" s="2">
        <v>23290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22.6</v>
      </c>
      <c r="Q607">
        <v>26.9</v>
      </c>
      <c r="R607" s="5">
        <v>0.41527777777777802</v>
      </c>
      <c r="T607" s="13">
        <f t="shared" si="20"/>
        <v>26.9</v>
      </c>
      <c r="U607" s="13">
        <f t="shared" si="21"/>
        <v>8.6999999999999993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15.3</v>
      </c>
      <c r="C608" s="2">
        <v>80</v>
      </c>
      <c r="D608" s="2">
        <v>11.9</v>
      </c>
      <c r="E608" s="2">
        <v>15.3</v>
      </c>
      <c r="F608" s="2">
        <v>5.4</v>
      </c>
      <c r="G608" s="2">
        <v>6.1</v>
      </c>
      <c r="H608" s="2">
        <v>1018.5</v>
      </c>
      <c r="I608" s="2">
        <v>21750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22.7</v>
      </c>
      <c r="Q608">
        <v>27</v>
      </c>
      <c r="R608" s="5">
        <v>0.41597222222222202</v>
      </c>
      <c r="T608" s="13">
        <f t="shared" si="20"/>
        <v>27</v>
      </c>
      <c r="U608" s="13">
        <f t="shared" si="21"/>
        <v>8.6999999999999993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15.3</v>
      </c>
      <c r="C609" s="2">
        <v>80</v>
      </c>
      <c r="D609" s="2">
        <v>11.9</v>
      </c>
      <c r="E609" s="2">
        <v>15.3</v>
      </c>
      <c r="F609" s="2">
        <v>3.2</v>
      </c>
      <c r="G609" s="2">
        <v>4</v>
      </c>
      <c r="H609" s="2">
        <v>1018.5</v>
      </c>
      <c r="I609" s="2">
        <v>19760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22.7</v>
      </c>
      <c r="Q609">
        <v>27.1</v>
      </c>
      <c r="R609" s="5">
        <v>0.41666666666666702</v>
      </c>
      <c r="T609" s="13">
        <f t="shared" si="20"/>
        <v>27.1</v>
      </c>
      <c r="U609" s="13">
        <f t="shared" si="21"/>
        <v>8.8000000000000007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15.4</v>
      </c>
      <c r="C610" s="2">
        <v>80</v>
      </c>
      <c r="D610" s="2">
        <v>12</v>
      </c>
      <c r="E610" s="2">
        <v>15.4</v>
      </c>
      <c r="F610" s="2">
        <v>2.5</v>
      </c>
      <c r="G610" s="2">
        <v>3.2</v>
      </c>
      <c r="H610" s="2">
        <v>1018.4</v>
      </c>
      <c r="I610" s="2">
        <v>19530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22.8</v>
      </c>
      <c r="Q610">
        <v>27.2</v>
      </c>
      <c r="R610" s="5">
        <v>0.41736111111111102</v>
      </c>
      <c r="T610" s="13">
        <f t="shared" si="20"/>
        <v>27.2</v>
      </c>
      <c r="U610" s="13">
        <f t="shared" si="21"/>
        <v>8.7999999999999989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15.5</v>
      </c>
      <c r="C611" s="2">
        <v>80</v>
      </c>
      <c r="D611" s="2">
        <v>12.1</v>
      </c>
      <c r="E611" s="2">
        <v>15.5</v>
      </c>
      <c r="F611" s="2">
        <v>2.9</v>
      </c>
      <c r="G611" s="2">
        <v>4</v>
      </c>
      <c r="H611" s="2">
        <v>1018.2</v>
      </c>
      <c r="I611" s="2">
        <v>19920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22.8</v>
      </c>
      <c r="Q611">
        <v>27.2</v>
      </c>
      <c r="R611" s="5">
        <v>0.41805555555555601</v>
      </c>
      <c r="T611" s="13">
        <f t="shared" si="20"/>
        <v>27.2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2.9</v>
      </c>
      <c r="G612" s="2">
        <v>3.2</v>
      </c>
      <c r="H612" s="2">
        <v>1018.6</v>
      </c>
      <c r="I612" s="2">
        <v>20130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22.9</v>
      </c>
      <c r="Q612">
        <v>27.3</v>
      </c>
      <c r="R612" s="5">
        <v>0.41875000000000001</v>
      </c>
      <c r="T612" s="13">
        <f t="shared" si="20"/>
        <v>27.3</v>
      </c>
      <c r="U612" s="13">
        <f t="shared" si="21"/>
        <v>8.7000000000000011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15.6</v>
      </c>
      <c r="C613" s="2">
        <v>79</v>
      </c>
      <c r="D613" s="2">
        <v>12</v>
      </c>
      <c r="E613" s="2">
        <v>15.6</v>
      </c>
      <c r="F613" s="2">
        <v>2.9</v>
      </c>
      <c r="G613" s="2">
        <v>4</v>
      </c>
      <c r="H613" s="2">
        <v>1018.6</v>
      </c>
      <c r="I613" s="2">
        <v>20290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22.9</v>
      </c>
      <c r="Q613">
        <v>27.2</v>
      </c>
      <c r="R613" s="5">
        <v>0.41944444444444401</v>
      </c>
      <c r="S613"/>
      <c r="T613" s="13">
        <f t="shared" si="20"/>
        <v>27.2</v>
      </c>
      <c r="U613" s="13">
        <f t="shared" si="21"/>
        <v>8.6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15.5</v>
      </c>
      <c r="C614" s="2">
        <v>79</v>
      </c>
      <c r="D614" s="2">
        <v>11.9</v>
      </c>
      <c r="E614" s="2">
        <v>15.5</v>
      </c>
      <c r="F614" s="2">
        <v>1.8</v>
      </c>
      <c r="G614" s="2">
        <v>5</v>
      </c>
      <c r="H614" s="2">
        <v>1018.4</v>
      </c>
      <c r="I614" s="2">
        <v>20810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23</v>
      </c>
      <c r="Q614">
        <v>27.2</v>
      </c>
      <c r="R614" s="5">
        <v>0.42013888888888901</v>
      </c>
      <c r="S614"/>
      <c r="T614" s="13">
        <f t="shared" si="20"/>
        <v>27.2</v>
      </c>
      <c r="U614" s="13">
        <f t="shared" si="21"/>
        <v>8.6999999999999993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15.6</v>
      </c>
      <c r="C615" s="2">
        <v>78</v>
      </c>
      <c r="D615" s="2">
        <v>11.8</v>
      </c>
      <c r="E615" s="2">
        <v>15.6</v>
      </c>
      <c r="F615" s="2">
        <v>5</v>
      </c>
      <c r="G615" s="2">
        <v>5.4</v>
      </c>
      <c r="H615" s="2">
        <v>1018.3</v>
      </c>
      <c r="I615" s="2">
        <v>21700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23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8.5000000000000018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15.5</v>
      </c>
      <c r="C616" s="2">
        <v>78</v>
      </c>
      <c r="D616" s="2">
        <v>11.7</v>
      </c>
      <c r="E616" s="2">
        <v>15.5</v>
      </c>
      <c r="F616" s="2">
        <v>0</v>
      </c>
      <c r="G616" s="2">
        <v>2.9</v>
      </c>
      <c r="H616" s="2">
        <v>1018.4</v>
      </c>
      <c r="I616" s="2">
        <v>21320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23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8.6000000000000014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15.6</v>
      </c>
      <c r="C617" s="2">
        <v>78</v>
      </c>
      <c r="D617" s="2">
        <v>11.8</v>
      </c>
      <c r="E617" s="2">
        <v>15.6</v>
      </c>
      <c r="F617" s="2">
        <v>2.9</v>
      </c>
      <c r="G617" s="2">
        <v>2.9</v>
      </c>
      <c r="H617" s="2">
        <v>1018.6</v>
      </c>
      <c r="I617" s="2">
        <v>21180</v>
      </c>
      <c r="J617" s="2">
        <v>1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22.9</v>
      </c>
      <c r="Q617">
        <v>27</v>
      </c>
      <c r="R617" s="5">
        <v>0.422222222222222</v>
      </c>
      <c r="S617"/>
      <c r="T617" s="13">
        <f t="shared" si="20"/>
        <v>27</v>
      </c>
      <c r="U617" s="13">
        <f t="shared" si="21"/>
        <v>8.4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15.7</v>
      </c>
      <c r="C618" s="2">
        <v>78</v>
      </c>
      <c r="D618" s="2">
        <v>11.9</v>
      </c>
      <c r="E618" s="2">
        <v>15.7</v>
      </c>
      <c r="F618" s="2">
        <v>4.3</v>
      </c>
      <c r="G618" s="2">
        <v>4.3</v>
      </c>
      <c r="H618" s="2">
        <v>1018.5</v>
      </c>
      <c r="I618" s="2">
        <v>21740</v>
      </c>
      <c r="J618" s="2">
        <v>1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23</v>
      </c>
      <c r="Q618">
        <v>27</v>
      </c>
      <c r="R618" s="5">
        <v>0.422916666666667</v>
      </c>
      <c r="S618"/>
      <c r="T618" s="13">
        <f t="shared" si="20"/>
        <v>27</v>
      </c>
      <c r="U618" s="13">
        <f t="shared" si="21"/>
        <v>8.3000000000000007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15.7</v>
      </c>
      <c r="C619" s="2">
        <v>78</v>
      </c>
      <c r="D619" s="2">
        <v>11.9</v>
      </c>
      <c r="E619" s="2">
        <v>15.7</v>
      </c>
      <c r="F619" s="2">
        <v>3.6</v>
      </c>
      <c r="G619" s="2">
        <v>4.3</v>
      </c>
      <c r="H619" s="2">
        <v>1018.5</v>
      </c>
      <c r="I619" s="2">
        <v>22690</v>
      </c>
      <c r="J619" s="2">
        <v>1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23</v>
      </c>
      <c r="Q619">
        <v>27</v>
      </c>
      <c r="R619" s="5">
        <v>0.42361111111111099</v>
      </c>
      <c r="S619"/>
      <c r="T619" s="13">
        <f t="shared" si="20"/>
        <v>27</v>
      </c>
      <c r="U619" s="13">
        <f t="shared" si="21"/>
        <v>8.3000000000000007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15.7</v>
      </c>
      <c r="C620" s="2">
        <v>78</v>
      </c>
      <c r="D620" s="2">
        <v>11.9</v>
      </c>
      <c r="E620" s="2">
        <v>15.7</v>
      </c>
      <c r="F620" s="2">
        <v>2.9</v>
      </c>
      <c r="G620" s="2">
        <v>5</v>
      </c>
      <c r="H620" s="2">
        <v>1018.4</v>
      </c>
      <c r="I620" s="2">
        <v>23190</v>
      </c>
      <c r="J620" s="2">
        <v>1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23</v>
      </c>
      <c r="Q620">
        <v>27</v>
      </c>
      <c r="R620" s="5">
        <v>0.42430555555555599</v>
      </c>
      <c r="S620"/>
      <c r="T620" s="13">
        <f t="shared" si="20"/>
        <v>27</v>
      </c>
      <c r="U620" s="13">
        <f t="shared" si="21"/>
        <v>8.3000000000000007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15.8</v>
      </c>
      <c r="C621" s="2">
        <v>78</v>
      </c>
      <c r="D621" s="2">
        <v>12</v>
      </c>
      <c r="E621" s="2">
        <v>15.8</v>
      </c>
      <c r="F621" s="2">
        <v>3.6</v>
      </c>
      <c r="G621" s="2">
        <v>4</v>
      </c>
      <c r="H621" s="2">
        <v>1018.7</v>
      </c>
      <c r="I621" s="2">
        <v>25320</v>
      </c>
      <c r="J621" s="2">
        <v>1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23</v>
      </c>
      <c r="Q621">
        <v>27</v>
      </c>
      <c r="R621" s="5">
        <v>0.42499999999999999</v>
      </c>
      <c r="S621"/>
      <c r="T621" s="13">
        <f t="shared" si="20"/>
        <v>27</v>
      </c>
      <c r="U621" s="13">
        <f t="shared" si="21"/>
        <v>8.1999999999999993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78</v>
      </c>
      <c r="D622" s="2">
        <v>12.1</v>
      </c>
      <c r="E622" s="2">
        <v>15.9</v>
      </c>
      <c r="F622" s="2">
        <v>0</v>
      </c>
      <c r="G622" s="2">
        <v>1.8</v>
      </c>
      <c r="H622" s="2">
        <v>1018.4</v>
      </c>
      <c r="I622" s="2">
        <v>25030</v>
      </c>
      <c r="J622" s="2">
        <v>1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23</v>
      </c>
      <c r="Q622">
        <v>27</v>
      </c>
      <c r="R622" s="5">
        <v>0.42569444444444399</v>
      </c>
      <c r="S622"/>
      <c r="T622" s="13">
        <f t="shared" si="20"/>
        <v>27</v>
      </c>
      <c r="U622" s="13">
        <f t="shared" si="21"/>
        <v>8.1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16.100000000000001</v>
      </c>
      <c r="C623" s="2">
        <v>78</v>
      </c>
      <c r="D623" s="2">
        <v>12.3</v>
      </c>
      <c r="E623" s="2">
        <v>16.100000000000001</v>
      </c>
      <c r="F623" s="2">
        <v>0</v>
      </c>
      <c r="G623" s="2">
        <v>1.8</v>
      </c>
      <c r="H623" s="2">
        <v>1018.5</v>
      </c>
      <c r="I623" s="2">
        <v>27120</v>
      </c>
      <c r="J623" s="2">
        <v>1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23.1</v>
      </c>
      <c r="Q623">
        <v>27.1</v>
      </c>
      <c r="R623" s="5">
        <v>0.42638888888888898</v>
      </c>
      <c r="S623"/>
      <c r="T623" s="13">
        <f t="shared" si="20"/>
        <v>27.1</v>
      </c>
      <c r="U623" s="13">
        <f t="shared" si="21"/>
        <v>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16.2</v>
      </c>
      <c r="C624" s="2">
        <v>77</v>
      </c>
      <c r="D624" s="2">
        <v>12.2</v>
      </c>
      <c r="E624" s="2">
        <v>16.2</v>
      </c>
      <c r="F624" s="2">
        <v>2.9</v>
      </c>
      <c r="G624" s="2">
        <v>2.9</v>
      </c>
      <c r="H624" s="2">
        <v>1018.5</v>
      </c>
      <c r="I624" s="2">
        <v>26040</v>
      </c>
      <c r="J624" s="2">
        <v>1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23.3</v>
      </c>
      <c r="Q624">
        <v>27.2</v>
      </c>
      <c r="R624" s="5">
        <v>0.42708333333333298</v>
      </c>
      <c r="S624"/>
      <c r="T624" s="13">
        <f t="shared" si="20"/>
        <v>27.2</v>
      </c>
      <c r="U624" s="13">
        <f t="shared" si="21"/>
        <v>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16.2</v>
      </c>
      <c r="C625" s="2">
        <v>77</v>
      </c>
      <c r="D625" s="2">
        <v>12.2</v>
      </c>
      <c r="E625" s="2">
        <v>16.2</v>
      </c>
      <c r="F625" s="2">
        <v>0</v>
      </c>
      <c r="G625" s="2">
        <v>0</v>
      </c>
      <c r="H625" s="2">
        <v>1018.4</v>
      </c>
      <c r="I625" s="2">
        <v>28990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23.5</v>
      </c>
      <c r="Q625">
        <v>27.4</v>
      </c>
      <c r="R625" s="5">
        <v>0.42777777777777798</v>
      </c>
      <c r="S625"/>
      <c r="T625" s="13">
        <f t="shared" si="20"/>
        <v>27.4</v>
      </c>
      <c r="U625" s="13">
        <f t="shared" si="21"/>
        <v>8.1999999999999993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76</v>
      </c>
      <c r="D626" s="2">
        <v>12.2</v>
      </c>
      <c r="E626" s="2">
        <v>16.399999999999999</v>
      </c>
      <c r="F626" s="2">
        <v>2.2000000000000002</v>
      </c>
      <c r="G626" s="2">
        <v>2.9</v>
      </c>
      <c r="H626" s="2">
        <v>1018.4</v>
      </c>
      <c r="I626" s="2">
        <v>30670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23.8</v>
      </c>
      <c r="Q626">
        <v>27.4</v>
      </c>
      <c r="R626" s="5">
        <v>0.42847222222222198</v>
      </c>
      <c r="S626"/>
      <c r="T626" s="13">
        <f t="shared" si="20"/>
        <v>27.4</v>
      </c>
      <c r="U626" s="13">
        <f t="shared" si="21"/>
        <v>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16.399999999999999</v>
      </c>
      <c r="C627" s="2">
        <v>76</v>
      </c>
      <c r="D627" s="2">
        <v>12.2</v>
      </c>
      <c r="E627" s="2">
        <v>16.399999999999999</v>
      </c>
      <c r="F627" s="2">
        <v>0</v>
      </c>
      <c r="G627" s="2">
        <v>3.6</v>
      </c>
      <c r="H627" s="2">
        <v>1018.5</v>
      </c>
      <c r="I627" s="2">
        <v>28140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24.1</v>
      </c>
      <c r="Q627">
        <v>27.7</v>
      </c>
      <c r="R627" s="5">
        <v>0.42916666666666697</v>
      </c>
      <c r="S627"/>
      <c r="T627" s="13">
        <f t="shared" si="20"/>
        <v>27.7</v>
      </c>
      <c r="U627" s="13">
        <f t="shared" si="21"/>
        <v>8.3000000000000007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76</v>
      </c>
      <c r="D628" s="2">
        <v>12.3</v>
      </c>
      <c r="E628" s="2">
        <v>16.600000000000001</v>
      </c>
      <c r="F628" s="2">
        <v>0</v>
      </c>
      <c r="G628" s="2">
        <v>2.2000000000000002</v>
      </c>
      <c r="H628" s="2">
        <v>1018.5</v>
      </c>
      <c r="I628" s="2">
        <v>26080</v>
      </c>
      <c r="J628" s="2">
        <v>1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24.4</v>
      </c>
      <c r="Q628">
        <v>28.1</v>
      </c>
      <c r="R628" s="5">
        <v>0.42986111111111103</v>
      </c>
      <c r="S628"/>
      <c r="T628" s="13">
        <f t="shared" si="20"/>
        <v>28.1</v>
      </c>
      <c r="U628" s="13">
        <f t="shared" si="21"/>
        <v>8.5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75</v>
      </c>
      <c r="D629" s="2">
        <v>12.3</v>
      </c>
      <c r="E629" s="2">
        <v>16.7</v>
      </c>
      <c r="F629" s="2">
        <v>1.8</v>
      </c>
      <c r="G629" s="2">
        <v>1.8</v>
      </c>
      <c r="H629" s="2">
        <v>1018.3</v>
      </c>
      <c r="I629" s="2">
        <v>23730</v>
      </c>
      <c r="J629" s="2">
        <v>1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24.8</v>
      </c>
      <c r="Q629">
        <v>28.6</v>
      </c>
      <c r="R629" s="5">
        <v>0.43055555555555602</v>
      </c>
      <c r="S629"/>
      <c r="T629" s="13">
        <f t="shared" si="20"/>
        <v>28.6</v>
      </c>
      <c r="U629" s="13">
        <f t="shared" si="21"/>
        <v>8.9000000000000021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16.899999999999999</v>
      </c>
      <c r="C630" s="2">
        <v>75</v>
      </c>
      <c r="D630" s="2">
        <v>12.5</v>
      </c>
      <c r="E630" s="2">
        <v>16.899999999999999</v>
      </c>
      <c r="F630" s="2">
        <v>2.2000000000000002</v>
      </c>
      <c r="G630" s="2">
        <v>2.2000000000000002</v>
      </c>
      <c r="H630" s="2">
        <v>1018.4</v>
      </c>
      <c r="I630" s="2">
        <v>23620</v>
      </c>
      <c r="J630" s="2">
        <v>1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25.2</v>
      </c>
      <c r="Q630">
        <v>29.1</v>
      </c>
      <c r="R630" s="5">
        <v>0.43125000000000002</v>
      </c>
      <c r="S630"/>
      <c r="T630" s="13">
        <f t="shared" si="20"/>
        <v>29.1</v>
      </c>
      <c r="U630" s="13">
        <f t="shared" si="21"/>
        <v>9.2000000000000028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</v>
      </c>
      <c r="C631" s="2">
        <v>74</v>
      </c>
      <c r="D631" s="2">
        <v>12.4</v>
      </c>
      <c r="E631" s="2">
        <v>17</v>
      </c>
      <c r="F631" s="2">
        <v>4</v>
      </c>
      <c r="G631" s="2">
        <v>4.3</v>
      </c>
      <c r="H631" s="2">
        <v>1018.4</v>
      </c>
      <c r="I631" s="2">
        <v>22560</v>
      </c>
      <c r="J631" s="2">
        <v>1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25.5</v>
      </c>
      <c r="Q631">
        <v>29.5</v>
      </c>
      <c r="R631" s="5">
        <v>0.43194444444444402</v>
      </c>
      <c r="S631"/>
      <c r="T631" s="13">
        <f t="shared" si="20"/>
        <v>29.5</v>
      </c>
      <c r="U631" s="13">
        <f t="shared" si="21"/>
        <v>9.5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16.899999999999999</v>
      </c>
      <c r="C632" s="2">
        <v>74</v>
      </c>
      <c r="D632" s="2">
        <v>12.3</v>
      </c>
      <c r="E632" s="2">
        <v>16.899999999999999</v>
      </c>
      <c r="F632" s="2">
        <v>2.9</v>
      </c>
      <c r="G632" s="2">
        <v>4</v>
      </c>
      <c r="H632" s="2">
        <v>1018.4</v>
      </c>
      <c r="I632" s="2">
        <v>22080</v>
      </c>
      <c r="J632" s="2">
        <v>1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25.8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74</v>
      </c>
      <c r="D633" s="2">
        <v>12.3</v>
      </c>
      <c r="E633" s="2">
        <v>16.899999999999999</v>
      </c>
      <c r="F633" s="2">
        <v>3.2</v>
      </c>
      <c r="G633" s="2">
        <v>6.8</v>
      </c>
      <c r="H633" s="2">
        <v>1018.4</v>
      </c>
      <c r="I633" s="2">
        <v>22030</v>
      </c>
      <c r="J633" s="2">
        <v>1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26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10.200000000000003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</v>
      </c>
      <c r="C634" s="2">
        <v>73</v>
      </c>
      <c r="D634" s="2">
        <v>11.9</v>
      </c>
      <c r="E634" s="2">
        <v>16.8</v>
      </c>
      <c r="F634" s="2">
        <v>3.6</v>
      </c>
      <c r="G634" s="2">
        <v>4</v>
      </c>
      <c r="H634" s="2">
        <v>1018.5</v>
      </c>
      <c r="I634" s="2">
        <v>21740</v>
      </c>
      <c r="J634" s="2">
        <v>1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26</v>
      </c>
      <c r="Q634">
        <v>30.1</v>
      </c>
      <c r="R634" s="5">
        <v>0.43402777777777801</v>
      </c>
      <c r="S634"/>
      <c r="T634" s="13">
        <f t="shared" si="20"/>
        <v>30.1</v>
      </c>
      <c r="U634" s="13">
        <f t="shared" si="21"/>
        <v>10.3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</v>
      </c>
      <c r="C635" s="2">
        <v>73</v>
      </c>
      <c r="D635" s="2">
        <v>11.9</v>
      </c>
      <c r="E635" s="2">
        <v>16.8</v>
      </c>
      <c r="F635" s="2">
        <v>2.5</v>
      </c>
      <c r="G635" s="2">
        <v>3.6</v>
      </c>
      <c r="H635" s="2">
        <v>1018.4</v>
      </c>
      <c r="I635" s="2">
        <v>21230</v>
      </c>
      <c r="J635" s="2">
        <v>1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25.9</v>
      </c>
      <c r="Q635">
        <v>30.1</v>
      </c>
      <c r="R635" s="5">
        <v>0.43472222222222201</v>
      </c>
      <c r="S635"/>
      <c r="T635" s="13">
        <f t="shared" si="20"/>
        <v>30.1</v>
      </c>
      <c r="U635" s="13">
        <f t="shared" si="21"/>
        <v>10.3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73</v>
      </c>
      <c r="D636" s="2">
        <v>11.9</v>
      </c>
      <c r="E636" s="2">
        <v>16.8</v>
      </c>
      <c r="F636" s="2">
        <v>4.7</v>
      </c>
      <c r="G636" s="2">
        <v>5</v>
      </c>
      <c r="H636" s="2">
        <v>1018.3</v>
      </c>
      <c r="I636" s="2">
        <v>21000</v>
      </c>
      <c r="J636" s="2">
        <v>1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25.8</v>
      </c>
      <c r="Q636">
        <v>29.9</v>
      </c>
      <c r="R636" s="5">
        <v>0.43541666666666701</v>
      </c>
      <c r="S636"/>
      <c r="T636" s="13">
        <f t="shared" si="20"/>
        <v>29.9</v>
      </c>
      <c r="U636" s="13">
        <f t="shared" si="21"/>
        <v>10.099999999999998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16.7</v>
      </c>
      <c r="C637" s="2">
        <v>73</v>
      </c>
      <c r="D637" s="2">
        <v>11.8</v>
      </c>
      <c r="E637" s="2">
        <v>16.7</v>
      </c>
      <c r="F637" s="2">
        <v>0</v>
      </c>
      <c r="G637" s="2">
        <v>2.2000000000000002</v>
      </c>
      <c r="H637" s="2">
        <v>1018.4</v>
      </c>
      <c r="I637" s="2">
        <v>21410</v>
      </c>
      <c r="J637" s="2">
        <v>1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25.7</v>
      </c>
      <c r="Q637">
        <v>29.8</v>
      </c>
      <c r="R637" s="5">
        <v>0.43611111111111101</v>
      </c>
      <c r="S637"/>
      <c r="T637" s="13">
        <f t="shared" si="20"/>
        <v>29.8</v>
      </c>
      <c r="U637" s="13">
        <f t="shared" si="21"/>
        <v>10.100000000000001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</v>
      </c>
      <c r="C638" s="2">
        <v>73</v>
      </c>
      <c r="D638" s="2">
        <v>11.9</v>
      </c>
      <c r="E638" s="2">
        <v>16.8</v>
      </c>
      <c r="F638" s="2">
        <v>0</v>
      </c>
      <c r="G638" s="2">
        <v>0</v>
      </c>
      <c r="H638" s="2">
        <v>1018.3</v>
      </c>
      <c r="I638" s="2">
        <v>21280</v>
      </c>
      <c r="J638" s="2">
        <v>1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25.5</v>
      </c>
      <c r="Q638">
        <v>29.6</v>
      </c>
      <c r="R638" s="5">
        <v>0.436805555555556</v>
      </c>
      <c r="S638"/>
      <c r="T638" s="13">
        <f t="shared" si="20"/>
        <v>29.6</v>
      </c>
      <c r="U638" s="13">
        <f t="shared" si="21"/>
        <v>9.8000000000000007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16.8</v>
      </c>
      <c r="C639" s="2">
        <v>73</v>
      </c>
      <c r="D639" s="2">
        <v>11.9</v>
      </c>
      <c r="E639" s="2">
        <v>16.8</v>
      </c>
      <c r="F639" s="2">
        <v>0</v>
      </c>
      <c r="G639" s="2">
        <v>0</v>
      </c>
      <c r="H639" s="2">
        <v>1018.4</v>
      </c>
      <c r="I639" s="2">
        <v>21420</v>
      </c>
      <c r="J639" s="2">
        <v>1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25.4</v>
      </c>
      <c r="Q639">
        <v>29.4</v>
      </c>
      <c r="R639" s="5">
        <v>0.4375</v>
      </c>
      <c r="S639"/>
      <c r="T639" s="13">
        <f t="shared" si="20"/>
        <v>29.4</v>
      </c>
      <c r="U639" s="13">
        <f t="shared" si="21"/>
        <v>9.5999999999999979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73</v>
      </c>
      <c r="D640" s="2">
        <v>12.1</v>
      </c>
      <c r="E640" s="2">
        <v>17</v>
      </c>
      <c r="F640" s="2">
        <v>1.8</v>
      </c>
      <c r="G640" s="2">
        <v>1.8</v>
      </c>
      <c r="H640" s="2">
        <v>1018.4</v>
      </c>
      <c r="I640" s="2">
        <v>21750</v>
      </c>
      <c r="J640" s="2">
        <v>1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25.3</v>
      </c>
      <c r="Q640">
        <v>29.3</v>
      </c>
      <c r="R640" s="5">
        <v>0.438194444444444</v>
      </c>
      <c r="S640"/>
      <c r="T640" s="13">
        <f t="shared" si="20"/>
        <v>29.3</v>
      </c>
      <c r="U640" s="13">
        <f t="shared" si="21"/>
        <v>9.3000000000000007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17.2</v>
      </c>
      <c r="C641" s="2">
        <v>73</v>
      </c>
      <c r="D641" s="2">
        <v>12.3</v>
      </c>
      <c r="E641" s="2">
        <v>17.2</v>
      </c>
      <c r="F641" s="2">
        <v>0</v>
      </c>
      <c r="G641" s="2">
        <v>0</v>
      </c>
      <c r="H641" s="2">
        <v>1018.6</v>
      </c>
      <c r="I641" s="2">
        <v>22120</v>
      </c>
      <c r="J641" s="2">
        <v>1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25.3</v>
      </c>
      <c r="Q641">
        <v>29.2</v>
      </c>
      <c r="R641" s="5">
        <v>0.43888888888888899</v>
      </c>
      <c r="S641"/>
      <c r="T641" s="13">
        <f t="shared" si="20"/>
        <v>29.2</v>
      </c>
      <c r="U641" s="13">
        <f t="shared" si="21"/>
        <v>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72</v>
      </c>
      <c r="D642" s="2">
        <v>12.1</v>
      </c>
      <c r="E642" s="2">
        <v>17.2</v>
      </c>
      <c r="F642" s="2">
        <v>0</v>
      </c>
      <c r="G642" s="2">
        <v>0</v>
      </c>
      <c r="H642" s="2">
        <v>1018.4</v>
      </c>
      <c r="I642" s="2">
        <v>22850</v>
      </c>
      <c r="J642" s="2">
        <v>1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25.3</v>
      </c>
      <c r="Q642">
        <v>29.1</v>
      </c>
      <c r="R642" s="5">
        <v>0.43958333333333299</v>
      </c>
      <c r="S642"/>
      <c r="T642" s="13">
        <f t="shared" si="20"/>
        <v>29.1</v>
      </c>
      <c r="U642" s="13">
        <f t="shared" si="21"/>
        <v>8.9000000000000021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71</v>
      </c>
      <c r="D643" s="2">
        <v>12</v>
      </c>
      <c r="E643" s="2">
        <v>17.3</v>
      </c>
      <c r="F643" s="2">
        <v>0</v>
      </c>
      <c r="G643" s="2">
        <v>0</v>
      </c>
      <c r="H643" s="2">
        <v>1018.3</v>
      </c>
      <c r="I643" s="2">
        <v>23310</v>
      </c>
      <c r="J643" s="2">
        <v>1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25.3</v>
      </c>
      <c r="Q643">
        <v>29.1</v>
      </c>
      <c r="R643" s="5">
        <v>0.44027777777777799</v>
      </c>
      <c r="S643"/>
      <c r="T643" s="13">
        <f t="shared" si="20"/>
        <v>29.1</v>
      </c>
      <c r="U643" s="13">
        <f t="shared" si="21"/>
        <v>8.8000000000000007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17.2</v>
      </c>
      <c r="C644" s="2">
        <v>71</v>
      </c>
      <c r="D644" s="2">
        <v>11.9</v>
      </c>
      <c r="E644" s="2">
        <v>17.2</v>
      </c>
      <c r="F644" s="2">
        <v>2.2000000000000002</v>
      </c>
      <c r="G644" s="2">
        <v>2.9</v>
      </c>
      <c r="H644" s="2">
        <v>1018.3</v>
      </c>
      <c r="I644" s="2">
        <v>23770</v>
      </c>
      <c r="J644" s="2">
        <v>1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25.4</v>
      </c>
      <c r="Q644">
        <v>29.1</v>
      </c>
      <c r="R644" s="5">
        <v>0.44097222222222199</v>
      </c>
      <c r="S644"/>
      <c r="T644" s="13">
        <f t="shared" si="20"/>
        <v>29.1</v>
      </c>
      <c r="U644" s="13">
        <f t="shared" si="21"/>
        <v>8.9000000000000021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17.2</v>
      </c>
      <c r="C645" s="2">
        <v>71</v>
      </c>
      <c r="D645" s="2">
        <v>11.9</v>
      </c>
      <c r="E645" s="2">
        <v>17.2</v>
      </c>
      <c r="F645" s="2">
        <v>2.9</v>
      </c>
      <c r="G645" s="2">
        <v>3.2</v>
      </c>
      <c r="H645" s="2">
        <v>1018.4</v>
      </c>
      <c r="I645" s="2">
        <v>23760</v>
      </c>
      <c r="J645" s="2">
        <v>1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25.5</v>
      </c>
      <c r="Q645">
        <v>29.1</v>
      </c>
      <c r="R645" s="5">
        <v>0.44166666666666698</v>
      </c>
      <c r="S645"/>
      <c r="T645" s="13">
        <f t="shared" si="20"/>
        <v>29.1</v>
      </c>
      <c r="U645" s="13">
        <f t="shared" si="21"/>
        <v>8.9000000000000021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71</v>
      </c>
      <c r="D646" s="2">
        <v>11.9</v>
      </c>
      <c r="E646" s="2">
        <v>17.2</v>
      </c>
      <c r="F646" s="2">
        <v>3.2</v>
      </c>
      <c r="G646" s="2">
        <v>3.6</v>
      </c>
      <c r="H646" s="2">
        <v>1018.4</v>
      </c>
      <c r="I646" s="2">
        <v>23030</v>
      </c>
      <c r="J646" s="2">
        <v>1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25.5</v>
      </c>
      <c r="Q646">
        <v>29.2</v>
      </c>
      <c r="R646" s="5">
        <v>0.44236111111111098</v>
      </c>
      <c r="S646"/>
      <c r="T646" s="13">
        <f t="shared" si="20"/>
        <v>29.2</v>
      </c>
      <c r="U646" s="13">
        <f t="shared" si="21"/>
        <v>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71</v>
      </c>
      <c r="D647" s="2">
        <v>11.9</v>
      </c>
      <c r="E647" s="2">
        <v>17.2</v>
      </c>
      <c r="F647" s="2">
        <v>2.2000000000000002</v>
      </c>
      <c r="G647" s="2">
        <v>3.2</v>
      </c>
      <c r="H647" s="2">
        <v>1018.5</v>
      </c>
      <c r="I647" s="2">
        <v>23140</v>
      </c>
      <c r="J647" s="2">
        <v>1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25.5</v>
      </c>
      <c r="Q647">
        <v>29.2</v>
      </c>
      <c r="R647" s="5">
        <v>0.44305555555555598</v>
      </c>
      <c r="S647"/>
      <c r="T647" s="13">
        <f t="shared" si="20"/>
        <v>29.2</v>
      </c>
      <c r="U647" s="13">
        <f t="shared" si="21"/>
        <v>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71</v>
      </c>
      <c r="D648" s="2">
        <v>11.9</v>
      </c>
      <c r="E648" s="2">
        <v>17.2</v>
      </c>
      <c r="F648" s="2">
        <v>4</v>
      </c>
      <c r="G648" s="2">
        <v>4</v>
      </c>
      <c r="H648" s="2">
        <v>1018.5</v>
      </c>
      <c r="I648" s="2">
        <v>24900</v>
      </c>
      <c r="J648" s="2">
        <v>1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25.6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17.2</v>
      </c>
      <c r="C649" s="2">
        <v>71</v>
      </c>
      <c r="D649" s="2">
        <v>11.9</v>
      </c>
      <c r="E649" s="2">
        <v>17.2</v>
      </c>
      <c r="F649" s="2">
        <v>0</v>
      </c>
      <c r="G649" s="2">
        <v>0</v>
      </c>
      <c r="H649" s="2">
        <v>1018.4</v>
      </c>
      <c r="I649" s="2">
        <v>27180</v>
      </c>
      <c r="J649" s="2">
        <v>1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25.5</v>
      </c>
      <c r="Q649">
        <v>29.1</v>
      </c>
      <c r="R649" s="5">
        <v>0.44444444444444398</v>
      </c>
      <c r="S649"/>
      <c r="T649" s="13">
        <f t="shared" si="20"/>
        <v>29.1</v>
      </c>
      <c r="U649" s="13">
        <f t="shared" si="21"/>
        <v>8.9000000000000021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71</v>
      </c>
      <c r="D650" s="2">
        <v>12</v>
      </c>
      <c r="E650" s="2">
        <v>17.3</v>
      </c>
      <c r="F650" s="2">
        <v>1.8</v>
      </c>
      <c r="G650" s="2">
        <v>3.2</v>
      </c>
      <c r="H650" s="2">
        <v>1018.3</v>
      </c>
      <c r="I650" s="2">
        <v>25360</v>
      </c>
      <c r="J650" s="2">
        <v>1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25.5</v>
      </c>
      <c r="Q650">
        <v>29.1</v>
      </c>
      <c r="R650" s="5">
        <v>0.44513888888888897</v>
      </c>
      <c r="S650"/>
      <c r="T650" s="13">
        <f t="shared" si="20"/>
        <v>29.1</v>
      </c>
      <c r="U650" s="13">
        <f t="shared" si="21"/>
        <v>8.8000000000000007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17.399999999999999</v>
      </c>
      <c r="C651" s="2">
        <v>71</v>
      </c>
      <c r="D651" s="2">
        <v>12.1</v>
      </c>
      <c r="E651" s="2">
        <v>17.399999999999999</v>
      </c>
      <c r="F651" s="2">
        <v>3.6</v>
      </c>
      <c r="G651" s="2">
        <v>3.6</v>
      </c>
      <c r="H651" s="2">
        <v>1018.3</v>
      </c>
      <c r="I651" s="2">
        <v>26890</v>
      </c>
      <c r="J651" s="2">
        <v>1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25.6</v>
      </c>
      <c r="Q651">
        <v>29.1</v>
      </c>
      <c r="R651" s="5">
        <v>0.44583333333333303</v>
      </c>
      <c r="S651"/>
      <c r="T651" s="13">
        <f t="shared" si="20"/>
        <v>29.1</v>
      </c>
      <c r="U651" s="13">
        <f t="shared" si="21"/>
        <v>8.7000000000000028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</v>
      </c>
      <c r="C652" s="2">
        <v>70</v>
      </c>
      <c r="D652" s="2">
        <v>11.8</v>
      </c>
      <c r="E652" s="2">
        <v>17.3</v>
      </c>
      <c r="F652" s="2">
        <v>2.2000000000000002</v>
      </c>
      <c r="G652" s="2">
        <v>4.3</v>
      </c>
      <c r="H652" s="2">
        <v>1018.4</v>
      </c>
      <c r="I652" s="2">
        <v>26590</v>
      </c>
      <c r="J652" s="2">
        <v>1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25.7</v>
      </c>
      <c r="Q652">
        <v>29.1</v>
      </c>
      <c r="R652" s="5">
        <v>0.44652777777777802</v>
      </c>
      <c r="S652"/>
      <c r="T652" s="13">
        <f t="shared" si="20"/>
        <v>29.1</v>
      </c>
      <c r="U652" s="13">
        <f t="shared" si="21"/>
        <v>8.8000000000000007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17.3</v>
      </c>
      <c r="C653" s="2">
        <v>71</v>
      </c>
      <c r="D653" s="2">
        <v>12</v>
      </c>
      <c r="E653" s="2">
        <v>17.3</v>
      </c>
      <c r="F653" s="2">
        <v>4</v>
      </c>
      <c r="G653" s="2">
        <v>4.3</v>
      </c>
      <c r="H653" s="2">
        <v>1018.3</v>
      </c>
      <c r="I653" s="2">
        <v>27040</v>
      </c>
      <c r="J653" s="2">
        <v>1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25.8</v>
      </c>
      <c r="Q653">
        <v>29.2</v>
      </c>
      <c r="R653" s="5">
        <v>0.44722222222222202</v>
      </c>
      <c r="S653"/>
      <c r="T653" s="13">
        <f t="shared" si="20"/>
        <v>29.2</v>
      </c>
      <c r="U653" s="13">
        <f t="shared" si="21"/>
        <v>8.8999999999999986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17.399999999999999</v>
      </c>
      <c r="C654" s="2">
        <v>71</v>
      </c>
      <c r="D654" s="2">
        <v>12.1</v>
      </c>
      <c r="E654" s="2">
        <v>17.399999999999999</v>
      </c>
      <c r="F654" s="2">
        <v>4.7</v>
      </c>
      <c r="G654" s="2">
        <v>5</v>
      </c>
      <c r="H654" s="2">
        <v>1018.4</v>
      </c>
      <c r="I654" s="2">
        <v>26410</v>
      </c>
      <c r="J654" s="2">
        <v>1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25.8</v>
      </c>
      <c r="Q654">
        <v>29.3</v>
      </c>
      <c r="R654" s="5">
        <v>0.44791666666666702</v>
      </c>
      <c r="S654"/>
      <c r="T654" s="13">
        <f t="shared" si="20"/>
        <v>29.3</v>
      </c>
      <c r="U654" s="13">
        <f t="shared" si="21"/>
        <v>8.9000000000000021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17.3</v>
      </c>
      <c r="C655" s="2">
        <v>71</v>
      </c>
      <c r="D655" s="2">
        <v>12</v>
      </c>
      <c r="E655" s="2">
        <v>17.3</v>
      </c>
      <c r="F655" s="2">
        <v>4</v>
      </c>
      <c r="G655" s="2">
        <v>5.4</v>
      </c>
      <c r="H655" s="2">
        <v>1018.4</v>
      </c>
      <c r="I655" s="2">
        <v>27090</v>
      </c>
      <c r="J655" s="2">
        <v>1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25.9</v>
      </c>
      <c r="Q655">
        <v>29.5</v>
      </c>
      <c r="R655" s="5">
        <v>0.44861111111111102</v>
      </c>
      <c r="S655"/>
      <c r="T655" s="13">
        <f t="shared" ref="T655:T718" si="24">MAX(P655,Q655)</f>
        <v>29.5</v>
      </c>
      <c r="U655" s="13">
        <f t="shared" si="21"/>
        <v>9.1999999999999993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17.399999999999999</v>
      </c>
      <c r="C656" s="2">
        <v>70</v>
      </c>
      <c r="D656" s="2">
        <v>11.9</v>
      </c>
      <c r="E656" s="2">
        <v>17.399999999999999</v>
      </c>
      <c r="F656" s="2">
        <v>2.5</v>
      </c>
      <c r="G656" s="2">
        <v>3.2</v>
      </c>
      <c r="H656" s="2">
        <v>1018.4</v>
      </c>
      <c r="I656" s="2">
        <v>31320</v>
      </c>
      <c r="J656" s="2">
        <v>2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25.9</v>
      </c>
      <c r="Q656">
        <v>29.6</v>
      </c>
      <c r="R656" s="5">
        <v>0.44930555555555601</v>
      </c>
      <c r="S656"/>
      <c r="T656" s="13">
        <f t="shared" si="24"/>
        <v>29.6</v>
      </c>
      <c r="U656" s="13">
        <f t="shared" ref="U656:U719" si="25">(T656-B656)-3</f>
        <v>9.2000000000000028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17.600000000000001</v>
      </c>
      <c r="C657" s="2">
        <v>70</v>
      </c>
      <c r="D657" s="2">
        <v>12.1</v>
      </c>
      <c r="E657" s="2">
        <v>17.600000000000001</v>
      </c>
      <c r="F657" s="2">
        <v>4.7</v>
      </c>
      <c r="G657" s="2">
        <v>4.7</v>
      </c>
      <c r="H657" s="2">
        <v>1018.2</v>
      </c>
      <c r="I657" s="2">
        <v>30590</v>
      </c>
      <c r="J657" s="2">
        <v>2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26</v>
      </c>
      <c r="Q657">
        <v>29.6</v>
      </c>
      <c r="R657" s="5">
        <v>0.45</v>
      </c>
      <c r="S657"/>
      <c r="T657" s="13">
        <f t="shared" si="24"/>
        <v>29.6</v>
      </c>
      <c r="U657" s="13">
        <f t="shared" si="25"/>
        <v>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17.600000000000001</v>
      </c>
      <c r="C658" s="2">
        <v>70</v>
      </c>
      <c r="D658" s="2">
        <v>12.1</v>
      </c>
      <c r="E658" s="2">
        <v>17.600000000000001</v>
      </c>
      <c r="F658" s="2">
        <v>5.4</v>
      </c>
      <c r="G658" s="2">
        <v>5.4</v>
      </c>
      <c r="H658" s="2">
        <v>1018.4</v>
      </c>
      <c r="I658" s="2">
        <v>33920</v>
      </c>
      <c r="J658" s="2">
        <v>2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26.1</v>
      </c>
      <c r="Q658">
        <v>29.8</v>
      </c>
      <c r="R658" s="5">
        <v>0.45069444444444401</v>
      </c>
      <c r="S658"/>
      <c r="T658" s="13">
        <f t="shared" si="24"/>
        <v>29.8</v>
      </c>
      <c r="U658" s="13">
        <f t="shared" si="25"/>
        <v>9.1999999999999993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17.600000000000001</v>
      </c>
      <c r="C659" s="2">
        <v>70</v>
      </c>
      <c r="D659" s="2">
        <v>12.1</v>
      </c>
      <c r="E659" s="2">
        <v>17.600000000000001</v>
      </c>
      <c r="F659" s="2">
        <v>2.9</v>
      </c>
      <c r="G659" s="2">
        <v>3.2</v>
      </c>
      <c r="H659" s="2">
        <v>1018.3</v>
      </c>
      <c r="I659" s="2">
        <v>32850</v>
      </c>
      <c r="J659" s="2">
        <v>2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26.3</v>
      </c>
      <c r="Q659">
        <v>30</v>
      </c>
      <c r="R659" s="5">
        <v>0.45138888888888901</v>
      </c>
      <c r="T659" s="13">
        <f t="shared" si="24"/>
        <v>30</v>
      </c>
      <c r="U659" s="13">
        <f t="shared" si="25"/>
        <v>9.3999999999999986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17.7</v>
      </c>
      <c r="C660" s="2">
        <v>70</v>
      </c>
      <c r="D660" s="2">
        <v>12.2</v>
      </c>
      <c r="E660" s="2">
        <v>17.7</v>
      </c>
      <c r="F660" s="2">
        <v>0</v>
      </c>
      <c r="G660" s="2">
        <v>2.9</v>
      </c>
      <c r="H660" s="2">
        <v>1018.3</v>
      </c>
      <c r="I660" s="2">
        <v>34750</v>
      </c>
      <c r="J660" s="2">
        <v>2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26.4</v>
      </c>
      <c r="Q660">
        <v>30.2</v>
      </c>
      <c r="R660" s="5">
        <v>0.452083333333333</v>
      </c>
      <c r="T660" s="13">
        <f t="shared" si="24"/>
        <v>30.2</v>
      </c>
      <c r="U660" s="13">
        <f t="shared" si="25"/>
        <v>9.5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69</v>
      </c>
      <c r="D661" s="2">
        <v>12</v>
      </c>
      <c r="E661" s="2">
        <v>17.8</v>
      </c>
      <c r="F661" s="2">
        <v>2.5</v>
      </c>
      <c r="G661" s="2">
        <v>2.9</v>
      </c>
      <c r="H661" s="2">
        <v>1018.6</v>
      </c>
      <c r="I661" s="2">
        <v>33290</v>
      </c>
      <c r="J661" s="2">
        <v>2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26.7</v>
      </c>
      <c r="Q661">
        <v>30.4</v>
      </c>
      <c r="R661" s="5">
        <v>0.452777777777778</v>
      </c>
      <c r="T661" s="13">
        <f t="shared" si="24"/>
        <v>30.4</v>
      </c>
      <c r="U661" s="13">
        <f t="shared" si="25"/>
        <v>9.5999999999999979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17.899999999999999</v>
      </c>
      <c r="C662" s="2">
        <v>69</v>
      </c>
      <c r="D662" s="2">
        <v>12.1</v>
      </c>
      <c r="E662" s="2">
        <v>17.899999999999999</v>
      </c>
      <c r="F662" s="2">
        <v>0</v>
      </c>
      <c r="G662" s="2">
        <v>1.8</v>
      </c>
      <c r="H662" s="2">
        <v>1018.4</v>
      </c>
      <c r="I662" s="2">
        <v>35400</v>
      </c>
      <c r="J662" s="2">
        <v>2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27</v>
      </c>
      <c r="Q662">
        <v>30.7</v>
      </c>
      <c r="R662" s="5">
        <v>0.453472222222222</v>
      </c>
      <c r="T662" s="13">
        <f t="shared" si="24"/>
        <v>30.7</v>
      </c>
      <c r="U662" s="13">
        <f t="shared" si="25"/>
        <v>9.8000000000000007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</v>
      </c>
      <c r="C663" s="2">
        <v>68</v>
      </c>
      <c r="D663" s="2">
        <v>12</v>
      </c>
      <c r="E663" s="2">
        <v>18</v>
      </c>
      <c r="F663" s="2">
        <v>2.9</v>
      </c>
      <c r="G663" s="2">
        <v>3.2</v>
      </c>
      <c r="H663" s="2">
        <v>1018.4</v>
      </c>
      <c r="I663" s="2">
        <v>37860</v>
      </c>
      <c r="J663" s="2">
        <v>2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27.3</v>
      </c>
      <c r="Q663">
        <v>31.1</v>
      </c>
      <c r="R663" s="5">
        <v>0.454166666666667</v>
      </c>
      <c r="T663" s="13">
        <f t="shared" si="24"/>
        <v>31.1</v>
      </c>
      <c r="U663" s="13">
        <f t="shared" si="25"/>
        <v>10.100000000000001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18.100000000000001</v>
      </c>
      <c r="C664" s="2">
        <v>68</v>
      </c>
      <c r="D664" s="2">
        <v>12.1</v>
      </c>
      <c r="E664" s="2">
        <v>18.100000000000001</v>
      </c>
      <c r="F664" s="2">
        <v>0</v>
      </c>
      <c r="G664" s="2">
        <v>0</v>
      </c>
      <c r="H664" s="2">
        <v>1018.4</v>
      </c>
      <c r="I664" s="2">
        <v>37780</v>
      </c>
      <c r="J664" s="2">
        <v>2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27.7</v>
      </c>
      <c r="Q664">
        <v>31.5</v>
      </c>
      <c r="R664" s="5">
        <v>0.45486111111111099</v>
      </c>
      <c r="T664" s="13">
        <f t="shared" si="24"/>
        <v>31.5</v>
      </c>
      <c r="U664" s="13">
        <f t="shared" si="25"/>
        <v>10.399999999999999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18.3</v>
      </c>
      <c r="C665" s="2">
        <v>67</v>
      </c>
      <c r="D665" s="2">
        <v>12.1</v>
      </c>
      <c r="E665" s="2">
        <v>18.3</v>
      </c>
      <c r="F665" s="2">
        <v>1.8</v>
      </c>
      <c r="G665" s="2">
        <v>2.2000000000000002</v>
      </c>
      <c r="H665" s="2">
        <v>1018.4</v>
      </c>
      <c r="I665" s="2">
        <v>40560</v>
      </c>
      <c r="J665" s="2">
        <v>2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28.2</v>
      </c>
      <c r="Q665">
        <v>32</v>
      </c>
      <c r="R665" s="5">
        <v>0.45555555555555599</v>
      </c>
      <c r="T665" s="13">
        <f t="shared" si="24"/>
        <v>32</v>
      </c>
      <c r="U665" s="13">
        <f t="shared" si="25"/>
        <v>10.7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66</v>
      </c>
      <c r="D666" s="2">
        <v>12</v>
      </c>
      <c r="E666" s="2">
        <v>18.5</v>
      </c>
      <c r="F666" s="2">
        <v>2.2000000000000002</v>
      </c>
      <c r="G666" s="2">
        <v>2.9</v>
      </c>
      <c r="H666" s="2">
        <v>1018.4</v>
      </c>
      <c r="I666" s="2">
        <v>35500</v>
      </c>
      <c r="J666" s="2">
        <v>2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28.2</v>
      </c>
      <c r="Q666">
        <v>32.6</v>
      </c>
      <c r="R666" s="5">
        <v>0.45624999999999999</v>
      </c>
      <c r="T666" s="13">
        <f t="shared" si="24"/>
        <v>32.6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66</v>
      </c>
      <c r="D667" s="2">
        <v>12</v>
      </c>
      <c r="E667" s="2">
        <v>18.5</v>
      </c>
      <c r="F667" s="2">
        <v>3.6</v>
      </c>
      <c r="G667" s="2">
        <v>4</v>
      </c>
      <c r="H667" s="2">
        <v>1018.4</v>
      </c>
      <c r="I667" s="2">
        <v>35820</v>
      </c>
      <c r="J667" s="2">
        <v>2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28.7</v>
      </c>
      <c r="Q667">
        <v>33.200000000000003</v>
      </c>
      <c r="R667" s="5">
        <v>0.45694444444444399</v>
      </c>
      <c r="T667" s="13">
        <f t="shared" si="24"/>
        <v>33.200000000000003</v>
      </c>
      <c r="U667" s="13">
        <f t="shared" si="25"/>
        <v>11.700000000000003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65</v>
      </c>
      <c r="D668" s="2">
        <v>11.9</v>
      </c>
      <c r="E668" s="2">
        <v>18.600000000000001</v>
      </c>
      <c r="F668" s="2">
        <v>2.2000000000000002</v>
      </c>
      <c r="G668" s="2">
        <v>3.2</v>
      </c>
      <c r="H668" s="2">
        <v>1018.3</v>
      </c>
      <c r="I668" s="2">
        <v>40730</v>
      </c>
      <c r="J668" s="2">
        <v>2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29.1</v>
      </c>
      <c r="Q668">
        <v>33.700000000000003</v>
      </c>
      <c r="R668" s="5">
        <v>0.45763888888888898</v>
      </c>
      <c r="T668" s="13">
        <f t="shared" si="24"/>
        <v>33.700000000000003</v>
      </c>
      <c r="U668" s="13">
        <f t="shared" si="25"/>
        <v>12.100000000000001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18.5</v>
      </c>
      <c r="C669" s="2">
        <v>64</v>
      </c>
      <c r="D669" s="2">
        <v>11.6</v>
      </c>
      <c r="E669" s="2">
        <v>18.5</v>
      </c>
      <c r="F669" s="2">
        <v>6.5</v>
      </c>
      <c r="G669" s="2">
        <v>9.6999999999999993</v>
      </c>
      <c r="H669" s="2">
        <v>1018.4</v>
      </c>
      <c r="I669" s="2">
        <v>41030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29.4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18.399999999999999</v>
      </c>
      <c r="C670" s="2">
        <v>64</v>
      </c>
      <c r="D670" s="2">
        <v>11.5</v>
      </c>
      <c r="E670" s="2">
        <v>18.399999999999999</v>
      </c>
      <c r="F670" s="2">
        <v>0</v>
      </c>
      <c r="G670" s="2">
        <v>4</v>
      </c>
      <c r="H670" s="2">
        <v>1018.4</v>
      </c>
      <c r="I670" s="2">
        <v>38850</v>
      </c>
      <c r="J670" s="2">
        <v>2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29.7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18.399999999999999</v>
      </c>
      <c r="C671" s="2">
        <v>65</v>
      </c>
      <c r="D671" s="2">
        <v>11.7</v>
      </c>
      <c r="E671" s="2">
        <v>18.399999999999999</v>
      </c>
      <c r="F671" s="2">
        <v>1.8</v>
      </c>
      <c r="G671" s="2">
        <v>5</v>
      </c>
      <c r="H671" s="2">
        <v>1018.4</v>
      </c>
      <c r="I671" s="2">
        <v>39230</v>
      </c>
      <c r="J671" s="2">
        <v>2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29.9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66</v>
      </c>
      <c r="D672" s="2">
        <v>11.9</v>
      </c>
      <c r="E672" s="2">
        <v>18.399999999999999</v>
      </c>
      <c r="F672" s="2">
        <v>3.2</v>
      </c>
      <c r="G672" s="2">
        <v>5.4</v>
      </c>
      <c r="H672" s="2">
        <v>1018.4</v>
      </c>
      <c r="I672" s="2">
        <v>38060</v>
      </c>
      <c r="J672" s="2">
        <v>2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30</v>
      </c>
      <c r="Q672">
        <v>35</v>
      </c>
      <c r="R672" s="5">
        <v>0.46041666666666697</v>
      </c>
      <c r="T672" s="13">
        <f t="shared" si="24"/>
        <v>35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66</v>
      </c>
      <c r="D673" s="2">
        <v>11.9</v>
      </c>
      <c r="E673" s="2">
        <v>18.399999999999999</v>
      </c>
      <c r="F673" s="2">
        <v>4.3</v>
      </c>
      <c r="G673" s="2">
        <v>6.5</v>
      </c>
      <c r="H673" s="2">
        <v>1018.3</v>
      </c>
      <c r="I673" s="2">
        <v>37220</v>
      </c>
      <c r="J673" s="2">
        <v>2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30.1</v>
      </c>
      <c r="Q673">
        <v>35.200000000000003</v>
      </c>
      <c r="R673" s="5">
        <v>0.46111111111111103</v>
      </c>
      <c r="T673" s="13">
        <f t="shared" si="24"/>
        <v>35.200000000000003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65</v>
      </c>
      <c r="D674" s="2">
        <v>11.8</v>
      </c>
      <c r="E674" s="2">
        <v>18.5</v>
      </c>
      <c r="F674" s="2">
        <v>4.7</v>
      </c>
      <c r="G674" s="2">
        <v>5.4</v>
      </c>
      <c r="H674" s="2">
        <v>1018.5</v>
      </c>
      <c r="I674" s="2">
        <v>36620</v>
      </c>
      <c r="J674" s="2">
        <v>2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30.1</v>
      </c>
      <c r="Q674">
        <v>35.299999999999997</v>
      </c>
      <c r="R674" s="5">
        <v>0.46180555555555602</v>
      </c>
      <c r="T674" s="13">
        <f t="shared" si="24"/>
        <v>35.299999999999997</v>
      </c>
      <c r="U674" s="13">
        <f t="shared" si="25"/>
        <v>13.799999999999997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18.399999999999999</v>
      </c>
      <c r="C675" s="2">
        <v>66</v>
      </c>
      <c r="D675" s="2">
        <v>11.9</v>
      </c>
      <c r="E675" s="2">
        <v>18.399999999999999</v>
      </c>
      <c r="F675" s="2">
        <v>11.5</v>
      </c>
      <c r="G675" s="2">
        <v>12.6</v>
      </c>
      <c r="H675" s="2">
        <v>1018.5</v>
      </c>
      <c r="I675" s="2">
        <v>36450</v>
      </c>
      <c r="J675" s="2">
        <v>2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30.1</v>
      </c>
      <c r="Q675">
        <v>35.4</v>
      </c>
      <c r="R675" s="5">
        <v>0.46250000000000002</v>
      </c>
      <c r="T675" s="13">
        <f t="shared" si="24"/>
        <v>35.4</v>
      </c>
      <c r="U675" s="13">
        <f t="shared" si="25"/>
        <v>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18.399999999999999</v>
      </c>
      <c r="C676" s="2">
        <v>66</v>
      </c>
      <c r="D676" s="2">
        <v>11.9</v>
      </c>
      <c r="E676" s="2">
        <v>18.399999999999999</v>
      </c>
      <c r="F676" s="2">
        <v>3.6</v>
      </c>
      <c r="G676" s="2">
        <v>5.4</v>
      </c>
      <c r="H676" s="2">
        <v>1018.5</v>
      </c>
      <c r="I676" s="2">
        <v>36080</v>
      </c>
      <c r="J676" s="2">
        <v>2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30.1</v>
      </c>
      <c r="Q676">
        <v>35.4</v>
      </c>
      <c r="R676" s="5">
        <v>0.46319444444444402</v>
      </c>
      <c r="T676" s="13">
        <f t="shared" si="24"/>
        <v>35.4</v>
      </c>
      <c r="U676" s="13">
        <f t="shared" si="25"/>
        <v>14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18.399999999999999</v>
      </c>
      <c r="C677" s="2">
        <v>66</v>
      </c>
      <c r="D677" s="2">
        <v>11.9</v>
      </c>
      <c r="E677" s="2">
        <v>18.399999999999999</v>
      </c>
      <c r="F677" s="2">
        <v>2.9</v>
      </c>
      <c r="G677" s="2">
        <v>3.6</v>
      </c>
      <c r="H677" s="2">
        <v>1018.4</v>
      </c>
      <c r="I677" s="2">
        <v>36100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30.1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18.5</v>
      </c>
      <c r="C678" s="2">
        <v>66</v>
      </c>
      <c r="D678" s="2">
        <v>12</v>
      </c>
      <c r="E678" s="2">
        <v>18.5</v>
      </c>
      <c r="F678" s="2">
        <v>2.2000000000000002</v>
      </c>
      <c r="G678" s="2">
        <v>2.9</v>
      </c>
      <c r="H678" s="2">
        <v>1018.6</v>
      </c>
      <c r="I678" s="2">
        <v>36120</v>
      </c>
      <c r="J678" s="2">
        <v>2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30</v>
      </c>
      <c r="Q678">
        <v>35.4</v>
      </c>
      <c r="R678" s="5">
        <v>0.46458333333333302</v>
      </c>
      <c r="T678" s="13">
        <f t="shared" si="24"/>
        <v>35.4</v>
      </c>
      <c r="U678" s="13">
        <f t="shared" si="25"/>
        <v>13.899999999999999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18.5</v>
      </c>
      <c r="C679" s="2">
        <v>66</v>
      </c>
      <c r="D679" s="2">
        <v>12</v>
      </c>
      <c r="E679" s="2">
        <v>18.5</v>
      </c>
      <c r="F679" s="2">
        <v>0</v>
      </c>
      <c r="G679" s="2">
        <v>0</v>
      </c>
      <c r="H679" s="2">
        <v>1018.6</v>
      </c>
      <c r="I679" s="2">
        <v>33240</v>
      </c>
      <c r="J679" s="2">
        <v>2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30</v>
      </c>
      <c r="Q679">
        <v>35.4</v>
      </c>
      <c r="R679" s="5">
        <v>0.46527777777777801</v>
      </c>
      <c r="T679" s="13">
        <f t="shared" si="24"/>
        <v>35.4</v>
      </c>
      <c r="U679" s="13">
        <f t="shared" si="25"/>
        <v>13.899999999999999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</v>
      </c>
      <c r="C680" s="2">
        <v>66</v>
      </c>
      <c r="D680" s="2">
        <v>12.3</v>
      </c>
      <c r="E680" s="2">
        <v>18.8</v>
      </c>
      <c r="F680" s="2">
        <v>1.8</v>
      </c>
      <c r="G680" s="2">
        <v>2.5</v>
      </c>
      <c r="H680" s="2">
        <v>1018.5</v>
      </c>
      <c r="I680" s="2">
        <v>34830</v>
      </c>
      <c r="J680" s="2">
        <v>2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30</v>
      </c>
      <c r="Q680">
        <v>35.299999999999997</v>
      </c>
      <c r="R680" s="5">
        <v>0.46597222222222201</v>
      </c>
      <c r="T680" s="13">
        <f t="shared" si="24"/>
        <v>35.299999999999997</v>
      </c>
      <c r="U680" s="13">
        <f t="shared" si="25"/>
        <v>13.499999999999996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66</v>
      </c>
      <c r="D681" s="2">
        <v>12.4</v>
      </c>
      <c r="E681" s="2">
        <v>18.899999999999999</v>
      </c>
      <c r="F681" s="2">
        <v>4</v>
      </c>
      <c r="G681" s="2">
        <v>4</v>
      </c>
      <c r="H681" s="2">
        <v>1018.5</v>
      </c>
      <c r="I681" s="2">
        <v>39210</v>
      </c>
      <c r="J681" s="2">
        <v>2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30.1</v>
      </c>
      <c r="Q681">
        <v>35.299999999999997</v>
      </c>
      <c r="R681" s="5">
        <v>0.46666666666666701</v>
      </c>
      <c r="T681" s="13">
        <f t="shared" si="24"/>
        <v>35.299999999999997</v>
      </c>
      <c r="U681" s="13">
        <f t="shared" si="25"/>
        <v>13.399999999999999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18.600000000000001</v>
      </c>
      <c r="C682" s="2">
        <v>66</v>
      </c>
      <c r="D682" s="2">
        <v>12.1</v>
      </c>
      <c r="E682" s="2">
        <v>18.600000000000001</v>
      </c>
      <c r="F682" s="2">
        <v>0</v>
      </c>
      <c r="G682" s="2">
        <v>5</v>
      </c>
      <c r="H682" s="2">
        <v>1018.5</v>
      </c>
      <c r="I682" s="2">
        <v>38850</v>
      </c>
      <c r="J682" s="2">
        <v>2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30.2</v>
      </c>
      <c r="Q682">
        <v>35.299999999999997</v>
      </c>
      <c r="R682" s="5">
        <v>0.46736111111111101</v>
      </c>
      <c r="T682" s="13">
        <f t="shared" si="24"/>
        <v>35.299999999999997</v>
      </c>
      <c r="U682" s="13">
        <f t="shared" si="25"/>
        <v>13.699999999999996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66</v>
      </c>
      <c r="D683" s="2">
        <v>12.2</v>
      </c>
      <c r="E683" s="2">
        <v>18.7</v>
      </c>
      <c r="F683" s="2">
        <v>1.8</v>
      </c>
      <c r="G683" s="2">
        <v>5</v>
      </c>
      <c r="H683" s="2">
        <v>1018.4</v>
      </c>
      <c r="I683" s="2">
        <v>36620</v>
      </c>
      <c r="J683" s="2">
        <v>2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30.3</v>
      </c>
      <c r="Q683">
        <v>35.299999999999997</v>
      </c>
      <c r="R683" s="5">
        <v>0.468055555555556</v>
      </c>
      <c r="T683" s="13">
        <f t="shared" si="24"/>
        <v>35.299999999999997</v>
      </c>
      <c r="U683" s="13">
        <f t="shared" si="25"/>
        <v>13.599999999999998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18.600000000000001</v>
      </c>
      <c r="C684" s="2">
        <v>67</v>
      </c>
      <c r="D684" s="2">
        <v>12.3</v>
      </c>
      <c r="E684" s="2">
        <v>18.600000000000001</v>
      </c>
      <c r="F684" s="2">
        <v>2.2000000000000002</v>
      </c>
      <c r="G684" s="2">
        <v>4.7</v>
      </c>
      <c r="H684" s="2">
        <v>1018.5</v>
      </c>
      <c r="I684" s="2">
        <v>37510</v>
      </c>
      <c r="J684" s="2">
        <v>2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30.4</v>
      </c>
      <c r="Q684">
        <v>35.299999999999997</v>
      </c>
      <c r="R684" s="5">
        <v>0.46875</v>
      </c>
      <c r="T684" s="13">
        <f t="shared" si="24"/>
        <v>35.299999999999997</v>
      </c>
      <c r="U684" s="13">
        <f t="shared" si="25"/>
        <v>13.699999999999996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67</v>
      </c>
      <c r="D685" s="2">
        <v>12.4</v>
      </c>
      <c r="E685" s="2">
        <v>18.7</v>
      </c>
      <c r="F685" s="2">
        <v>2.5</v>
      </c>
      <c r="G685" s="2">
        <v>2.9</v>
      </c>
      <c r="H685" s="2">
        <v>1018.5</v>
      </c>
      <c r="I685" s="2">
        <v>35310</v>
      </c>
      <c r="J685" s="2">
        <v>2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30.5</v>
      </c>
      <c r="Q685">
        <v>35.1</v>
      </c>
      <c r="R685" s="5">
        <v>0.469444444444444</v>
      </c>
      <c r="T685" s="13">
        <f t="shared" si="24"/>
        <v>35.1</v>
      </c>
      <c r="U685" s="13">
        <f t="shared" si="25"/>
        <v>13.400000000000002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</v>
      </c>
      <c r="C686" s="2">
        <v>67</v>
      </c>
      <c r="D686" s="2">
        <v>12.5</v>
      </c>
      <c r="E686" s="2">
        <v>18.8</v>
      </c>
      <c r="F686" s="2">
        <v>2.5</v>
      </c>
      <c r="G686" s="2">
        <v>4.3</v>
      </c>
      <c r="H686" s="2">
        <v>1018.5</v>
      </c>
      <c r="I686" s="2">
        <v>36560</v>
      </c>
      <c r="J686" s="2">
        <v>2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30.5</v>
      </c>
      <c r="Q686">
        <v>35</v>
      </c>
      <c r="R686" s="5">
        <v>0.47013888888888899</v>
      </c>
      <c r="T686" s="13">
        <f t="shared" si="24"/>
        <v>35</v>
      </c>
      <c r="U686" s="13">
        <f t="shared" si="25"/>
        <v>13.2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18.8</v>
      </c>
      <c r="C687" s="2">
        <v>66</v>
      </c>
      <c r="D687" s="2">
        <v>12.3</v>
      </c>
      <c r="E687" s="2">
        <v>18.8</v>
      </c>
      <c r="F687" s="2">
        <v>6.1</v>
      </c>
      <c r="G687" s="2">
        <v>6.1</v>
      </c>
      <c r="H687" s="2">
        <v>1018.4</v>
      </c>
      <c r="I687" s="2">
        <v>36900</v>
      </c>
      <c r="J687" s="2">
        <v>2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30.5</v>
      </c>
      <c r="Q687">
        <v>34.9</v>
      </c>
      <c r="R687" s="5">
        <v>0.47083333333333299</v>
      </c>
      <c r="T687" s="13">
        <f t="shared" si="24"/>
        <v>34.9</v>
      </c>
      <c r="U687" s="13">
        <f t="shared" si="25"/>
        <v>13.099999999999998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18.5</v>
      </c>
      <c r="C688" s="2">
        <v>67</v>
      </c>
      <c r="D688" s="2">
        <v>12.3</v>
      </c>
      <c r="E688" s="2">
        <v>18.5</v>
      </c>
      <c r="F688" s="2">
        <v>0</v>
      </c>
      <c r="G688" s="2">
        <v>2.5</v>
      </c>
      <c r="H688" s="2">
        <v>1018.4</v>
      </c>
      <c r="I688" s="2">
        <v>37950</v>
      </c>
      <c r="J688" s="2">
        <v>2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30.6</v>
      </c>
      <c r="Q688">
        <v>34.9</v>
      </c>
      <c r="R688" s="5">
        <v>0.47152777777777799</v>
      </c>
      <c r="T688" s="13">
        <f t="shared" si="24"/>
        <v>34.9</v>
      </c>
      <c r="U688" s="13">
        <f t="shared" si="25"/>
        <v>13.399999999999999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18.7</v>
      </c>
      <c r="C689" s="2">
        <v>67</v>
      </c>
      <c r="D689" s="2">
        <v>12.4</v>
      </c>
      <c r="E689" s="2">
        <v>18.7</v>
      </c>
      <c r="F689" s="2">
        <v>2.9</v>
      </c>
      <c r="G689" s="2">
        <v>2.9</v>
      </c>
      <c r="H689" s="2">
        <v>1018.6</v>
      </c>
      <c r="I689" s="2">
        <v>36010</v>
      </c>
      <c r="J689" s="2">
        <v>2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30.5</v>
      </c>
      <c r="Q689">
        <v>34.9</v>
      </c>
      <c r="R689" s="5">
        <v>0.47222222222222199</v>
      </c>
      <c r="T689" s="13">
        <f t="shared" si="24"/>
        <v>34.9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18.7</v>
      </c>
      <c r="C690" s="2">
        <v>66</v>
      </c>
      <c r="D690" s="2">
        <v>12.2</v>
      </c>
      <c r="E690" s="2">
        <v>18.7</v>
      </c>
      <c r="F690" s="2">
        <v>5</v>
      </c>
      <c r="G690" s="2">
        <v>6.5</v>
      </c>
      <c r="H690" s="2">
        <v>1018.5</v>
      </c>
      <c r="I690" s="2">
        <v>34230</v>
      </c>
      <c r="J690" s="2">
        <v>2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30.5</v>
      </c>
      <c r="Q690">
        <v>34.799999999999997</v>
      </c>
      <c r="R690" s="5">
        <v>0.47291666666666698</v>
      </c>
      <c r="T690" s="13">
        <f t="shared" si="24"/>
        <v>34.799999999999997</v>
      </c>
      <c r="U690" s="13">
        <f t="shared" si="25"/>
        <v>13.099999999999998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18.600000000000001</v>
      </c>
      <c r="C691" s="2">
        <v>66</v>
      </c>
      <c r="D691" s="2">
        <v>12.1</v>
      </c>
      <c r="E691" s="2">
        <v>18.600000000000001</v>
      </c>
      <c r="F691" s="2">
        <v>3.6</v>
      </c>
      <c r="G691" s="2">
        <v>3.6</v>
      </c>
      <c r="H691" s="2">
        <v>1018.4</v>
      </c>
      <c r="I691" s="2">
        <v>35780</v>
      </c>
      <c r="J691" s="2">
        <v>2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30.5</v>
      </c>
      <c r="Q691">
        <v>34.700000000000003</v>
      </c>
      <c r="R691" s="5">
        <v>0.47361111111111098</v>
      </c>
      <c r="T691" s="13">
        <f t="shared" si="24"/>
        <v>34.700000000000003</v>
      </c>
      <c r="U691" s="13">
        <f t="shared" si="25"/>
        <v>13.100000000000001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18.5</v>
      </c>
      <c r="C692" s="2">
        <v>67</v>
      </c>
      <c r="D692" s="2">
        <v>12.3</v>
      </c>
      <c r="E692" s="2">
        <v>18.5</v>
      </c>
      <c r="F692" s="2">
        <v>4.7</v>
      </c>
      <c r="G692" s="2">
        <v>6.5</v>
      </c>
      <c r="H692" s="2">
        <v>1018.4</v>
      </c>
      <c r="I692" s="2">
        <v>36900</v>
      </c>
      <c r="J692" s="2">
        <v>2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30.4</v>
      </c>
      <c r="Q692">
        <v>34.700000000000003</v>
      </c>
      <c r="R692" s="5">
        <v>0.47430555555555598</v>
      </c>
      <c r="T692" s="13">
        <f t="shared" si="24"/>
        <v>34.700000000000003</v>
      </c>
      <c r="U692" s="13">
        <f t="shared" si="25"/>
        <v>13.200000000000003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18.3</v>
      </c>
      <c r="C693" s="2">
        <v>68</v>
      </c>
      <c r="D693" s="2">
        <v>12.3</v>
      </c>
      <c r="E693" s="2">
        <v>18.3</v>
      </c>
      <c r="F693" s="2">
        <v>0</v>
      </c>
      <c r="G693" s="2">
        <v>2.5</v>
      </c>
      <c r="H693" s="2">
        <v>1018.4</v>
      </c>
      <c r="I693" s="2">
        <v>36730</v>
      </c>
      <c r="J693" s="2">
        <v>2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30.3</v>
      </c>
      <c r="Q693">
        <v>34.6</v>
      </c>
      <c r="R693" s="5">
        <v>0.47499999999999998</v>
      </c>
      <c r="T693" s="13">
        <f t="shared" si="24"/>
        <v>34.6</v>
      </c>
      <c r="U693" s="13">
        <f t="shared" si="25"/>
        <v>13.3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18.5</v>
      </c>
      <c r="C694" s="2">
        <v>68</v>
      </c>
      <c r="D694" s="2">
        <v>12.5</v>
      </c>
      <c r="E694" s="2">
        <v>18.5</v>
      </c>
      <c r="F694" s="2">
        <v>0</v>
      </c>
      <c r="G694" s="2">
        <v>0</v>
      </c>
      <c r="H694" s="2">
        <v>1018.6</v>
      </c>
      <c r="I694" s="2">
        <v>38810</v>
      </c>
      <c r="J694" s="2">
        <v>2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30.2</v>
      </c>
      <c r="Q694">
        <v>34.4</v>
      </c>
      <c r="R694" s="5">
        <v>0.47569444444444398</v>
      </c>
      <c r="T694" s="13">
        <f t="shared" si="24"/>
        <v>34.4</v>
      </c>
      <c r="U694" s="13">
        <f t="shared" si="25"/>
        <v>12.899999999999999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18.600000000000001</v>
      </c>
      <c r="C695" s="2">
        <v>67</v>
      </c>
      <c r="D695" s="2">
        <v>12.3</v>
      </c>
      <c r="E695" s="2">
        <v>18.600000000000001</v>
      </c>
      <c r="F695" s="2">
        <v>0</v>
      </c>
      <c r="G695" s="2">
        <v>2.5</v>
      </c>
      <c r="H695" s="2">
        <v>1018.6</v>
      </c>
      <c r="I695" s="2">
        <v>41280</v>
      </c>
      <c r="J695" s="2">
        <v>3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30.2</v>
      </c>
      <c r="Q695">
        <v>34.200000000000003</v>
      </c>
      <c r="R695" s="5">
        <v>0.47638888888888897</v>
      </c>
      <c r="T695" s="13">
        <f t="shared" si="24"/>
        <v>34.200000000000003</v>
      </c>
      <c r="U695" s="13">
        <f t="shared" si="25"/>
        <v>12.600000000000001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18.600000000000001</v>
      </c>
      <c r="C696" s="2">
        <v>67</v>
      </c>
      <c r="D696" s="2">
        <v>12.3</v>
      </c>
      <c r="E696" s="2">
        <v>18.600000000000001</v>
      </c>
      <c r="F696" s="2">
        <v>0</v>
      </c>
      <c r="G696" s="2">
        <v>2.9</v>
      </c>
      <c r="H696" s="2">
        <v>1018.5</v>
      </c>
      <c r="I696" s="2">
        <v>46060</v>
      </c>
      <c r="J696" s="2">
        <v>3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30.2</v>
      </c>
      <c r="Q696">
        <v>34</v>
      </c>
      <c r="R696" s="5">
        <v>0.47708333333333303</v>
      </c>
      <c r="T696" s="13">
        <f t="shared" si="24"/>
        <v>34</v>
      </c>
      <c r="U696" s="13">
        <f t="shared" si="25"/>
        <v>12.399999999999999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18.7</v>
      </c>
      <c r="C697" s="2">
        <v>66</v>
      </c>
      <c r="D697" s="2">
        <v>12.2</v>
      </c>
      <c r="E697" s="2">
        <v>18.7</v>
      </c>
      <c r="F697" s="2">
        <v>2.9</v>
      </c>
      <c r="G697" s="2">
        <v>3.6</v>
      </c>
      <c r="H697" s="2">
        <v>1018.4</v>
      </c>
      <c r="I697" s="2">
        <v>49670</v>
      </c>
      <c r="J697" s="2">
        <v>3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30.3</v>
      </c>
      <c r="Q697">
        <v>34</v>
      </c>
      <c r="R697" s="5">
        <v>0.47777777777777802</v>
      </c>
      <c r="T697" s="13">
        <f t="shared" si="24"/>
        <v>34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18.8</v>
      </c>
      <c r="C698" s="2">
        <v>66</v>
      </c>
      <c r="D698" s="2">
        <v>12.3</v>
      </c>
      <c r="E698" s="2">
        <v>18.8</v>
      </c>
      <c r="F698" s="2">
        <v>0</v>
      </c>
      <c r="G698" s="2">
        <v>4</v>
      </c>
      <c r="H698" s="2">
        <v>1018.6</v>
      </c>
      <c r="I698" s="2">
        <v>47900</v>
      </c>
      <c r="J698" s="2">
        <v>3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30.6</v>
      </c>
      <c r="Q698">
        <v>34</v>
      </c>
      <c r="R698" s="5">
        <v>0.47847222222222202</v>
      </c>
      <c r="T698" s="13">
        <f t="shared" si="24"/>
        <v>34</v>
      </c>
      <c r="U698" s="13">
        <f t="shared" si="25"/>
        <v>12.2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18.899999999999999</v>
      </c>
      <c r="C699" s="2">
        <v>67</v>
      </c>
      <c r="D699" s="2">
        <v>12.6</v>
      </c>
      <c r="E699" s="2">
        <v>18.899999999999999</v>
      </c>
      <c r="F699" s="2">
        <v>2.2000000000000002</v>
      </c>
      <c r="G699" s="2">
        <v>2.9</v>
      </c>
      <c r="H699" s="2">
        <v>1018.8</v>
      </c>
      <c r="I699" s="2">
        <v>43120</v>
      </c>
      <c r="J699" s="2">
        <v>3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30.8</v>
      </c>
      <c r="Q699">
        <v>34.200000000000003</v>
      </c>
      <c r="R699" s="5">
        <v>0.47916666666666702</v>
      </c>
      <c r="T699" s="13">
        <f t="shared" si="24"/>
        <v>34.200000000000003</v>
      </c>
      <c r="U699" s="13">
        <f t="shared" si="25"/>
        <v>12.300000000000004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19.100000000000001</v>
      </c>
      <c r="C700" s="2">
        <v>67</v>
      </c>
      <c r="D700" s="2">
        <v>12.8</v>
      </c>
      <c r="E700" s="2">
        <v>19.100000000000001</v>
      </c>
      <c r="F700" s="2">
        <v>4.3</v>
      </c>
      <c r="G700" s="2">
        <v>4.7</v>
      </c>
      <c r="H700" s="2">
        <v>1018.6</v>
      </c>
      <c r="I700" s="2">
        <v>51860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31.2</v>
      </c>
      <c r="Q700">
        <v>34.4</v>
      </c>
      <c r="R700" s="5">
        <v>0.47986111111111102</v>
      </c>
      <c r="T700" s="13">
        <f t="shared" si="24"/>
        <v>34.4</v>
      </c>
      <c r="U700" s="13">
        <f t="shared" si="25"/>
        <v>12.299999999999997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66</v>
      </c>
      <c r="D701" s="2">
        <v>12.8</v>
      </c>
      <c r="E701" s="2">
        <v>19.3</v>
      </c>
      <c r="F701" s="2">
        <v>4.3</v>
      </c>
      <c r="G701" s="2">
        <v>5.4</v>
      </c>
      <c r="H701" s="2">
        <v>1018.5</v>
      </c>
      <c r="I701" s="2">
        <v>37030</v>
      </c>
      <c r="J701" s="2">
        <v>2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31.5</v>
      </c>
      <c r="Q701">
        <v>34.700000000000003</v>
      </c>
      <c r="R701" s="5">
        <v>0.48055555555555601</v>
      </c>
      <c r="T701" s="13">
        <f t="shared" si="24"/>
        <v>34.700000000000003</v>
      </c>
      <c r="U701" s="13">
        <f t="shared" si="25"/>
        <v>12.400000000000002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19.2</v>
      </c>
      <c r="C702" s="2">
        <v>65</v>
      </c>
      <c r="D702" s="2">
        <v>12.5</v>
      </c>
      <c r="E702" s="2">
        <v>19.2</v>
      </c>
      <c r="F702" s="2">
        <v>5.4</v>
      </c>
      <c r="G702" s="2">
        <v>5.8</v>
      </c>
      <c r="H702" s="2">
        <v>1018.5</v>
      </c>
      <c r="I702" s="2">
        <v>47840</v>
      </c>
      <c r="J702" s="2">
        <v>3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31.8</v>
      </c>
      <c r="Q702">
        <v>35.1</v>
      </c>
      <c r="R702" s="5">
        <v>0.48125000000000001</v>
      </c>
      <c r="T702" s="13">
        <f t="shared" si="24"/>
        <v>35.1</v>
      </c>
      <c r="U702" s="13">
        <f t="shared" si="25"/>
        <v>12.900000000000002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19.100000000000001</v>
      </c>
      <c r="C703" s="2">
        <v>66</v>
      </c>
      <c r="D703" s="2">
        <v>12.6</v>
      </c>
      <c r="E703" s="2">
        <v>19.100000000000001</v>
      </c>
      <c r="F703" s="2">
        <v>4</v>
      </c>
      <c r="G703" s="2">
        <v>4.3</v>
      </c>
      <c r="H703" s="2">
        <v>1018.5</v>
      </c>
      <c r="I703" s="2">
        <v>45230</v>
      </c>
      <c r="J703" s="2">
        <v>3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32</v>
      </c>
      <c r="Q703">
        <v>35.4</v>
      </c>
      <c r="R703" s="5">
        <v>0.48194444444444401</v>
      </c>
      <c r="T703" s="13">
        <f t="shared" si="24"/>
        <v>35.4</v>
      </c>
      <c r="U703" s="13">
        <f t="shared" si="25"/>
        <v>13.299999999999997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</v>
      </c>
      <c r="C704" s="2">
        <v>66</v>
      </c>
      <c r="D704" s="2">
        <v>12.5</v>
      </c>
      <c r="E704" s="2">
        <v>19</v>
      </c>
      <c r="F704" s="2">
        <v>2.5</v>
      </c>
      <c r="G704" s="2">
        <v>2.5</v>
      </c>
      <c r="H704" s="2">
        <v>1018.4</v>
      </c>
      <c r="I704" s="2">
        <v>43930</v>
      </c>
      <c r="J704" s="2">
        <v>3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32.1</v>
      </c>
      <c r="Q704">
        <v>35.6</v>
      </c>
      <c r="R704" s="5">
        <v>0.48263888888888901</v>
      </c>
      <c r="T704" s="13">
        <f t="shared" si="24"/>
        <v>35.6</v>
      </c>
      <c r="U704" s="13">
        <f t="shared" si="25"/>
        <v>13.600000000000001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66</v>
      </c>
      <c r="D705" s="2">
        <v>12.7</v>
      </c>
      <c r="E705" s="2">
        <v>19.2</v>
      </c>
      <c r="F705" s="2">
        <v>6.5</v>
      </c>
      <c r="G705" s="2">
        <v>7.6</v>
      </c>
      <c r="H705" s="2">
        <v>1018.3</v>
      </c>
      <c r="I705" s="2">
        <v>46300</v>
      </c>
      <c r="J705" s="2">
        <v>3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32.200000000000003</v>
      </c>
      <c r="Q705">
        <v>35.799999999999997</v>
      </c>
      <c r="R705" s="5">
        <v>0.483333333333333</v>
      </c>
      <c r="T705" s="13">
        <f t="shared" si="24"/>
        <v>35.799999999999997</v>
      </c>
      <c r="U705" s="13">
        <f t="shared" si="25"/>
        <v>13.599999999999998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19.100000000000001</v>
      </c>
      <c r="C706" s="2">
        <v>66</v>
      </c>
      <c r="D706" s="2">
        <v>12.6</v>
      </c>
      <c r="E706" s="2">
        <v>19.100000000000001</v>
      </c>
      <c r="F706" s="2">
        <v>5.8</v>
      </c>
      <c r="G706" s="2">
        <v>10.1</v>
      </c>
      <c r="H706" s="2">
        <v>1018.4</v>
      </c>
      <c r="I706" s="2">
        <v>46050</v>
      </c>
      <c r="J706" s="2">
        <v>3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32.299999999999997</v>
      </c>
      <c r="Q706">
        <v>35.9</v>
      </c>
      <c r="R706" s="5">
        <v>0.484027777777778</v>
      </c>
      <c r="T706" s="13">
        <f t="shared" si="24"/>
        <v>35.9</v>
      </c>
      <c r="U706" s="13">
        <f t="shared" si="25"/>
        <v>13.799999999999997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19.100000000000001</v>
      </c>
      <c r="C707" s="2">
        <v>66</v>
      </c>
      <c r="D707" s="2">
        <v>12.6</v>
      </c>
      <c r="E707" s="2">
        <v>19.100000000000001</v>
      </c>
      <c r="F707" s="2">
        <v>2.2000000000000002</v>
      </c>
      <c r="G707" s="2">
        <v>3.2</v>
      </c>
      <c r="H707" s="2">
        <v>1018.5</v>
      </c>
      <c r="I707" s="2">
        <v>46930</v>
      </c>
      <c r="J707" s="2">
        <v>3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32.4</v>
      </c>
      <c r="Q707">
        <v>35.9</v>
      </c>
      <c r="R707" s="5">
        <v>0.484722222222222</v>
      </c>
      <c r="T707" s="13">
        <f t="shared" si="24"/>
        <v>35.9</v>
      </c>
      <c r="U707" s="13">
        <f t="shared" si="25"/>
        <v>13.799999999999997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19.3</v>
      </c>
      <c r="C708" s="2">
        <v>66</v>
      </c>
      <c r="D708" s="2">
        <v>12.8</v>
      </c>
      <c r="E708" s="2">
        <v>19.3</v>
      </c>
      <c r="F708" s="2">
        <v>5</v>
      </c>
      <c r="G708" s="2">
        <v>5</v>
      </c>
      <c r="H708" s="2">
        <v>1018.6</v>
      </c>
      <c r="I708" s="2">
        <v>45680</v>
      </c>
      <c r="J708" s="2">
        <v>3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32.4</v>
      </c>
      <c r="Q708">
        <v>36</v>
      </c>
      <c r="R708" s="5">
        <v>0.485416666666667</v>
      </c>
      <c r="T708" s="13">
        <f t="shared" si="24"/>
        <v>36</v>
      </c>
      <c r="U708" s="13">
        <f t="shared" si="25"/>
        <v>13.7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</v>
      </c>
      <c r="C709" s="2">
        <v>66</v>
      </c>
      <c r="D709" s="2">
        <v>12.8</v>
      </c>
      <c r="E709" s="2">
        <v>19.3</v>
      </c>
      <c r="F709" s="2">
        <v>5</v>
      </c>
      <c r="G709" s="2">
        <v>9.4</v>
      </c>
      <c r="H709" s="2">
        <v>1018.6</v>
      </c>
      <c r="I709" s="2">
        <v>40440</v>
      </c>
      <c r="J709" s="2">
        <v>2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32.5</v>
      </c>
      <c r="Q709">
        <v>36.1</v>
      </c>
      <c r="R709" s="5">
        <v>0.48611111111111099</v>
      </c>
      <c r="T709" s="13">
        <f t="shared" si="24"/>
        <v>36.1</v>
      </c>
      <c r="U709" s="13">
        <f t="shared" si="25"/>
        <v>13.8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19.100000000000001</v>
      </c>
      <c r="C710" s="2">
        <v>66</v>
      </c>
      <c r="D710" s="2">
        <v>12.6</v>
      </c>
      <c r="E710" s="2">
        <v>19.100000000000001</v>
      </c>
      <c r="F710" s="2">
        <v>5.8</v>
      </c>
      <c r="G710" s="2">
        <v>7.2</v>
      </c>
      <c r="H710" s="2">
        <v>1018.6</v>
      </c>
      <c r="I710" s="2">
        <v>39940</v>
      </c>
      <c r="J710" s="2">
        <v>2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32.6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14.199999999999996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</v>
      </c>
      <c r="C711" s="2">
        <v>67</v>
      </c>
      <c r="D711" s="2">
        <v>12.7</v>
      </c>
      <c r="E711" s="2">
        <v>19</v>
      </c>
      <c r="F711" s="2">
        <v>5.8</v>
      </c>
      <c r="G711" s="2">
        <v>5.8</v>
      </c>
      <c r="H711" s="2">
        <v>1018.8</v>
      </c>
      <c r="I711" s="2">
        <v>36660</v>
      </c>
      <c r="J711" s="2">
        <v>2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32.5</v>
      </c>
      <c r="Q711">
        <v>36.4</v>
      </c>
      <c r="R711" s="5">
        <v>0.48749999999999999</v>
      </c>
      <c r="T711" s="13">
        <f t="shared" si="24"/>
        <v>36.4</v>
      </c>
      <c r="U711" s="13">
        <f t="shared" si="25"/>
        <v>14.399999999999999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</v>
      </c>
      <c r="C712" s="2">
        <v>66</v>
      </c>
      <c r="D712" s="2">
        <v>12.5</v>
      </c>
      <c r="E712" s="2">
        <v>19</v>
      </c>
      <c r="F712" s="2">
        <v>2.9</v>
      </c>
      <c r="G712" s="2">
        <v>4</v>
      </c>
      <c r="H712" s="2">
        <v>1018.6</v>
      </c>
      <c r="I712" s="2">
        <v>38960</v>
      </c>
      <c r="J712" s="2">
        <v>2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32.4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14.399999999999999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18.899999999999999</v>
      </c>
      <c r="C713" s="2">
        <v>66</v>
      </c>
      <c r="D713" s="2">
        <v>12.4</v>
      </c>
      <c r="E713" s="2">
        <v>18.899999999999999</v>
      </c>
      <c r="F713" s="2">
        <v>3.6</v>
      </c>
      <c r="G713" s="2">
        <v>4.3</v>
      </c>
      <c r="H713" s="2">
        <v>1018.5</v>
      </c>
      <c r="I713" s="2">
        <v>36210</v>
      </c>
      <c r="J713" s="2">
        <v>2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32.299999999999997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18.8</v>
      </c>
      <c r="C714" s="2">
        <v>67</v>
      </c>
      <c r="D714" s="2">
        <v>12.5</v>
      </c>
      <c r="E714" s="2">
        <v>18.8</v>
      </c>
      <c r="F714" s="2">
        <v>6.1</v>
      </c>
      <c r="G714" s="2">
        <v>7.2</v>
      </c>
      <c r="H714" s="2">
        <v>1018.5</v>
      </c>
      <c r="I714" s="2">
        <v>28930</v>
      </c>
      <c r="J714" s="2">
        <v>2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32.200000000000003</v>
      </c>
      <c r="Q714">
        <v>36.299999999999997</v>
      </c>
      <c r="R714" s="5">
        <v>0.48958333333333298</v>
      </c>
      <c r="T714" s="13">
        <f t="shared" si="24"/>
        <v>36.299999999999997</v>
      </c>
      <c r="U714" s="13">
        <f t="shared" si="25"/>
        <v>14.499999999999996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67</v>
      </c>
      <c r="D715" s="2">
        <v>12.6</v>
      </c>
      <c r="E715" s="2">
        <v>18.899999999999999</v>
      </c>
      <c r="F715" s="2">
        <v>4</v>
      </c>
      <c r="G715" s="2">
        <v>4.3</v>
      </c>
      <c r="H715" s="2">
        <v>1018.5</v>
      </c>
      <c r="I715" s="2">
        <v>32130</v>
      </c>
      <c r="J715" s="2">
        <v>2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32</v>
      </c>
      <c r="Q715">
        <v>36.200000000000003</v>
      </c>
      <c r="R715" s="5">
        <v>0.49027777777777798</v>
      </c>
      <c r="T715" s="13">
        <f t="shared" si="24"/>
        <v>36.200000000000003</v>
      </c>
      <c r="U715" s="13">
        <f t="shared" si="25"/>
        <v>14.300000000000004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67</v>
      </c>
      <c r="D716" s="2">
        <v>12.6</v>
      </c>
      <c r="E716" s="2">
        <v>18.899999999999999</v>
      </c>
      <c r="F716" s="2">
        <v>5</v>
      </c>
      <c r="G716" s="2">
        <v>5.4</v>
      </c>
      <c r="H716" s="2">
        <v>1018.4</v>
      </c>
      <c r="I716" s="2">
        <v>35060</v>
      </c>
      <c r="J716" s="2">
        <v>2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31.8</v>
      </c>
      <c r="Q716">
        <v>36</v>
      </c>
      <c r="R716" s="5">
        <v>0.49097222222222198</v>
      </c>
      <c r="T716" s="13">
        <f t="shared" si="24"/>
        <v>36</v>
      </c>
      <c r="U716" s="13">
        <f t="shared" si="25"/>
        <v>14.100000000000001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18.8</v>
      </c>
      <c r="C717" s="2">
        <v>67</v>
      </c>
      <c r="D717" s="2">
        <v>12.5</v>
      </c>
      <c r="E717" s="2">
        <v>18.8</v>
      </c>
      <c r="F717" s="2">
        <v>6.8</v>
      </c>
      <c r="G717" s="2">
        <v>8.3000000000000007</v>
      </c>
      <c r="H717" s="2">
        <v>1018.8</v>
      </c>
      <c r="I717" s="2">
        <v>25430</v>
      </c>
      <c r="J717" s="2">
        <v>1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31.5</v>
      </c>
      <c r="Q717">
        <v>35.799999999999997</v>
      </c>
      <c r="R717" s="5">
        <v>0.49166666666666697</v>
      </c>
      <c r="T717" s="13">
        <f t="shared" si="24"/>
        <v>35.799999999999997</v>
      </c>
      <c r="U717" s="13">
        <f t="shared" si="25"/>
        <v>13.999999999999996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18.5</v>
      </c>
      <c r="C718" s="2">
        <v>68</v>
      </c>
      <c r="D718" s="2">
        <v>12.5</v>
      </c>
      <c r="E718" s="2">
        <v>18.5</v>
      </c>
      <c r="F718" s="2">
        <v>4.3</v>
      </c>
      <c r="G718" s="2">
        <v>6.5</v>
      </c>
      <c r="H718" s="2">
        <v>1018.7</v>
      </c>
      <c r="I718" s="2">
        <v>26310</v>
      </c>
      <c r="J718" s="2">
        <v>1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31.2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13.899999999999999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18.5</v>
      </c>
      <c r="C719" s="2">
        <v>69</v>
      </c>
      <c r="D719" s="2">
        <v>12.7</v>
      </c>
      <c r="E719" s="2">
        <v>18.5</v>
      </c>
      <c r="F719" s="2">
        <v>5.4</v>
      </c>
      <c r="G719" s="2">
        <v>8.6</v>
      </c>
      <c r="H719" s="2">
        <v>1018.6</v>
      </c>
      <c r="I719" s="2">
        <v>27380</v>
      </c>
      <c r="J719" s="2">
        <v>2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30.8</v>
      </c>
      <c r="Q719">
        <v>35.4</v>
      </c>
      <c r="R719" s="5">
        <v>0.49305555555555602</v>
      </c>
      <c r="T719" s="13">
        <f t="shared" ref="T719:T782" si="28">MAX(P719,Q719)</f>
        <v>35.4</v>
      </c>
      <c r="U719" s="13">
        <f t="shared" si="25"/>
        <v>13.899999999999999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18.399999999999999</v>
      </c>
      <c r="C720" s="2">
        <v>69</v>
      </c>
      <c r="D720" s="2">
        <v>12.6</v>
      </c>
      <c r="E720" s="2">
        <v>18.399999999999999</v>
      </c>
      <c r="F720" s="2">
        <v>5.4</v>
      </c>
      <c r="G720" s="2">
        <v>7.2</v>
      </c>
      <c r="H720" s="2">
        <v>1018.5</v>
      </c>
      <c r="I720" s="2">
        <v>25900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30.4</v>
      </c>
      <c r="Q720">
        <v>35.1</v>
      </c>
      <c r="R720" s="5">
        <v>0.49375000000000002</v>
      </c>
      <c r="T720" s="13">
        <f t="shared" si="28"/>
        <v>35.1</v>
      </c>
      <c r="U720" s="13">
        <f t="shared" ref="U720:U783" si="29">(T720-B720)-3</f>
        <v>13.700000000000003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18.399999999999999</v>
      </c>
      <c r="C721" s="2">
        <v>69</v>
      </c>
      <c r="D721" s="2">
        <v>12.6</v>
      </c>
      <c r="E721" s="2">
        <v>18.399999999999999</v>
      </c>
      <c r="F721" s="2">
        <v>0</v>
      </c>
      <c r="G721" s="2">
        <v>2.5</v>
      </c>
      <c r="H721" s="2">
        <v>1018.6</v>
      </c>
      <c r="I721" s="2">
        <v>25230</v>
      </c>
      <c r="J721" s="2">
        <v>1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30.1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18.5</v>
      </c>
      <c r="C722" s="2">
        <v>69</v>
      </c>
      <c r="D722" s="2">
        <v>12.7</v>
      </c>
      <c r="E722" s="2">
        <v>18.5</v>
      </c>
      <c r="F722" s="2">
        <v>2.9</v>
      </c>
      <c r="G722" s="2">
        <v>3.6</v>
      </c>
      <c r="H722" s="2">
        <v>1018.5</v>
      </c>
      <c r="I722" s="2">
        <v>25110</v>
      </c>
      <c r="J722" s="2">
        <v>1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29.7</v>
      </c>
      <c r="Q722">
        <v>34.299999999999997</v>
      </c>
      <c r="R722" s="5">
        <v>0.49513888888888902</v>
      </c>
      <c r="T722" s="13">
        <f t="shared" si="28"/>
        <v>34.299999999999997</v>
      </c>
      <c r="U722" s="13">
        <f t="shared" si="29"/>
        <v>12.799999999999997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69</v>
      </c>
      <c r="D723" s="2">
        <v>12.8</v>
      </c>
      <c r="E723" s="2">
        <v>18.600000000000001</v>
      </c>
      <c r="F723" s="2">
        <v>3.6</v>
      </c>
      <c r="G723" s="2">
        <v>4.3</v>
      </c>
      <c r="H723" s="2">
        <v>1018.5</v>
      </c>
      <c r="I723" s="2">
        <v>25610</v>
      </c>
      <c r="J723" s="2">
        <v>1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29.4</v>
      </c>
      <c r="Q723">
        <v>33.9</v>
      </c>
      <c r="R723" s="5">
        <v>0.49583333333333302</v>
      </c>
      <c r="T723" s="13">
        <f t="shared" si="28"/>
        <v>33.9</v>
      </c>
      <c r="U723" s="13">
        <f t="shared" si="29"/>
        <v>12.299999999999997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69</v>
      </c>
      <c r="D724" s="2">
        <v>12.7</v>
      </c>
      <c r="E724" s="2">
        <v>18.5</v>
      </c>
      <c r="F724" s="2">
        <v>3.6</v>
      </c>
      <c r="G724" s="2">
        <v>3.6</v>
      </c>
      <c r="H724" s="2">
        <v>1018.4</v>
      </c>
      <c r="I724" s="2">
        <v>30060</v>
      </c>
      <c r="J724" s="2">
        <v>2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29.1</v>
      </c>
      <c r="Q724">
        <v>33.5</v>
      </c>
      <c r="R724" s="5">
        <v>0.49652777777777801</v>
      </c>
      <c r="T724" s="13">
        <f t="shared" si="28"/>
        <v>33.5</v>
      </c>
      <c r="U724" s="13">
        <f t="shared" si="29"/>
        <v>12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69</v>
      </c>
      <c r="D725" s="2">
        <v>12.7</v>
      </c>
      <c r="E725" s="2">
        <v>18.5</v>
      </c>
      <c r="F725" s="2">
        <v>1.8</v>
      </c>
      <c r="G725" s="2">
        <v>2.9</v>
      </c>
      <c r="H725" s="2">
        <v>1018.5</v>
      </c>
      <c r="I725" s="2">
        <v>30860</v>
      </c>
      <c r="J725" s="2">
        <v>2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28.9</v>
      </c>
      <c r="Q725">
        <v>33.1</v>
      </c>
      <c r="R725" s="5">
        <v>0.49722222222222201</v>
      </c>
      <c r="T725" s="13">
        <f t="shared" si="28"/>
        <v>33.1</v>
      </c>
      <c r="U725" s="13">
        <f t="shared" si="29"/>
        <v>11.600000000000001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68</v>
      </c>
      <c r="D726" s="2">
        <v>12.5</v>
      </c>
      <c r="E726" s="2">
        <v>18.5</v>
      </c>
      <c r="F726" s="2">
        <v>1.8</v>
      </c>
      <c r="G726" s="2">
        <v>4</v>
      </c>
      <c r="H726" s="2">
        <v>1018.6</v>
      </c>
      <c r="I726" s="2">
        <v>37130</v>
      </c>
      <c r="J726" s="2">
        <v>2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28.6</v>
      </c>
      <c r="Q726">
        <v>32.799999999999997</v>
      </c>
      <c r="R726" s="5">
        <v>0.49791666666666701</v>
      </c>
      <c r="T726" s="13">
        <f t="shared" si="28"/>
        <v>32.799999999999997</v>
      </c>
      <c r="U726" s="13">
        <f t="shared" si="29"/>
        <v>11.299999999999997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18.600000000000001</v>
      </c>
      <c r="C727" s="2">
        <v>68</v>
      </c>
      <c r="D727" s="2">
        <v>12.6</v>
      </c>
      <c r="E727" s="2">
        <v>18.600000000000001</v>
      </c>
      <c r="F727" s="2">
        <v>4.3</v>
      </c>
      <c r="G727" s="2">
        <v>7.2</v>
      </c>
      <c r="H727" s="2">
        <v>1018.7</v>
      </c>
      <c r="I727" s="2">
        <v>35220</v>
      </c>
      <c r="J727" s="2">
        <v>2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28.6</v>
      </c>
      <c r="Q727">
        <v>32.4</v>
      </c>
      <c r="R727" s="5">
        <v>0.49861111111111101</v>
      </c>
      <c r="T727" s="13">
        <f t="shared" si="28"/>
        <v>32.4</v>
      </c>
      <c r="U727" s="13">
        <f t="shared" si="29"/>
        <v>10.799999999999997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18.600000000000001</v>
      </c>
      <c r="C728" s="2">
        <v>68</v>
      </c>
      <c r="D728" s="2">
        <v>12.6</v>
      </c>
      <c r="E728" s="2">
        <v>18.600000000000001</v>
      </c>
      <c r="F728" s="2">
        <v>2.9</v>
      </c>
      <c r="G728" s="2">
        <v>3.2</v>
      </c>
      <c r="H728" s="2">
        <v>1018.6</v>
      </c>
      <c r="I728" s="2">
        <v>29320</v>
      </c>
      <c r="J728" s="2">
        <v>2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28.5</v>
      </c>
      <c r="Q728">
        <v>32.1</v>
      </c>
      <c r="R728" s="5">
        <v>0.499305555555556</v>
      </c>
      <c r="T728" s="13">
        <f t="shared" si="28"/>
        <v>32.1</v>
      </c>
      <c r="U728" s="13">
        <f t="shared" si="29"/>
        <v>10.5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2.9</v>
      </c>
      <c r="G729" s="2">
        <v>3.6</v>
      </c>
      <c r="H729" s="2">
        <v>1018.8</v>
      </c>
      <c r="I729" s="2">
        <v>24170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28.4</v>
      </c>
      <c r="Q729">
        <v>31.9</v>
      </c>
      <c r="R729" s="5">
        <v>0.5</v>
      </c>
      <c r="T729" s="13">
        <f t="shared" si="28"/>
        <v>31.9</v>
      </c>
      <c r="U729" s="13">
        <f t="shared" si="29"/>
        <v>10.299999999999997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18.7</v>
      </c>
      <c r="C730" s="2">
        <v>69</v>
      </c>
      <c r="D730" s="2">
        <v>12.9</v>
      </c>
      <c r="E730" s="2">
        <v>18.7</v>
      </c>
      <c r="F730" s="2">
        <v>1.8</v>
      </c>
      <c r="G730" s="2">
        <v>1.8</v>
      </c>
      <c r="H730" s="2">
        <v>1018.5</v>
      </c>
      <c r="I730" s="2">
        <v>24880</v>
      </c>
      <c r="J730" s="2">
        <v>1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28.4</v>
      </c>
      <c r="Q730">
        <v>31.7</v>
      </c>
      <c r="R730" s="5">
        <v>0.500694444444444</v>
      </c>
      <c r="T730" s="13">
        <f t="shared" si="28"/>
        <v>31.7</v>
      </c>
      <c r="U730" s="13">
        <f t="shared" si="29"/>
        <v>10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18.7</v>
      </c>
      <c r="C731" s="2">
        <v>67</v>
      </c>
      <c r="D731" s="2">
        <v>12.4</v>
      </c>
      <c r="E731" s="2">
        <v>18.7</v>
      </c>
      <c r="F731" s="2">
        <v>4.3</v>
      </c>
      <c r="G731" s="2">
        <v>6.5</v>
      </c>
      <c r="H731" s="2">
        <v>1018.7</v>
      </c>
      <c r="I731" s="2">
        <v>27680</v>
      </c>
      <c r="J731" s="2">
        <v>2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28.3</v>
      </c>
      <c r="Q731">
        <v>31.5</v>
      </c>
      <c r="R731" s="5">
        <v>0.50138888888888899</v>
      </c>
      <c r="T731" s="13">
        <f t="shared" si="28"/>
        <v>31.5</v>
      </c>
      <c r="U731" s="13">
        <f t="shared" si="29"/>
        <v>9.8000000000000007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18.600000000000001</v>
      </c>
      <c r="C732" s="2">
        <v>67</v>
      </c>
      <c r="D732" s="2">
        <v>12.3</v>
      </c>
      <c r="E732" s="2">
        <v>18.600000000000001</v>
      </c>
      <c r="F732" s="2">
        <v>2.2000000000000002</v>
      </c>
      <c r="G732" s="2">
        <v>9.6999999999999993</v>
      </c>
      <c r="H732" s="2">
        <v>1018.6</v>
      </c>
      <c r="I732" s="2">
        <v>35150</v>
      </c>
      <c r="J732" s="2">
        <v>2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28.3</v>
      </c>
      <c r="Q732">
        <v>31.3</v>
      </c>
      <c r="R732" s="5">
        <v>0.50208333333333299</v>
      </c>
      <c r="T732" s="13">
        <f t="shared" si="28"/>
        <v>31.3</v>
      </c>
      <c r="U732" s="13">
        <f t="shared" si="29"/>
        <v>9.6999999999999993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18.5</v>
      </c>
      <c r="C733" s="2">
        <v>67</v>
      </c>
      <c r="D733" s="2">
        <v>12.3</v>
      </c>
      <c r="E733" s="2">
        <v>18.5</v>
      </c>
      <c r="F733" s="2">
        <v>0</v>
      </c>
      <c r="G733" s="2">
        <v>1.8</v>
      </c>
      <c r="H733" s="2">
        <v>1018.6</v>
      </c>
      <c r="I733" s="2">
        <v>46510</v>
      </c>
      <c r="J733" s="2">
        <v>3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28.2</v>
      </c>
      <c r="Q733">
        <v>31.1</v>
      </c>
      <c r="R733" s="5">
        <v>0.50277777777777799</v>
      </c>
      <c r="T733" s="13">
        <f t="shared" si="28"/>
        <v>31.1</v>
      </c>
      <c r="U733" s="13">
        <f t="shared" si="29"/>
        <v>9.6000000000000014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18.7</v>
      </c>
      <c r="C734" s="2">
        <v>66</v>
      </c>
      <c r="D734" s="2">
        <v>12.2</v>
      </c>
      <c r="E734" s="2">
        <v>18.7</v>
      </c>
      <c r="F734" s="2">
        <v>5.8</v>
      </c>
      <c r="G734" s="2">
        <v>6.1</v>
      </c>
      <c r="H734" s="2">
        <v>1018.6</v>
      </c>
      <c r="I734" s="2">
        <v>52220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28</v>
      </c>
      <c r="Q734">
        <v>30.9</v>
      </c>
      <c r="R734" s="5">
        <v>0.50347222222222199</v>
      </c>
      <c r="T734" s="13">
        <f t="shared" si="28"/>
        <v>30.9</v>
      </c>
      <c r="U734" s="13">
        <f t="shared" si="29"/>
        <v>9.1999999999999993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18.7</v>
      </c>
      <c r="C735" s="2">
        <v>66</v>
      </c>
      <c r="D735" s="2">
        <v>12.2</v>
      </c>
      <c r="E735" s="2">
        <v>18.7</v>
      </c>
      <c r="F735" s="2">
        <v>1.8</v>
      </c>
      <c r="G735" s="2">
        <v>2.2000000000000002</v>
      </c>
      <c r="H735" s="2">
        <v>1018.5</v>
      </c>
      <c r="I735" s="2">
        <v>48490</v>
      </c>
      <c r="J735" s="2">
        <v>3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28.1</v>
      </c>
      <c r="Q735">
        <v>30.8</v>
      </c>
      <c r="R735" s="5">
        <v>0.50416666666666698</v>
      </c>
      <c r="T735" s="13">
        <f t="shared" si="28"/>
        <v>30.8</v>
      </c>
      <c r="U735" s="13">
        <f t="shared" si="29"/>
        <v>9.1000000000000014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18.899999999999999</v>
      </c>
      <c r="C736" s="2">
        <v>66</v>
      </c>
      <c r="D736" s="2">
        <v>12.4</v>
      </c>
      <c r="E736" s="2">
        <v>18.899999999999999</v>
      </c>
      <c r="F736" s="2">
        <v>1.8</v>
      </c>
      <c r="G736" s="2">
        <v>5.4</v>
      </c>
      <c r="H736" s="2">
        <v>1018.5</v>
      </c>
      <c r="I736" s="2">
        <v>35540</v>
      </c>
      <c r="J736" s="2">
        <v>2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28.4</v>
      </c>
      <c r="Q736">
        <v>31</v>
      </c>
      <c r="R736" s="5">
        <v>0.50486111111111098</v>
      </c>
      <c r="T736" s="13">
        <f t="shared" si="28"/>
        <v>31</v>
      </c>
      <c r="U736" s="13">
        <f t="shared" si="29"/>
        <v>9.1000000000000014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19.100000000000001</v>
      </c>
      <c r="C737" s="2">
        <v>65</v>
      </c>
      <c r="D737" s="2">
        <v>12.4</v>
      </c>
      <c r="E737" s="2">
        <v>19.100000000000001</v>
      </c>
      <c r="F737" s="2">
        <v>3.2</v>
      </c>
      <c r="G737" s="2">
        <v>3.2</v>
      </c>
      <c r="H737" s="2">
        <v>1018.5</v>
      </c>
      <c r="I737" s="2">
        <v>31020</v>
      </c>
      <c r="J737" s="2">
        <v>2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28.8</v>
      </c>
      <c r="Q737">
        <v>31.2</v>
      </c>
      <c r="R737" s="5">
        <v>0.50555555555555598</v>
      </c>
      <c r="T737" s="13">
        <f t="shared" si="28"/>
        <v>31.2</v>
      </c>
      <c r="U737" s="13">
        <f t="shared" si="29"/>
        <v>9.0999999999999979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19.100000000000001</v>
      </c>
      <c r="C738" s="2">
        <v>65</v>
      </c>
      <c r="D738" s="2">
        <v>12.4</v>
      </c>
      <c r="E738" s="2">
        <v>19.100000000000001</v>
      </c>
      <c r="F738" s="2">
        <v>0</v>
      </c>
      <c r="G738" s="2">
        <v>5.4</v>
      </c>
      <c r="H738" s="2">
        <v>1018.6</v>
      </c>
      <c r="I738" s="2">
        <v>31300</v>
      </c>
      <c r="J738" s="2">
        <v>2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29.2</v>
      </c>
      <c r="Q738">
        <v>31.5</v>
      </c>
      <c r="R738" s="5">
        <v>0.50624999999999998</v>
      </c>
      <c r="T738" s="13">
        <f t="shared" si="28"/>
        <v>31.5</v>
      </c>
      <c r="U738" s="13">
        <f t="shared" si="29"/>
        <v>9.3999999999999986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19.2</v>
      </c>
      <c r="C739" s="2">
        <v>65</v>
      </c>
      <c r="D739" s="2">
        <v>12.5</v>
      </c>
      <c r="E739" s="2">
        <v>19.2</v>
      </c>
      <c r="F739" s="2">
        <v>5.8</v>
      </c>
      <c r="G739" s="2">
        <v>5.8</v>
      </c>
      <c r="H739" s="2">
        <v>1018.5</v>
      </c>
      <c r="I739" s="2">
        <v>33030</v>
      </c>
      <c r="J739" s="2">
        <v>2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29.5</v>
      </c>
      <c r="Q739">
        <v>31.7</v>
      </c>
      <c r="R739" s="5">
        <v>0.50694444444444398</v>
      </c>
      <c r="T739" s="13">
        <f t="shared" si="28"/>
        <v>31.7</v>
      </c>
      <c r="U739" s="13">
        <f t="shared" si="29"/>
        <v>9.5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19.2</v>
      </c>
      <c r="C740" s="2">
        <v>65</v>
      </c>
      <c r="D740" s="2">
        <v>12.5</v>
      </c>
      <c r="E740" s="2">
        <v>19.2</v>
      </c>
      <c r="F740" s="2">
        <v>1.8</v>
      </c>
      <c r="G740" s="2">
        <v>2.9</v>
      </c>
      <c r="H740" s="2">
        <v>1018.5</v>
      </c>
      <c r="I740" s="2">
        <v>32710</v>
      </c>
      <c r="J740" s="2">
        <v>2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29.6</v>
      </c>
      <c r="Q740">
        <v>31.8</v>
      </c>
      <c r="R740" s="5">
        <v>0.50763888888888897</v>
      </c>
      <c r="T740" s="13">
        <f t="shared" si="28"/>
        <v>31.8</v>
      </c>
      <c r="U740" s="13">
        <f t="shared" si="29"/>
        <v>9.6000000000000014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19.100000000000001</v>
      </c>
      <c r="C741" s="2">
        <v>64</v>
      </c>
      <c r="D741" s="2">
        <v>12.1</v>
      </c>
      <c r="E741" s="2">
        <v>19.100000000000001</v>
      </c>
      <c r="F741" s="2">
        <v>3.6</v>
      </c>
      <c r="G741" s="2">
        <v>6.8</v>
      </c>
      <c r="H741" s="2">
        <v>1018.7</v>
      </c>
      <c r="I741" s="2">
        <v>32690</v>
      </c>
      <c r="J741" s="2">
        <v>2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29.6</v>
      </c>
      <c r="Q741">
        <v>31.9</v>
      </c>
      <c r="R741" s="5">
        <v>0.50833333333333297</v>
      </c>
      <c r="T741" s="13">
        <f t="shared" si="28"/>
        <v>31.9</v>
      </c>
      <c r="U741" s="13">
        <f t="shared" si="29"/>
        <v>9.7999999999999972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18.899999999999999</v>
      </c>
      <c r="C742" s="2">
        <v>65</v>
      </c>
      <c r="D742" s="2">
        <v>12.2</v>
      </c>
      <c r="E742" s="2">
        <v>18.899999999999999</v>
      </c>
      <c r="F742" s="2">
        <v>0</v>
      </c>
      <c r="G742" s="2">
        <v>4</v>
      </c>
      <c r="H742" s="2">
        <v>1018.6</v>
      </c>
      <c r="I742" s="2">
        <v>33070</v>
      </c>
      <c r="J742" s="2">
        <v>2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29.6</v>
      </c>
      <c r="Q742">
        <v>31.9</v>
      </c>
      <c r="R742" s="5">
        <v>0.50902777777777797</v>
      </c>
      <c r="T742" s="13">
        <f t="shared" si="28"/>
        <v>31.9</v>
      </c>
      <c r="U742" s="13">
        <f t="shared" si="29"/>
        <v>10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18.899999999999999</v>
      </c>
      <c r="C743" s="2">
        <v>66</v>
      </c>
      <c r="D743" s="2">
        <v>12.4</v>
      </c>
      <c r="E743" s="2">
        <v>18.899999999999999</v>
      </c>
      <c r="F743" s="2">
        <v>5.4</v>
      </c>
      <c r="G743" s="2">
        <v>5.4</v>
      </c>
      <c r="H743" s="2">
        <v>1018.6</v>
      </c>
      <c r="I743" s="2">
        <v>33360</v>
      </c>
      <c r="J743" s="2">
        <v>2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29.5</v>
      </c>
      <c r="Q743">
        <v>31.9</v>
      </c>
      <c r="R743" s="5">
        <v>0.50972222222222197</v>
      </c>
      <c r="T743" s="13">
        <f t="shared" si="28"/>
        <v>31.9</v>
      </c>
      <c r="U743" s="13">
        <f t="shared" si="29"/>
        <v>10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66</v>
      </c>
      <c r="D744" s="2">
        <v>12.4</v>
      </c>
      <c r="E744" s="2">
        <v>18.899999999999999</v>
      </c>
      <c r="F744" s="2">
        <v>4</v>
      </c>
      <c r="G744" s="2">
        <v>4.7</v>
      </c>
      <c r="H744" s="2">
        <v>1018.5</v>
      </c>
      <c r="I744" s="2">
        <v>36530</v>
      </c>
      <c r="J744" s="2">
        <v>2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29.4</v>
      </c>
      <c r="Q744">
        <v>31.8</v>
      </c>
      <c r="R744" s="5">
        <v>0.51041666666666696</v>
      </c>
      <c r="T744" s="13">
        <f t="shared" si="28"/>
        <v>31.8</v>
      </c>
      <c r="U744" s="13">
        <f t="shared" si="29"/>
        <v>9.9000000000000021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</v>
      </c>
      <c r="C745" s="2">
        <v>66</v>
      </c>
      <c r="D745" s="2">
        <v>12.5</v>
      </c>
      <c r="E745" s="2">
        <v>19</v>
      </c>
      <c r="F745" s="2">
        <v>2.9</v>
      </c>
      <c r="G745" s="2">
        <v>4</v>
      </c>
      <c r="H745" s="2">
        <v>1018.6</v>
      </c>
      <c r="I745" s="2">
        <v>36150</v>
      </c>
      <c r="J745" s="2">
        <v>2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29.3</v>
      </c>
      <c r="Q745">
        <v>31.8</v>
      </c>
      <c r="R745" s="5">
        <v>0.51111111111111096</v>
      </c>
      <c r="T745" s="13">
        <f t="shared" si="28"/>
        <v>31.8</v>
      </c>
      <c r="U745" s="13">
        <f t="shared" si="29"/>
        <v>9.8000000000000007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</v>
      </c>
      <c r="C746" s="2">
        <v>66</v>
      </c>
      <c r="D746" s="2">
        <v>12.5</v>
      </c>
      <c r="E746" s="2">
        <v>19</v>
      </c>
      <c r="F746" s="2">
        <v>4</v>
      </c>
      <c r="G746" s="2">
        <v>5</v>
      </c>
      <c r="H746" s="2">
        <v>1018.6</v>
      </c>
      <c r="I746" s="2">
        <v>36310</v>
      </c>
      <c r="J746" s="2">
        <v>2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29.2</v>
      </c>
      <c r="Q746">
        <v>31.8</v>
      </c>
      <c r="R746" s="5">
        <v>0.51180555555555596</v>
      </c>
      <c r="T746" s="13">
        <f t="shared" si="28"/>
        <v>31.8</v>
      </c>
      <c r="U746" s="13">
        <f t="shared" si="29"/>
        <v>9.8000000000000007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</v>
      </c>
      <c r="C747" s="2">
        <v>65</v>
      </c>
      <c r="D747" s="2">
        <v>12.3</v>
      </c>
      <c r="E747" s="2">
        <v>19</v>
      </c>
      <c r="F747" s="2">
        <v>2.9</v>
      </c>
      <c r="G747" s="2">
        <v>4.7</v>
      </c>
      <c r="H747" s="2">
        <v>1018.6</v>
      </c>
      <c r="I747" s="2">
        <v>40730</v>
      </c>
      <c r="J747" s="2">
        <v>2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29.2</v>
      </c>
      <c r="Q747">
        <v>31.8</v>
      </c>
      <c r="R747" s="5">
        <v>0.51249999999999996</v>
      </c>
      <c r="T747" s="13">
        <f t="shared" si="28"/>
        <v>31.8</v>
      </c>
      <c r="U747" s="13">
        <f t="shared" si="29"/>
        <v>9.8000000000000007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18.8</v>
      </c>
      <c r="C748" s="2">
        <v>65</v>
      </c>
      <c r="D748" s="2">
        <v>12.1</v>
      </c>
      <c r="E748" s="2">
        <v>18.8</v>
      </c>
      <c r="F748" s="2">
        <v>5</v>
      </c>
      <c r="G748" s="2">
        <v>7.6</v>
      </c>
      <c r="H748" s="2">
        <v>1018.7</v>
      </c>
      <c r="I748" s="2">
        <v>39000</v>
      </c>
      <c r="J748" s="2">
        <v>2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29.1</v>
      </c>
      <c r="Q748">
        <v>31.7</v>
      </c>
      <c r="R748" s="5">
        <v>0.51319444444444495</v>
      </c>
      <c r="T748" s="13">
        <f t="shared" si="28"/>
        <v>31.7</v>
      </c>
      <c r="U748" s="13">
        <f t="shared" si="29"/>
        <v>9.8999999999999986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18.899999999999999</v>
      </c>
      <c r="C749" s="2">
        <v>66</v>
      </c>
      <c r="D749" s="2">
        <v>12.4</v>
      </c>
      <c r="E749" s="2">
        <v>18.899999999999999</v>
      </c>
      <c r="F749" s="2">
        <v>2.2000000000000002</v>
      </c>
      <c r="G749" s="2">
        <v>2.5</v>
      </c>
      <c r="H749" s="2">
        <v>1018.6</v>
      </c>
      <c r="I749" s="2">
        <v>41140</v>
      </c>
      <c r="J749" s="2">
        <v>3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29.1</v>
      </c>
      <c r="Q749">
        <v>31.7</v>
      </c>
      <c r="R749" s="5">
        <v>0.51388888888888895</v>
      </c>
      <c r="T749" s="13">
        <f t="shared" si="28"/>
        <v>31.7</v>
      </c>
      <c r="U749" s="13">
        <f t="shared" si="29"/>
        <v>9.8000000000000007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18.899999999999999</v>
      </c>
      <c r="C750" s="2">
        <v>65</v>
      </c>
      <c r="D750" s="2">
        <v>12.2</v>
      </c>
      <c r="E750" s="2">
        <v>18.899999999999999</v>
      </c>
      <c r="F750" s="2">
        <v>6.1</v>
      </c>
      <c r="G750" s="2">
        <v>6.5</v>
      </c>
      <c r="H750" s="2">
        <v>1018.7</v>
      </c>
      <c r="I750" s="2">
        <v>42190</v>
      </c>
      <c r="J750" s="2">
        <v>3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29.1</v>
      </c>
      <c r="Q750">
        <v>31.7</v>
      </c>
      <c r="R750" s="5">
        <v>0.51458333333333295</v>
      </c>
      <c r="T750" s="13">
        <f t="shared" si="28"/>
        <v>31.7</v>
      </c>
      <c r="U750" s="13">
        <f t="shared" si="29"/>
        <v>9.8000000000000007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18.899999999999999</v>
      </c>
      <c r="C751" s="2">
        <v>65</v>
      </c>
      <c r="D751" s="2">
        <v>12.2</v>
      </c>
      <c r="E751" s="2">
        <v>18.899999999999999</v>
      </c>
      <c r="F751" s="2">
        <v>2.9</v>
      </c>
      <c r="G751" s="2">
        <v>5.4</v>
      </c>
      <c r="H751" s="2">
        <v>1018.7</v>
      </c>
      <c r="I751" s="2">
        <v>41150</v>
      </c>
      <c r="J751" s="2">
        <v>3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29.1</v>
      </c>
      <c r="Q751">
        <v>31.7</v>
      </c>
      <c r="R751" s="5">
        <v>0.51527777777777795</v>
      </c>
      <c r="T751" s="13">
        <f t="shared" si="28"/>
        <v>31.7</v>
      </c>
      <c r="U751" s="13">
        <f t="shared" si="29"/>
        <v>9.8000000000000007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18.899999999999999</v>
      </c>
      <c r="C752" s="2">
        <v>65</v>
      </c>
      <c r="D752" s="2">
        <v>12.2</v>
      </c>
      <c r="E752" s="2">
        <v>18.899999999999999</v>
      </c>
      <c r="F752" s="2">
        <v>4.3</v>
      </c>
      <c r="G752" s="2">
        <v>5</v>
      </c>
      <c r="H752" s="2">
        <v>1018.7</v>
      </c>
      <c r="I752" s="2">
        <v>36810</v>
      </c>
      <c r="J752" s="2">
        <v>2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29.2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9.7000000000000028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18.899999999999999</v>
      </c>
      <c r="C753" s="2">
        <v>66</v>
      </c>
      <c r="D753" s="2">
        <v>12.4</v>
      </c>
      <c r="E753" s="2">
        <v>18.899999999999999</v>
      </c>
      <c r="F753" s="2">
        <v>3.2</v>
      </c>
      <c r="G753" s="2">
        <v>4.7</v>
      </c>
      <c r="H753" s="2">
        <v>1018.6</v>
      </c>
      <c r="I753" s="2">
        <v>36240</v>
      </c>
      <c r="J753" s="2">
        <v>2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29.2</v>
      </c>
      <c r="Q753">
        <v>31.6</v>
      </c>
      <c r="R753" s="5">
        <v>0.51666666666666705</v>
      </c>
      <c r="T753" s="13">
        <f t="shared" si="28"/>
        <v>31.6</v>
      </c>
      <c r="U753" s="13">
        <f t="shared" si="29"/>
        <v>9.7000000000000028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66</v>
      </c>
      <c r="D754" s="2">
        <v>12.4</v>
      </c>
      <c r="E754" s="2">
        <v>18.899999999999999</v>
      </c>
      <c r="F754" s="2">
        <v>6.8</v>
      </c>
      <c r="G754" s="2">
        <v>7.2</v>
      </c>
      <c r="H754" s="2">
        <v>1018.7</v>
      </c>
      <c r="I754" s="2">
        <v>37170</v>
      </c>
      <c r="J754" s="2">
        <v>2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29.3</v>
      </c>
      <c r="Q754">
        <v>31.6</v>
      </c>
      <c r="R754" s="5">
        <v>0.51736111111111105</v>
      </c>
      <c r="T754" s="13">
        <f t="shared" si="28"/>
        <v>31.6</v>
      </c>
      <c r="U754" s="13">
        <f t="shared" si="29"/>
        <v>9.7000000000000028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66</v>
      </c>
      <c r="D755" s="2">
        <v>12.4</v>
      </c>
      <c r="E755" s="2">
        <v>18.899999999999999</v>
      </c>
      <c r="F755" s="2">
        <v>4.3</v>
      </c>
      <c r="G755" s="2">
        <v>5</v>
      </c>
      <c r="H755" s="2">
        <v>1018.8</v>
      </c>
      <c r="I755" s="2">
        <v>30490</v>
      </c>
      <c r="J755" s="2">
        <v>2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29.3</v>
      </c>
      <c r="Q755">
        <v>31.6</v>
      </c>
      <c r="R755" s="5">
        <v>0.51805555555555605</v>
      </c>
      <c r="T755" s="13">
        <f t="shared" si="28"/>
        <v>31.6</v>
      </c>
      <c r="U755" s="13">
        <f t="shared" si="29"/>
        <v>9.7000000000000028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18.899999999999999</v>
      </c>
      <c r="C756" s="2">
        <v>66</v>
      </c>
      <c r="D756" s="2">
        <v>12.4</v>
      </c>
      <c r="E756" s="2">
        <v>18.899999999999999</v>
      </c>
      <c r="F756" s="2">
        <v>3.2</v>
      </c>
      <c r="G756" s="2">
        <v>5.8</v>
      </c>
      <c r="H756" s="2">
        <v>1018.8</v>
      </c>
      <c r="I756" s="2">
        <v>27450</v>
      </c>
      <c r="J756" s="2">
        <v>2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29.2</v>
      </c>
      <c r="Q756">
        <v>31.5</v>
      </c>
      <c r="R756" s="5">
        <v>0.51875000000000004</v>
      </c>
      <c r="T756" s="13">
        <f t="shared" si="28"/>
        <v>31.5</v>
      </c>
      <c r="U756" s="13">
        <f t="shared" si="29"/>
        <v>9.6000000000000014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18.8</v>
      </c>
      <c r="C757" s="2">
        <v>65</v>
      </c>
      <c r="D757" s="2">
        <v>12.1</v>
      </c>
      <c r="E757" s="2">
        <v>18.8</v>
      </c>
      <c r="F757" s="2">
        <v>7.2</v>
      </c>
      <c r="G757" s="2">
        <v>7.2</v>
      </c>
      <c r="H757" s="2">
        <v>1018.9</v>
      </c>
      <c r="I757" s="2">
        <v>29860</v>
      </c>
      <c r="J757" s="2">
        <v>2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29.1</v>
      </c>
      <c r="Q757">
        <v>31.5</v>
      </c>
      <c r="R757" s="5">
        <v>0.51944444444444404</v>
      </c>
      <c r="T757" s="13">
        <f t="shared" si="28"/>
        <v>31.5</v>
      </c>
      <c r="U757" s="13">
        <f t="shared" si="29"/>
        <v>9.6999999999999993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66</v>
      </c>
      <c r="D758" s="2">
        <v>12.2</v>
      </c>
      <c r="E758" s="2">
        <v>18.7</v>
      </c>
      <c r="F758" s="2">
        <v>2.5</v>
      </c>
      <c r="G758" s="2">
        <v>4</v>
      </c>
      <c r="H758" s="2">
        <v>1018.6</v>
      </c>
      <c r="I758" s="2">
        <v>34890</v>
      </c>
      <c r="J758" s="2">
        <v>2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29</v>
      </c>
      <c r="Q758">
        <v>31.4</v>
      </c>
      <c r="R758" s="5">
        <v>0.52013888888888904</v>
      </c>
      <c r="T758" s="13">
        <f t="shared" si="28"/>
        <v>31.4</v>
      </c>
      <c r="U758" s="13">
        <f t="shared" si="29"/>
        <v>9.6999999999999993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</v>
      </c>
      <c r="C759" s="2">
        <v>66</v>
      </c>
      <c r="D759" s="2">
        <v>12.3</v>
      </c>
      <c r="E759" s="2">
        <v>18.8</v>
      </c>
      <c r="F759" s="2">
        <v>4</v>
      </c>
      <c r="G759" s="2">
        <v>6.8</v>
      </c>
      <c r="H759" s="2">
        <v>1018.6</v>
      </c>
      <c r="I759" s="2">
        <v>59690</v>
      </c>
      <c r="J759" s="2">
        <v>4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28.9</v>
      </c>
      <c r="Q759">
        <v>31.3</v>
      </c>
      <c r="R759" s="5">
        <v>0.52083333333333304</v>
      </c>
      <c r="T759" s="13">
        <f t="shared" si="28"/>
        <v>31.3</v>
      </c>
      <c r="U759" s="13">
        <f t="shared" si="29"/>
        <v>9.5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18.8</v>
      </c>
      <c r="C760" s="2">
        <v>66</v>
      </c>
      <c r="D760" s="2">
        <v>12.3</v>
      </c>
      <c r="E760" s="2">
        <v>18.8</v>
      </c>
      <c r="F760" s="2">
        <v>0</v>
      </c>
      <c r="G760" s="2">
        <v>5.4</v>
      </c>
      <c r="H760" s="2">
        <v>1018.6</v>
      </c>
      <c r="I760" s="2">
        <v>53210</v>
      </c>
      <c r="J760" s="2">
        <v>3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28.7</v>
      </c>
      <c r="Q760">
        <v>31.1</v>
      </c>
      <c r="R760" s="5">
        <v>0.52152777777777803</v>
      </c>
      <c r="T760" s="13">
        <f t="shared" si="28"/>
        <v>31.1</v>
      </c>
      <c r="U760" s="13">
        <f t="shared" si="29"/>
        <v>9.3000000000000007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18.899999999999999</v>
      </c>
      <c r="C761" s="2">
        <v>66</v>
      </c>
      <c r="D761" s="2">
        <v>12.4</v>
      </c>
      <c r="E761" s="2">
        <v>18.899999999999999</v>
      </c>
      <c r="F761" s="2">
        <v>0</v>
      </c>
      <c r="G761" s="2">
        <v>5.4</v>
      </c>
      <c r="H761" s="2">
        <v>1018.6</v>
      </c>
      <c r="I761" s="2">
        <v>82230</v>
      </c>
      <c r="J761" s="2">
        <v>6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28.8</v>
      </c>
      <c r="Q761">
        <v>31.1</v>
      </c>
      <c r="R761" s="5">
        <v>0.52222222222222203</v>
      </c>
      <c r="T761" s="13">
        <f t="shared" si="28"/>
        <v>31.1</v>
      </c>
      <c r="U761" s="13">
        <f t="shared" si="29"/>
        <v>9.2000000000000028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19.2</v>
      </c>
      <c r="C762" s="2">
        <v>66</v>
      </c>
      <c r="D762" s="2">
        <v>12.7</v>
      </c>
      <c r="E762" s="2">
        <v>19.2</v>
      </c>
      <c r="F762" s="2">
        <v>3.2</v>
      </c>
      <c r="G762" s="2">
        <v>4</v>
      </c>
      <c r="H762" s="2">
        <v>1018.7</v>
      </c>
      <c r="I762" s="2">
        <v>68330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29.2</v>
      </c>
      <c r="Q762">
        <v>31.3</v>
      </c>
      <c r="R762" s="5">
        <v>0.52291666666666703</v>
      </c>
      <c r="T762" s="13">
        <f t="shared" si="28"/>
        <v>31.3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19.399999999999999</v>
      </c>
      <c r="C763" s="2">
        <v>64</v>
      </c>
      <c r="D763" s="2">
        <v>12.4</v>
      </c>
      <c r="E763" s="2">
        <v>19.399999999999999</v>
      </c>
      <c r="F763" s="2">
        <v>4.3</v>
      </c>
      <c r="G763" s="2">
        <v>6.5</v>
      </c>
      <c r="H763" s="2">
        <v>1018.6</v>
      </c>
      <c r="I763" s="2">
        <v>79590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29.7</v>
      </c>
      <c r="Q763">
        <v>31.6</v>
      </c>
      <c r="R763" s="5">
        <v>0.52361111111111103</v>
      </c>
      <c r="T763" s="13">
        <f t="shared" si="28"/>
        <v>31.6</v>
      </c>
      <c r="U763" s="13">
        <f t="shared" si="29"/>
        <v>9.2000000000000028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19.3</v>
      </c>
      <c r="C764" s="2">
        <v>64</v>
      </c>
      <c r="D764" s="2">
        <v>12.3</v>
      </c>
      <c r="E764" s="2">
        <v>19.3</v>
      </c>
      <c r="F764" s="2">
        <v>5</v>
      </c>
      <c r="G764" s="2">
        <v>6.5</v>
      </c>
      <c r="H764" s="2">
        <v>1018.5</v>
      </c>
      <c r="I764" s="2">
        <v>77160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30.4</v>
      </c>
      <c r="Q764">
        <v>32.200000000000003</v>
      </c>
      <c r="R764" s="5">
        <v>0.52430555555555602</v>
      </c>
      <c r="T764" s="13">
        <f t="shared" si="28"/>
        <v>32.200000000000003</v>
      </c>
      <c r="U764" s="13">
        <f t="shared" si="29"/>
        <v>9.9000000000000021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19.3</v>
      </c>
      <c r="C765" s="2">
        <v>65</v>
      </c>
      <c r="D765" s="2">
        <v>12.6</v>
      </c>
      <c r="E765" s="2">
        <v>19.3</v>
      </c>
      <c r="F765" s="2">
        <v>10.1</v>
      </c>
      <c r="G765" s="2">
        <v>10.1</v>
      </c>
      <c r="H765" s="2">
        <v>1018.6</v>
      </c>
      <c r="I765" s="2">
        <v>47930</v>
      </c>
      <c r="J765" s="2">
        <v>3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31.1</v>
      </c>
      <c r="Q765">
        <v>32.9</v>
      </c>
      <c r="R765" s="5">
        <v>0.52500000000000002</v>
      </c>
      <c r="T765" s="13">
        <f t="shared" si="28"/>
        <v>32.9</v>
      </c>
      <c r="U765" s="13">
        <f t="shared" si="29"/>
        <v>10.599999999999998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19.399999999999999</v>
      </c>
      <c r="C766" s="2">
        <v>65</v>
      </c>
      <c r="D766" s="2">
        <v>12.7</v>
      </c>
      <c r="E766" s="2">
        <v>19.399999999999999</v>
      </c>
      <c r="F766" s="2">
        <v>2.2000000000000002</v>
      </c>
      <c r="G766" s="2">
        <v>4</v>
      </c>
      <c r="H766" s="2">
        <v>1018.6</v>
      </c>
      <c r="I766" s="2">
        <v>52720</v>
      </c>
      <c r="J766" s="2">
        <v>3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31.8</v>
      </c>
      <c r="Q766">
        <v>33.6</v>
      </c>
      <c r="R766" s="5">
        <v>0.52569444444444402</v>
      </c>
      <c r="T766" s="13">
        <f t="shared" si="28"/>
        <v>33.6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19.3</v>
      </c>
      <c r="C767" s="2">
        <v>65</v>
      </c>
      <c r="D767" s="2">
        <v>12.6</v>
      </c>
      <c r="E767" s="2">
        <v>19.3</v>
      </c>
      <c r="F767" s="2">
        <v>6.5</v>
      </c>
      <c r="G767" s="2">
        <v>7.6</v>
      </c>
      <c r="H767" s="2">
        <v>1018.6</v>
      </c>
      <c r="I767" s="2">
        <v>53550</v>
      </c>
      <c r="J767" s="2">
        <v>3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32.4</v>
      </c>
      <c r="Q767">
        <v>34.4</v>
      </c>
      <c r="R767" s="5">
        <v>0.52638888888888902</v>
      </c>
      <c r="T767" s="13">
        <f t="shared" si="28"/>
        <v>34.4</v>
      </c>
      <c r="U767" s="13">
        <f t="shared" si="29"/>
        <v>12.099999999999998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19.2</v>
      </c>
      <c r="C768" s="2">
        <v>65</v>
      </c>
      <c r="D768" s="2">
        <v>12.5</v>
      </c>
      <c r="E768" s="2">
        <v>19.2</v>
      </c>
      <c r="F768" s="2">
        <v>3.6</v>
      </c>
      <c r="G768" s="2">
        <v>6.1</v>
      </c>
      <c r="H768" s="2">
        <v>1018.7</v>
      </c>
      <c r="I768" s="2">
        <v>78110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32.799999999999997</v>
      </c>
      <c r="Q768">
        <v>34.9</v>
      </c>
      <c r="R768" s="5">
        <v>0.52708333333333302</v>
      </c>
      <c r="T768" s="13">
        <f t="shared" si="28"/>
        <v>34.9</v>
      </c>
      <c r="U768" s="13">
        <f t="shared" si="29"/>
        <v>12.7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19.5</v>
      </c>
      <c r="C769" s="2">
        <v>66</v>
      </c>
      <c r="D769" s="2">
        <v>13</v>
      </c>
      <c r="E769" s="2">
        <v>19.5</v>
      </c>
      <c r="F769" s="2">
        <v>3.6</v>
      </c>
      <c r="G769" s="2">
        <v>4</v>
      </c>
      <c r="H769" s="2">
        <v>1018.4</v>
      </c>
      <c r="I769" s="2">
        <v>79710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33.1</v>
      </c>
      <c r="Q769">
        <v>35.299999999999997</v>
      </c>
      <c r="R769" s="5">
        <v>0.52777777777777801</v>
      </c>
      <c r="T769" s="13">
        <f t="shared" si="28"/>
        <v>35.299999999999997</v>
      </c>
      <c r="U769" s="13">
        <f t="shared" si="29"/>
        <v>12.799999999999997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19.7</v>
      </c>
      <c r="C770" s="2">
        <v>65</v>
      </c>
      <c r="D770" s="2">
        <v>13</v>
      </c>
      <c r="E770" s="2">
        <v>19.7</v>
      </c>
      <c r="F770" s="2">
        <v>4.3</v>
      </c>
      <c r="G770" s="2">
        <v>7.6</v>
      </c>
      <c r="H770" s="2">
        <v>1018.8</v>
      </c>
      <c r="I770" s="2">
        <v>60920</v>
      </c>
      <c r="J770" s="2">
        <v>4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33.5</v>
      </c>
      <c r="Q770">
        <v>35.700000000000003</v>
      </c>
      <c r="R770" s="5">
        <v>0.52847222222222201</v>
      </c>
      <c r="T770" s="13">
        <f t="shared" si="28"/>
        <v>35.700000000000003</v>
      </c>
      <c r="U770" s="13">
        <f t="shared" si="29"/>
        <v>13.000000000000004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65</v>
      </c>
      <c r="D771" s="2">
        <v>13</v>
      </c>
      <c r="E771" s="2">
        <v>19.7</v>
      </c>
      <c r="F771" s="2">
        <v>3.2</v>
      </c>
      <c r="G771" s="2">
        <v>11.5</v>
      </c>
      <c r="H771" s="2">
        <v>1018.3</v>
      </c>
      <c r="I771" s="2">
        <v>49250</v>
      </c>
      <c r="J771" s="2">
        <v>3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34.1</v>
      </c>
      <c r="Q771">
        <v>36.1</v>
      </c>
      <c r="R771" s="5">
        <v>0.52916666666666701</v>
      </c>
      <c r="T771" s="13">
        <f t="shared" si="28"/>
        <v>36.1</v>
      </c>
      <c r="U771" s="13">
        <f t="shared" si="29"/>
        <v>13.400000000000002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19.399999999999999</v>
      </c>
      <c r="C772" s="2">
        <v>66</v>
      </c>
      <c r="D772" s="2">
        <v>12.9</v>
      </c>
      <c r="E772" s="2">
        <v>19.399999999999999</v>
      </c>
      <c r="F772" s="2">
        <v>3.2</v>
      </c>
      <c r="G772" s="2">
        <v>3.6</v>
      </c>
      <c r="H772" s="2">
        <v>1018.6</v>
      </c>
      <c r="I772" s="2">
        <v>45260</v>
      </c>
      <c r="J772" s="2">
        <v>3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34.4</v>
      </c>
      <c r="Q772">
        <v>36.5</v>
      </c>
      <c r="R772" s="5">
        <v>0.52986111111111101</v>
      </c>
      <c r="T772" s="13">
        <f t="shared" si="28"/>
        <v>36.5</v>
      </c>
      <c r="U772" s="13">
        <f t="shared" si="29"/>
        <v>14.100000000000001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19.600000000000001</v>
      </c>
      <c r="C773" s="2">
        <v>66</v>
      </c>
      <c r="D773" s="2">
        <v>13.1</v>
      </c>
      <c r="E773" s="2">
        <v>19.600000000000001</v>
      </c>
      <c r="F773" s="2">
        <v>8.3000000000000007</v>
      </c>
      <c r="G773" s="2">
        <v>8.3000000000000007</v>
      </c>
      <c r="H773" s="2">
        <v>1018.5</v>
      </c>
      <c r="I773" s="2">
        <v>45060</v>
      </c>
      <c r="J773" s="2">
        <v>3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34.5</v>
      </c>
      <c r="Q773">
        <v>36.799999999999997</v>
      </c>
      <c r="R773" s="5">
        <v>0.530555555555556</v>
      </c>
      <c r="T773" s="13">
        <f t="shared" si="28"/>
        <v>36.799999999999997</v>
      </c>
      <c r="U773" s="13">
        <f t="shared" si="29"/>
        <v>14.199999999999996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19.399999999999999</v>
      </c>
      <c r="C774" s="2">
        <v>67</v>
      </c>
      <c r="D774" s="2">
        <v>13.1</v>
      </c>
      <c r="E774" s="2">
        <v>19.399999999999999</v>
      </c>
      <c r="F774" s="2">
        <v>6.8</v>
      </c>
      <c r="G774" s="2">
        <v>8.3000000000000007</v>
      </c>
      <c r="H774" s="2">
        <v>1018.5</v>
      </c>
      <c r="I774" s="2">
        <v>53150</v>
      </c>
      <c r="J774" s="2">
        <v>3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34.4</v>
      </c>
      <c r="Q774">
        <v>36.799999999999997</v>
      </c>
      <c r="R774" s="5">
        <v>0.53125</v>
      </c>
      <c r="T774" s="13">
        <f t="shared" si="28"/>
        <v>36.799999999999997</v>
      </c>
      <c r="U774" s="13">
        <f t="shared" si="29"/>
        <v>14.399999999999999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19.3</v>
      </c>
      <c r="C775" s="2">
        <v>67</v>
      </c>
      <c r="D775" s="2">
        <v>13</v>
      </c>
      <c r="E775" s="2">
        <v>19.3</v>
      </c>
      <c r="F775" s="2">
        <v>4.3</v>
      </c>
      <c r="G775" s="2">
        <v>10.8</v>
      </c>
      <c r="H775" s="2">
        <v>1018.5</v>
      </c>
      <c r="I775" s="2">
        <v>45360</v>
      </c>
      <c r="J775" s="2">
        <v>3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34.200000000000003</v>
      </c>
      <c r="Q775">
        <v>36.799999999999997</v>
      </c>
      <c r="R775" s="5">
        <v>0.531944444444444</v>
      </c>
      <c r="T775" s="13">
        <f t="shared" si="28"/>
        <v>36.799999999999997</v>
      </c>
      <c r="U775" s="13">
        <f t="shared" si="29"/>
        <v>14.499999999999996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</v>
      </c>
      <c r="C776" s="2">
        <v>69</v>
      </c>
      <c r="D776" s="2">
        <v>13.2</v>
      </c>
      <c r="E776" s="2">
        <v>19</v>
      </c>
      <c r="F776" s="2">
        <v>4</v>
      </c>
      <c r="G776" s="2">
        <v>12.2</v>
      </c>
      <c r="H776" s="2">
        <v>1018.8</v>
      </c>
      <c r="I776" s="2">
        <v>44220</v>
      </c>
      <c r="J776" s="2">
        <v>3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33.9</v>
      </c>
      <c r="Q776">
        <v>36.6</v>
      </c>
      <c r="R776" s="5">
        <v>0.53263888888888899</v>
      </c>
      <c r="T776" s="13">
        <f t="shared" si="28"/>
        <v>36.6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19</v>
      </c>
      <c r="C777" s="2">
        <v>69</v>
      </c>
      <c r="D777" s="2">
        <v>13.2</v>
      </c>
      <c r="E777" s="2">
        <v>19</v>
      </c>
      <c r="F777" s="2">
        <v>5</v>
      </c>
      <c r="G777" s="2">
        <v>5.4</v>
      </c>
      <c r="H777" s="2">
        <v>1018.5</v>
      </c>
      <c r="I777" s="2">
        <v>42080</v>
      </c>
      <c r="J777" s="2">
        <v>3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33.5</v>
      </c>
      <c r="Q777">
        <v>36.4</v>
      </c>
      <c r="R777" s="5">
        <v>0.53333333333333299</v>
      </c>
      <c r="T777" s="13">
        <f t="shared" si="28"/>
        <v>36.4</v>
      </c>
      <c r="U777" s="13">
        <f t="shared" si="29"/>
        <v>14.399999999999999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19.100000000000001</v>
      </c>
      <c r="C778" s="2">
        <v>68</v>
      </c>
      <c r="D778" s="2">
        <v>13.1</v>
      </c>
      <c r="E778" s="2">
        <v>19.100000000000001</v>
      </c>
      <c r="F778" s="2">
        <v>4.3</v>
      </c>
      <c r="G778" s="2">
        <v>7.2</v>
      </c>
      <c r="H778" s="2">
        <v>1018.5</v>
      </c>
      <c r="I778" s="2">
        <v>38510</v>
      </c>
      <c r="J778" s="2">
        <v>2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33.200000000000003</v>
      </c>
      <c r="Q778">
        <v>36.200000000000003</v>
      </c>
      <c r="R778" s="5">
        <v>0.53402777777777799</v>
      </c>
      <c r="T778" s="13">
        <f t="shared" si="28"/>
        <v>36.200000000000003</v>
      </c>
      <c r="U778" s="13">
        <f t="shared" si="29"/>
        <v>14.100000000000001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19.100000000000001</v>
      </c>
      <c r="C779" s="2">
        <v>68</v>
      </c>
      <c r="D779" s="2">
        <v>13.1</v>
      </c>
      <c r="E779" s="2">
        <v>19.100000000000001</v>
      </c>
      <c r="F779" s="2">
        <v>3.2</v>
      </c>
      <c r="G779" s="2">
        <v>5.8</v>
      </c>
      <c r="H779" s="2">
        <v>1018.4</v>
      </c>
      <c r="I779" s="2">
        <v>35450</v>
      </c>
      <c r="J779" s="2">
        <v>2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33</v>
      </c>
      <c r="Q779">
        <v>36.200000000000003</v>
      </c>
      <c r="R779" s="5">
        <v>0.53472222222222199</v>
      </c>
      <c r="T779" s="13">
        <f t="shared" si="28"/>
        <v>36.200000000000003</v>
      </c>
      <c r="U779" s="13">
        <f t="shared" si="29"/>
        <v>14.100000000000001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19</v>
      </c>
      <c r="C780" s="2">
        <v>69</v>
      </c>
      <c r="D780" s="2">
        <v>13.2</v>
      </c>
      <c r="E780" s="2">
        <v>19</v>
      </c>
      <c r="F780" s="2">
        <v>0</v>
      </c>
      <c r="G780" s="2">
        <v>6.5</v>
      </c>
      <c r="H780" s="2">
        <v>1018.4</v>
      </c>
      <c r="I780" s="2">
        <v>35740</v>
      </c>
      <c r="J780" s="2">
        <v>2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32.6</v>
      </c>
      <c r="Q780">
        <v>36.200000000000003</v>
      </c>
      <c r="R780" s="5">
        <v>0.53541666666666698</v>
      </c>
      <c r="T780" s="13">
        <f t="shared" si="28"/>
        <v>36.200000000000003</v>
      </c>
      <c r="U780" s="13">
        <f t="shared" si="29"/>
        <v>14.200000000000003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19</v>
      </c>
      <c r="C781" s="2">
        <v>69</v>
      </c>
      <c r="D781" s="2">
        <v>13.2</v>
      </c>
      <c r="E781" s="2">
        <v>19</v>
      </c>
      <c r="F781" s="2">
        <v>4.7</v>
      </c>
      <c r="G781" s="2">
        <v>5</v>
      </c>
      <c r="H781" s="2">
        <v>1018.4</v>
      </c>
      <c r="I781" s="2">
        <v>35140</v>
      </c>
      <c r="J781" s="2">
        <v>2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32.299999999999997</v>
      </c>
      <c r="Q781">
        <v>35.6</v>
      </c>
      <c r="R781" s="5">
        <v>0.53611111111111098</v>
      </c>
      <c r="T781" s="13">
        <f t="shared" si="28"/>
        <v>35.6</v>
      </c>
      <c r="U781" s="13">
        <f t="shared" si="29"/>
        <v>13.600000000000001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69</v>
      </c>
      <c r="D782" s="2">
        <v>13.2</v>
      </c>
      <c r="E782" s="2">
        <v>19</v>
      </c>
      <c r="F782" s="2">
        <v>1.8</v>
      </c>
      <c r="G782" s="2">
        <v>7.6</v>
      </c>
      <c r="H782" s="2">
        <v>1018.4</v>
      </c>
      <c r="I782" s="2">
        <v>33920</v>
      </c>
      <c r="J782" s="2">
        <v>2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32</v>
      </c>
      <c r="Q782">
        <v>35.299999999999997</v>
      </c>
      <c r="R782" s="5">
        <v>0.53680555555555598</v>
      </c>
      <c r="T782" s="13">
        <f t="shared" si="28"/>
        <v>35.299999999999997</v>
      </c>
      <c r="U782" s="13">
        <f t="shared" si="29"/>
        <v>13.299999999999997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19.100000000000001</v>
      </c>
      <c r="C783" s="2">
        <v>69</v>
      </c>
      <c r="D783" s="2">
        <v>13.3</v>
      </c>
      <c r="E783" s="2">
        <v>19.100000000000001</v>
      </c>
      <c r="F783" s="2">
        <v>2.2000000000000002</v>
      </c>
      <c r="G783" s="2">
        <v>2.5</v>
      </c>
      <c r="H783" s="2">
        <v>1018.4</v>
      </c>
      <c r="I783" s="2">
        <v>33850</v>
      </c>
      <c r="J783" s="2">
        <v>2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31.7</v>
      </c>
      <c r="Q783">
        <v>34.9</v>
      </c>
      <c r="R783" s="5">
        <v>0.53749999999999998</v>
      </c>
      <c r="T783" s="13">
        <f t="shared" ref="T783:T846" si="32">MAX(P783,Q783)</f>
        <v>34.9</v>
      </c>
      <c r="U783" s="13">
        <f t="shared" si="29"/>
        <v>12.799999999999997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19.100000000000001</v>
      </c>
      <c r="C784" s="2">
        <v>69</v>
      </c>
      <c r="D784" s="2">
        <v>13.3</v>
      </c>
      <c r="E784" s="2">
        <v>19.100000000000001</v>
      </c>
      <c r="F784" s="2">
        <v>0</v>
      </c>
      <c r="G784" s="2">
        <v>2.5</v>
      </c>
      <c r="H784" s="2">
        <v>1018.5</v>
      </c>
      <c r="I784" s="2">
        <v>34240</v>
      </c>
      <c r="J784" s="2">
        <v>2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31.4</v>
      </c>
      <c r="Q784">
        <v>34.5</v>
      </c>
      <c r="R784" s="5">
        <v>0.53819444444444398</v>
      </c>
      <c r="T784" s="13">
        <f t="shared" si="32"/>
        <v>34.5</v>
      </c>
      <c r="U784" s="13">
        <f t="shared" ref="U784:U847" si="33">(T784-B784)-3</f>
        <v>12.399999999999999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18.899999999999999</v>
      </c>
      <c r="C785" s="2">
        <v>69</v>
      </c>
      <c r="D785" s="2">
        <v>13.1</v>
      </c>
      <c r="E785" s="2">
        <v>18.899999999999999</v>
      </c>
      <c r="F785" s="2">
        <v>3.6</v>
      </c>
      <c r="G785" s="2">
        <v>6.5</v>
      </c>
      <c r="H785" s="2">
        <v>1018.2</v>
      </c>
      <c r="I785" s="2">
        <v>37400</v>
      </c>
      <c r="J785" s="2">
        <v>2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31.2</v>
      </c>
      <c r="Q785">
        <v>34.200000000000003</v>
      </c>
      <c r="R785" s="5">
        <v>0.53888888888888897</v>
      </c>
      <c r="T785" s="13">
        <f t="shared" si="32"/>
        <v>34.200000000000003</v>
      </c>
      <c r="U785" s="13">
        <f t="shared" si="33"/>
        <v>12.300000000000004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18.899999999999999</v>
      </c>
      <c r="C786" s="2">
        <v>70</v>
      </c>
      <c r="D786" s="2">
        <v>13.3</v>
      </c>
      <c r="E786" s="2">
        <v>18.899999999999999</v>
      </c>
      <c r="F786" s="2">
        <v>2.9</v>
      </c>
      <c r="G786" s="2">
        <v>4</v>
      </c>
      <c r="H786" s="2">
        <v>1018.4</v>
      </c>
      <c r="I786" s="2">
        <v>32360</v>
      </c>
      <c r="J786" s="2">
        <v>2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30.9</v>
      </c>
      <c r="Q786">
        <v>33.9</v>
      </c>
      <c r="R786" s="5">
        <v>0.53958333333333297</v>
      </c>
      <c r="T786" s="13">
        <f t="shared" si="32"/>
        <v>33.9</v>
      </c>
      <c r="U786" s="13">
        <f t="shared" si="33"/>
        <v>12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18.8</v>
      </c>
      <c r="C787" s="2">
        <v>70</v>
      </c>
      <c r="D787" s="2">
        <v>13.2</v>
      </c>
      <c r="E787" s="2">
        <v>18.8</v>
      </c>
      <c r="F787" s="2">
        <v>0</v>
      </c>
      <c r="G787" s="2">
        <v>2.9</v>
      </c>
      <c r="H787" s="2">
        <v>1018.2</v>
      </c>
      <c r="I787" s="2">
        <v>33950</v>
      </c>
      <c r="J787" s="2">
        <v>2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30.7</v>
      </c>
      <c r="Q787">
        <v>33.5</v>
      </c>
      <c r="R787" s="5">
        <v>0.54027777777777797</v>
      </c>
      <c r="T787" s="13">
        <f t="shared" si="32"/>
        <v>33.5</v>
      </c>
      <c r="U787" s="13">
        <f t="shared" si="33"/>
        <v>11.7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18.899999999999999</v>
      </c>
      <c r="C788" s="2">
        <v>70</v>
      </c>
      <c r="D788" s="2">
        <v>13.3</v>
      </c>
      <c r="E788" s="2">
        <v>18.899999999999999</v>
      </c>
      <c r="F788" s="2">
        <v>4.3</v>
      </c>
      <c r="G788" s="2">
        <v>4.3</v>
      </c>
      <c r="H788" s="2">
        <v>1018.4</v>
      </c>
      <c r="I788" s="2">
        <v>32760</v>
      </c>
      <c r="J788" s="2">
        <v>2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30.7</v>
      </c>
      <c r="Q788">
        <v>33.200000000000003</v>
      </c>
      <c r="R788" s="5">
        <v>0.54097222222222197</v>
      </c>
      <c r="T788" s="13">
        <f t="shared" si="32"/>
        <v>33.200000000000003</v>
      </c>
      <c r="U788" s="13">
        <f t="shared" si="33"/>
        <v>11.300000000000004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19</v>
      </c>
      <c r="C789" s="2">
        <v>69</v>
      </c>
      <c r="D789" s="2">
        <v>13.2</v>
      </c>
      <c r="E789" s="2">
        <v>19</v>
      </c>
      <c r="F789" s="2">
        <v>4.7</v>
      </c>
      <c r="G789" s="2">
        <v>6.5</v>
      </c>
      <c r="H789" s="2">
        <v>1018.1</v>
      </c>
      <c r="I789" s="2">
        <v>33500</v>
      </c>
      <c r="J789" s="2">
        <v>2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30.5</v>
      </c>
      <c r="Q789">
        <v>32.9</v>
      </c>
      <c r="R789" s="5">
        <v>0.54166666666666696</v>
      </c>
      <c r="T789" s="13">
        <f t="shared" si="32"/>
        <v>32.9</v>
      </c>
      <c r="U789" s="13">
        <f t="shared" si="33"/>
        <v>10.899999999999999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18.899999999999999</v>
      </c>
      <c r="C790" s="2">
        <v>69</v>
      </c>
      <c r="D790" s="2">
        <v>13.1</v>
      </c>
      <c r="E790" s="2">
        <v>18.899999999999999</v>
      </c>
      <c r="F790" s="2">
        <v>5.8</v>
      </c>
      <c r="G790" s="2">
        <v>5.8</v>
      </c>
      <c r="H790" s="2">
        <v>1018.1</v>
      </c>
      <c r="I790" s="2">
        <v>30190</v>
      </c>
      <c r="J790" s="2">
        <v>2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30.3</v>
      </c>
      <c r="Q790">
        <v>32.6</v>
      </c>
      <c r="R790" s="5">
        <v>0.54236111111111096</v>
      </c>
      <c r="T790" s="13">
        <f t="shared" si="32"/>
        <v>32.6</v>
      </c>
      <c r="U790" s="13">
        <f t="shared" si="33"/>
        <v>10.700000000000003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18.899999999999999</v>
      </c>
      <c r="C791" s="2">
        <v>69</v>
      </c>
      <c r="D791" s="2">
        <v>13.1</v>
      </c>
      <c r="E791" s="2">
        <v>18.899999999999999</v>
      </c>
      <c r="F791" s="2">
        <v>2.9</v>
      </c>
      <c r="G791" s="2">
        <v>3.6</v>
      </c>
      <c r="H791" s="2">
        <v>1018.2</v>
      </c>
      <c r="I791" s="2">
        <v>35510</v>
      </c>
      <c r="J791" s="2">
        <v>2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30.1</v>
      </c>
      <c r="Q791">
        <v>32.5</v>
      </c>
      <c r="R791" s="5">
        <v>0.54305555555555596</v>
      </c>
      <c r="T791" s="13">
        <f t="shared" si="32"/>
        <v>32.5</v>
      </c>
      <c r="U791" s="13">
        <f t="shared" si="33"/>
        <v>10.600000000000001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18.899999999999999</v>
      </c>
      <c r="C792" s="2">
        <v>70</v>
      </c>
      <c r="D792" s="2">
        <v>13.3</v>
      </c>
      <c r="E792" s="2">
        <v>18.899999999999999</v>
      </c>
      <c r="F792" s="2">
        <v>3.2</v>
      </c>
      <c r="G792" s="2">
        <v>4.7</v>
      </c>
      <c r="H792" s="2">
        <v>1018.4</v>
      </c>
      <c r="I792" s="2">
        <v>34280</v>
      </c>
      <c r="J792" s="2">
        <v>2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30</v>
      </c>
      <c r="Q792">
        <v>32.299999999999997</v>
      </c>
      <c r="R792" s="5">
        <v>0.54374999999999996</v>
      </c>
      <c r="T792" s="13">
        <f t="shared" si="32"/>
        <v>32.299999999999997</v>
      </c>
      <c r="U792" s="13">
        <f t="shared" si="33"/>
        <v>10.399999999999999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18.899999999999999</v>
      </c>
      <c r="C793" s="2">
        <v>70</v>
      </c>
      <c r="D793" s="2">
        <v>13.3</v>
      </c>
      <c r="E793" s="2">
        <v>18.899999999999999</v>
      </c>
      <c r="F793" s="2">
        <v>6.1</v>
      </c>
      <c r="G793" s="2">
        <v>6.5</v>
      </c>
      <c r="H793" s="2">
        <v>1018.2</v>
      </c>
      <c r="I793" s="2">
        <v>31820</v>
      </c>
      <c r="J793" s="2">
        <v>2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29.8</v>
      </c>
      <c r="Q793">
        <v>32.1</v>
      </c>
      <c r="R793" s="5">
        <v>0.54444444444444495</v>
      </c>
      <c r="T793" s="13">
        <f t="shared" si="32"/>
        <v>32.1</v>
      </c>
      <c r="U793" s="13">
        <f t="shared" si="33"/>
        <v>10.200000000000003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18.899999999999999</v>
      </c>
      <c r="C794" s="2">
        <v>70</v>
      </c>
      <c r="D794" s="2">
        <v>13.3</v>
      </c>
      <c r="E794" s="2">
        <v>18.899999999999999</v>
      </c>
      <c r="F794" s="2">
        <v>3.6</v>
      </c>
      <c r="G794" s="2">
        <v>5</v>
      </c>
      <c r="H794" s="2">
        <v>1018.2</v>
      </c>
      <c r="I794" s="2">
        <v>33100</v>
      </c>
      <c r="J794" s="2">
        <v>2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29.6</v>
      </c>
      <c r="Q794">
        <v>31.9</v>
      </c>
      <c r="R794" s="5">
        <v>0.54513888888888895</v>
      </c>
      <c r="T794" s="13">
        <f t="shared" si="32"/>
        <v>31.9</v>
      </c>
      <c r="U794" s="13">
        <f t="shared" si="33"/>
        <v>10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18.899999999999999</v>
      </c>
      <c r="C795" s="2">
        <v>70</v>
      </c>
      <c r="D795" s="2">
        <v>13.3</v>
      </c>
      <c r="E795" s="2">
        <v>18.899999999999999</v>
      </c>
      <c r="F795" s="2">
        <v>4</v>
      </c>
      <c r="G795" s="2">
        <v>6.1</v>
      </c>
      <c r="H795" s="2">
        <v>1018.2</v>
      </c>
      <c r="I795" s="2">
        <v>35670</v>
      </c>
      <c r="J795" s="2">
        <v>2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29.5</v>
      </c>
      <c r="Q795">
        <v>31.7</v>
      </c>
      <c r="R795" s="5">
        <v>0.54583333333333295</v>
      </c>
      <c r="T795" s="13">
        <f t="shared" si="32"/>
        <v>31.7</v>
      </c>
      <c r="U795" s="13">
        <f t="shared" si="33"/>
        <v>9.8000000000000007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18.899999999999999</v>
      </c>
      <c r="C796" s="2">
        <v>71</v>
      </c>
      <c r="D796" s="2">
        <v>13.5</v>
      </c>
      <c r="E796" s="2">
        <v>18.899999999999999</v>
      </c>
      <c r="F796" s="2">
        <v>1.8</v>
      </c>
      <c r="G796" s="2">
        <v>4.3</v>
      </c>
      <c r="H796" s="2">
        <v>1018.1</v>
      </c>
      <c r="I796" s="2">
        <v>53190</v>
      </c>
      <c r="J796" s="2">
        <v>3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29.4</v>
      </c>
      <c r="Q796">
        <v>31.6</v>
      </c>
      <c r="R796" s="5">
        <v>0.54652777777777795</v>
      </c>
      <c r="T796" s="13">
        <f t="shared" si="32"/>
        <v>31.6</v>
      </c>
      <c r="U796" s="13">
        <f t="shared" si="33"/>
        <v>9.7000000000000028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71</v>
      </c>
      <c r="D797" s="2">
        <v>13.7</v>
      </c>
      <c r="E797" s="2">
        <v>19.100000000000001</v>
      </c>
      <c r="F797" s="2">
        <v>5</v>
      </c>
      <c r="G797" s="2">
        <v>5.8</v>
      </c>
      <c r="H797" s="2">
        <v>1018.1</v>
      </c>
      <c r="I797" s="2">
        <v>78730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29.3</v>
      </c>
      <c r="Q797">
        <v>31.5</v>
      </c>
      <c r="R797" s="5">
        <v>0.54722222222222205</v>
      </c>
      <c r="T797" s="13">
        <f t="shared" si="32"/>
        <v>31.5</v>
      </c>
      <c r="U797" s="13">
        <f t="shared" si="33"/>
        <v>9.3999999999999986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19.100000000000001</v>
      </c>
      <c r="C798" s="2">
        <v>71</v>
      </c>
      <c r="D798" s="2">
        <v>13.7</v>
      </c>
      <c r="E798" s="2">
        <v>19.100000000000001</v>
      </c>
      <c r="F798" s="2">
        <v>2.5</v>
      </c>
      <c r="G798" s="2">
        <v>4.7</v>
      </c>
      <c r="H798" s="2">
        <v>1018.1</v>
      </c>
      <c r="I798" s="2">
        <v>77540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29.4</v>
      </c>
      <c r="Q798">
        <v>31.5</v>
      </c>
      <c r="R798" s="5">
        <v>0.54791666666666705</v>
      </c>
      <c r="T798" s="13">
        <f t="shared" si="32"/>
        <v>31.5</v>
      </c>
      <c r="U798" s="13">
        <f t="shared" si="33"/>
        <v>9.3999999999999986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</v>
      </c>
      <c r="C799" s="2">
        <v>71</v>
      </c>
      <c r="D799" s="2">
        <v>13.9</v>
      </c>
      <c r="E799" s="2">
        <v>19.3</v>
      </c>
      <c r="F799" s="2">
        <v>2.2000000000000002</v>
      </c>
      <c r="G799" s="2">
        <v>5.8</v>
      </c>
      <c r="H799" s="2">
        <v>1018.1</v>
      </c>
      <c r="I799" s="2">
        <v>85060</v>
      </c>
      <c r="J799" s="2">
        <v>6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29.7</v>
      </c>
      <c r="Q799">
        <v>31.8</v>
      </c>
      <c r="R799" s="5">
        <v>0.54861111111111105</v>
      </c>
      <c r="T799" s="13">
        <f t="shared" si="32"/>
        <v>31.8</v>
      </c>
      <c r="U799" s="13">
        <f t="shared" si="33"/>
        <v>9.5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</v>
      </c>
      <c r="C800" s="2">
        <v>70</v>
      </c>
      <c r="D800" s="2">
        <v>13.7</v>
      </c>
      <c r="E800" s="2">
        <v>19.3</v>
      </c>
      <c r="F800" s="2">
        <v>4.7</v>
      </c>
      <c r="G800" s="2">
        <v>6.8</v>
      </c>
      <c r="H800" s="2">
        <v>1018.2</v>
      </c>
      <c r="I800" s="2">
        <v>70120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30.4</v>
      </c>
      <c r="Q800">
        <v>32.299999999999997</v>
      </c>
      <c r="R800" s="5">
        <v>0.54930555555555605</v>
      </c>
      <c r="T800" s="13">
        <f t="shared" si="32"/>
        <v>32.299999999999997</v>
      </c>
      <c r="U800" s="13">
        <f t="shared" si="33"/>
        <v>9.9999999999999964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19.399999999999999</v>
      </c>
      <c r="C801" s="2">
        <v>70</v>
      </c>
      <c r="D801" s="2">
        <v>13.8</v>
      </c>
      <c r="E801" s="2">
        <v>19.399999999999999</v>
      </c>
      <c r="F801" s="2">
        <v>2.5</v>
      </c>
      <c r="G801" s="2">
        <v>5.8</v>
      </c>
      <c r="H801" s="2">
        <v>1018</v>
      </c>
      <c r="I801" s="2">
        <v>64870</v>
      </c>
      <c r="J801" s="2">
        <v>4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31.2</v>
      </c>
      <c r="Q801">
        <v>33.1</v>
      </c>
      <c r="R801" s="5">
        <v>0.55000000000000004</v>
      </c>
      <c r="T801" s="13">
        <f t="shared" si="32"/>
        <v>33.1</v>
      </c>
      <c r="U801" s="13">
        <f t="shared" si="33"/>
        <v>10.700000000000003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19.399999999999999</v>
      </c>
      <c r="C802" s="2">
        <v>70</v>
      </c>
      <c r="D802" s="2">
        <v>13.8</v>
      </c>
      <c r="E802" s="2">
        <v>19.399999999999999</v>
      </c>
      <c r="F802" s="2">
        <v>7.9</v>
      </c>
      <c r="G802" s="2">
        <v>8.6</v>
      </c>
      <c r="H802" s="2">
        <v>1018.3</v>
      </c>
      <c r="I802" s="2">
        <v>54900</v>
      </c>
      <c r="J802" s="2">
        <v>4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32</v>
      </c>
      <c r="Q802">
        <v>34</v>
      </c>
      <c r="R802" s="5">
        <v>0.55069444444444404</v>
      </c>
      <c r="T802" s="13">
        <f t="shared" si="32"/>
        <v>34</v>
      </c>
      <c r="U802" s="13">
        <f t="shared" si="33"/>
        <v>11.600000000000001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19.2</v>
      </c>
      <c r="C803" s="2">
        <v>71</v>
      </c>
      <c r="D803" s="2">
        <v>13.8</v>
      </c>
      <c r="E803" s="2">
        <v>19.2</v>
      </c>
      <c r="F803" s="2">
        <v>6.5</v>
      </c>
      <c r="G803" s="2">
        <v>6.5</v>
      </c>
      <c r="H803" s="2">
        <v>1018.1</v>
      </c>
      <c r="I803" s="2">
        <v>75610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32.700000000000003</v>
      </c>
      <c r="Q803">
        <v>34.799999999999997</v>
      </c>
      <c r="R803" s="5">
        <v>0.55138888888888904</v>
      </c>
      <c r="T803" s="13">
        <f t="shared" si="32"/>
        <v>34.799999999999997</v>
      </c>
      <c r="U803" s="13">
        <f t="shared" si="33"/>
        <v>12.599999999999998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19.399999999999999</v>
      </c>
      <c r="C804" s="2">
        <v>71</v>
      </c>
      <c r="D804" s="2">
        <v>14</v>
      </c>
      <c r="E804" s="2">
        <v>19.399999999999999</v>
      </c>
      <c r="F804" s="2">
        <v>5.4</v>
      </c>
      <c r="G804" s="2">
        <v>6.1</v>
      </c>
      <c r="H804" s="2">
        <v>1018.1</v>
      </c>
      <c r="I804" s="2">
        <v>68610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33</v>
      </c>
      <c r="Q804">
        <v>35.4</v>
      </c>
      <c r="R804" s="5">
        <v>0.55208333333333304</v>
      </c>
      <c r="T804" s="13">
        <f t="shared" si="32"/>
        <v>35.4</v>
      </c>
      <c r="U804" s="13">
        <f t="shared" si="33"/>
        <v>13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19.5</v>
      </c>
      <c r="C805" s="2">
        <v>71</v>
      </c>
      <c r="D805" s="2">
        <v>14.1</v>
      </c>
      <c r="E805" s="2">
        <v>19.5</v>
      </c>
      <c r="F805" s="2">
        <v>2.9</v>
      </c>
      <c r="G805" s="2">
        <v>5.4</v>
      </c>
      <c r="H805" s="2">
        <v>1018.2</v>
      </c>
      <c r="I805" s="2">
        <v>82400</v>
      </c>
      <c r="J805" s="2">
        <v>6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33.299999999999997</v>
      </c>
      <c r="Q805">
        <v>35.9</v>
      </c>
      <c r="R805" s="5">
        <v>0.55277777777777803</v>
      </c>
      <c r="T805" s="13">
        <f t="shared" si="32"/>
        <v>35.9</v>
      </c>
      <c r="U805" s="13">
        <f t="shared" si="33"/>
        <v>13.399999999999999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19.7</v>
      </c>
      <c r="C806" s="2">
        <v>71</v>
      </c>
      <c r="D806" s="2">
        <v>14.3</v>
      </c>
      <c r="E806" s="2">
        <v>19.7</v>
      </c>
      <c r="F806" s="2">
        <v>3.6</v>
      </c>
      <c r="G806" s="2">
        <v>4.7</v>
      </c>
      <c r="H806" s="2">
        <v>1018</v>
      </c>
      <c r="I806" s="2">
        <v>81560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33.700000000000003</v>
      </c>
      <c r="Q806">
        <v>36.299999999999997</v>
      </c>
      <c r="R806" s="5">
        <v>0.55347222222222203</v>
      </c>
      <c r="T806" s="13">
        <f t="shared" si="32"/>
        <v>36.299999999999997</v>
      </c>
      <c r="U806" s="13">
        <f t="shared" si="33"/>
        <v>13.599999999999998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19.8</v>
      </c>
      <c r="C807" s="2">
        <v>70</v>
      </c>
      <c r="D807" s="2">
        <v>14.2</v>
      </c>
      <c r="E807" s="2">
        <v>19.8</v>
      </c>
      <c r="F807" s="2">
        <v>2.9</v>
      </c>
      <c r="G807" s="2">
        <v>6.8</v>
      </c>
      <c r="H807" s="2">
        <v>1018.1</v>
      </c>
      <c r="I807" s="2">
        <v>79760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34.299999999999997</v>
      </c>
      <c r="Q807">
        <v>37</v>
      </c>
      <c r="R807" s="5">
        <v>0.55416666666666703</v>
      </c>
      <c r="T807" s="13">
        <f t="shared" si="32"/>
        <v>37</v>
      </c>
      <c r="U807" s="13">
        <f t="shared" si="33"/>
        <v>14.2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</v>
      </c>
      <c r="C808" s="2">
        <v>70</v>
      </c>
      <c r="D808" s="2">
        <v>14.2</v>
      </c>
      <c r="E808" s="2">
        <v>19.8</v>
      </c>
      <c r="F808" s="2">
        <v>3.2</v>
      </c>
      <c r="G808" s="2">
        <v>5.8</v>
      </c>
      <c r="H808" s="2">
        <v>1018</v>
      </c>
      <c r="I808" s="2">
        <v>78540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34.9</v>
      </c>
      <c r="Q808">
        <v>37.6</v>
      </c>
      <c r="R808" s="5">
        <v>0.55486111111111103</v>
      </c>
      <c r="T808" s="13">
        <f t="shared" si="32"/>
        <v>37.6</v>
      </c>
      <c r="U808" s="13">
        <f t="shared" si="33"/>
        <v>14.8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69</v>
      </c>
      <c r="D809" s="2">
        <v>14</v>
      </c>
      <c r="E809" s="2">
        <v>19.8</v>
      </c>
      <c r="F809" s="2">
        <v>9.4</v>
      </c>
      <c r="G809" s="2">
        <v>10.1</v>
      </c>
      <c r="H809" s="2">
        <v>1018.2</v>
      </c>
      <c r="I809" s="2">
        <v>77850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35.5</v>
      </c>
      <c r="Q809">
        <v>38.200000000000003</v>
      </c>
      <c r="R809" s="5">
        <v>0.55555555555555602</v>
      </c>
      <c r="T809" s="13">
        <f t="shared" si="32"/>
        <v>38.200000000000003</v>
      </c>
      <c r="U809" s="13">
        <f t="shared" si="33"/>
        <v>15.400000000000002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19.600000000000001</v>
      </c>
      <c r="C810" s="2">
        <v>70</v>
      </c>
      <c r="D810" s="2">
        <v>14</v>
      </c>
      <c r="E810" s="2">
        <v>19.600000000000001</v>
      </c>
      <c r="F810" s="2">
        <v>9</v>
      </c>
      <c r="G810" s="2">
        <v>10.4</v>
      </c>
      <c r="H810" s="2">
        <v>1017.9</v>
      </c>
      <c r="I810" s="2">
        <v>77990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36</v>
      </c>
      <c r="Q810">
        <v>38.700000000000003</v>
      </c>
      <c r="R810" s="5">
        <v>0.55625000000000002</v>
      </c>
      <c r="T810" s="13">
        <f t="shared" si="32"/>
        <v>38.700000000000003</v>
      </c>
      <c r="U810" s="13">
        <f t="shared" si="33"/>
        <v>16.100000000000001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19.600000000000001</v>
      </c>
      <c r="C811" s="2">
        <v>70</v>
      </c>
      <c r="D811" s="2">
        <v>14</v>
      </c>
      <c r="E811" s="2">
        <v>19.600000000000001</v>
      </c>
      <c r="F811" s="2">
        <v>3.2</v>
      </c>
      <c r="G811" s="2">
        <v>4.3</v>
      </c>
      <c r="H811" s="2">
        <v>1017.9</v>
      </c>
      <c r="I811" s="2">
        <v>78400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36.4</v>
      </c>
      <c r="Q811">
        <v>38.700000000000003</v>
      </c>
      <c r="R811" s="5">
        <v>0.55694444444444402</v>
      </c>
      <c r="T811" s="13">
        <f t="shared" si="32"/>
        <v>38.700000000000003</v>
      </c>
      <c r="U811" s="13">
        <f t="shared" si="33"/>
        <v>16.100000000000001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19.7</v>
      </c>
      <c r="C812" s="2">
        <v>69</v>
      </c>
      <c r="D812" s="2">
        <v>13.9</v>
      </c>
      <c r="E812" s="2">
        <v>19.7</v>
      </c>
      <c r="F812" s="2">
        <v>4</v>
      </c>
      <c r="G812" s="2">
        <v>5</v>
      </c>
      <c r="H812" s="2">
        <v>1017.9</v>
      </c>
      <c r="I812" s="2">
        <v>78390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36.6</v>
      </c>
      <c r="Q812">
        <v>39.1</v>
      </c>
      <c r="R812" s="5">
        <v>0.55763888888888902</v>
      </c>
      <c r="T812" s="13">
        <f t="shared" si="32"/>
        <v>39.1</v>
      </c>
      <c r="U812" s="13">
        <f t="shared" si="33"/>
        <v>16.400000000000002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19.7</v>
      </c>
      <c r="C813" s="2">
        <v>70</v>
      </c>
      <c r="D813" s="2">
        <v>14.1</v>
      </c>
      <c r="E813" s="2">
        <v>19.7</v>
      </c>
      <c r="F813" s="2">
        <v>4.3</v>
      </c>
      <c r="G813" s="2">
        <v>8.3000000000000007</v>
      </c>
      <c r="H813" s="2">
        <v>1018.1</v>
      </c>
      <c r="I813" s="2">
        <v>78970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36.9</v>
      </c>
      <c r="Q813">
        <v>39.4</v>
      </c>
      <c r="R813" s="5">
        <v>0.55833333333333302</v>
      </c>
      <c r="T813" s="13">
        <f t="shared" si="32"/>
        <v>39.4</v>
      </c>
      <c r="U813" s="13">
        <f t="shared" si="33"/>
        <v>16.7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19.899999999999999</v>
      </c>
      <c r="C814" s="2">
        <v>69</v>
      </c>
      <c r="D814" s="2">
        <v>14.1</v>
      </c>
      <c r="E814" s="2">
        <v>19.899999999999999</v>
      </c>
      <c r="F814" s="2">
        <v>8.3000000000000007</v>
      </c>
      <c r="G814" s="2">
        <v>8.3000000000000007</v>
      </c>
      <c r="H814" s="2">
        <v>1018</v>
      </c>
      <c r="I814" s="2">
        <v>78990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37.200000000000003</v>
      </c>
      <c r="Q814">
        <v>39.799999999999997</v>
      </c>
      <c r="R814" s="5">
        <v>0.55902777777777801</v>
      </c>
      <c r="T814" s="13">
        <f t="shared" si="32"/>
        <v>39.799999999999997</v>
      </c>
      <c r="U814" s="13">
        <f t="shared" si="33"/>
        <v>16.899999999999999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</v>
      </c>
      <c r="C815" s="2">
        <v>69</v>
      </c>
      <c r="D815" s="2">
        <v>14</v>
      </c>
      <c r="E815" s="2">
        <v>19.8</v>
      </c>
      <c r="F815" s="2">
        <v>4.7</v>
      </c>
      <c r="G815" s="2">
        <v>5.4</v>
      </c>
      <c r="H815" s="2">
        <v>1017.7</v>
      </c>
      <c r="I815" s="2">
        <v>79200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37.5</v>
      </c>
      <c r="Q815">
        <v>40.1</v>
      </c>
      <c r="R815" s="5">
        <v>0.55972222222222201</v>
      </c>
      <c r="T815" s="13">
        <f t="shared" si="32"/>
        <v>40.1</v>
      </c>
      <c r="U815" s="13">
        <f t="shared" si="33"/>
        <v>17.3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19.7</v>
      </c>
      <c r="C816" s="2">
        <v>69</v>
      </c>
      <c r="D816" s="2">
        <v>13.9</v>
      </c>
      <c r="E816" s="2">
        <v>19.7</v>
      </c>
      <c r="F816" s="2">
        <v>2.2000000000000002</v>
      </c>
      <c r="G816" s="2">
        <v>4</v>
      </c>
      <c r="H816" s="2">
        <v>1018</v>
      </c>
      <c r="I816" s="2">
        <v>79220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37.700000000000003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17.8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19.7</v>
      </c>
      <c r="C817" s="2">
        <v>69</v>
      </c>
      <c r="D817" s="2">
        <v>13.9</v>
      </c>
      <c r="E817" s="2">
        <v>19.7</v>
      </c>
      <c r="F817" s="2">
        <v>5.4</v>
      </c>
      <c r="G817" s="2">
        <v>6.8</v>
      </c>
      <c r="H817" s="2">
        <v>1018</v>
      </c>
      <c r="I817" s="2">
        <v>79300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37.799999999999997</v>
      </c>
      <c r="Q817">
        <v>40.799999999999997</v>
      </c>
      <c r="R817" s="5">
        <v>0.56111111111111101</v>
      </c>
      <c r="T817" s="13">
        <f t="shared" si="32"/>
        <v>40.799999999999997</v>
      </c>
      <c r="U817" s="13">
        <f t="shared" si="33"/>
        <v>18.099999999999998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19.600000000000001</v>
      </c>
      <c r="C818" s="2">
        <v>69</v>
      </c>
      <c r="D818" s="2">
        <v>13.8</v>
      </c>
      <c r="E818" s="2">
        <v>19.600000000000001</v>
      </c>
      <c r="F818" s="2">
        <v>3.6</v>
      </c>
      <c r="G818" s="2">
        <v>6.8</v>
      </c>
      <c r="H818" s="2">
        <v>1018.1</v>
      </c>
      <c r="I818" s="2">
        <v>79800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37.9</v>
      </c>
      <c r="Q818">
        <v>41</v>
      </c>
      <c r="R818" s="5">
        <v>0.561805555555556</v>
      </c>
      <c r="T818" s="13">
        <f t="shared" si="32"/>
        <v>41</v>
      </c>
      <c r="U818" s="13">
        <f t="shared" si="33"/>
        <v>18.399999999999999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19.7</v>
      </c>
      <c r="C819" s="2">
        <v>69</v>
      </c>
      <c r="D819" s="2">
        <v>13.9</v>
      </c>
      <c r="E819" s="2">
        <v>19.7</v>
      </c>
      <c r="F819" s="2">
        <v>4.3</v>
      </c>
      <c r="G819" s="2">
        <v>5.4</v>
      </c>
      <c r="H819" s="2">
        <v>1017.9</v>
      </c>
      <c r="I819" s="2">
        <v>79870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38</v>
      </c>
      <c r="Q819">
        <v>41.1</v>
      </c>
      <c r="R819" s="5">
        <v>0.5625</v>
      </c>
      <c r="T819" s="13">
        <f t="shared" si="32"/>
        <v>41.1</v>
      </c>
      <c r="U819" s="13">
        <f t="shared" si="33"/>
        <v>18.400000000000002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19.600000000000001</v>
      </c>
      <c r="C820" s="2">
        <v>69</v>
      </c>
      <c r="D820" s="2">
        <v>13.8</v>
      </c>
      <c r="E820" s="2">
        <v>19.600000000000001</v>
      </c>
      <c r="F820" s="2">
        <v>2.5</v>
      </c>
      <c r="G820" s="2">
        <v>8.3000000000000007</v>
      </c>
      <c r="H820" s="2">
        <v>1017.9</v>
      </c>
      <c r="I820" s="2">
        <v>80810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38</v>
      </c>
      <c r="Q820">
        <v>41.2</v>
      </c>
      <c r="R820" s="5">
        <v>0.563194444444444</v>
      </c>
      <c r="T820" s="13">
        <f t="shared" si="32"/>
        <v>41.2</v>
      </c>
      <c r="U820" s="13">
        <f t="shared" si="33"/>
        <v>18.600000000000001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19.600000000000001</v>
      </c>
      <c r="C821" s="2">
        <v>69</v>
      </c>
      <c r="D821" s="2">
        <v>13.8</v>
      </c>
      <c r="E821" s="2">
        <v>19.600000000000001</v>
      </c>
      <c r="F821" s="2">
        <v>1.8</v>
      </c>
      <c r="G821" s="2">
        <v>3.6</v>
      </c>
      <c r="H821" s="2">
        <v>1018</v>
      </c>
      <c r="I821" s="2">
        <v>82170</v>
      </c>
      <c r="J821" s="2">
        <v>6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38.1</v>
      </c>
      <c r="Q821">
        <v>41.3</v>
      </c>
      <c r="R821" s="5">
        <v>0.56388888888888899</v>
      </c>
      <c r="T821" s="13">
        <f t="shared" si="32"/>
        <v>41.3</v>
      </c>
      <c r="U821" s="13">
        <f t="shared" si="33"/>
        <v>18.699999999999996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19.7</v>
      </c>
      <c r="C822" s="2">
        <v>69</v>
      </c>
      <c r="D822" s="2">
        <v>13.9</v>
      </c>
      <c r="E822" s="2">
        <v>19.7</v>
      </c>
      <c r="F822" s="2">
        <v>3.6</v>
      </c>
      <c r="G822" s="2">
        <v>6.5</v>
      </c>
      <c r="H822" s="2">
        <v>1018</v>
      </c>
      <c r="I822" s="2">
        <v>42540</v>
      </c>
      <c r="J822" s="2">
        <v>3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38.200000000000003</v>
      </c>
      <c r="Q822">
        <v>41.4</v>
      </c>
      <c r="R822" s="5">
        <v>0.56458333333333299</v>
      </c>
      <c r="T822" s="13">
        <f t="shared" si="32"/>
        <v>41.4</v>
      </c>
      <c r="U822" s="13">
        <f t="shared" si="33"/>
        <v>18.7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19.7</v>
      </c>
      <c r="C823" s="2">
        <v>69</v>
      </c>
      <c r="D823" s="2">
        <v>13.9</v>
      </c>
      <c r="E823" s="2">
        <v>19.7</v>
      </c>
      <c r="F823" s="2">
        <v>3.2</v>
      </c>
      <c r="G823" s="2">
        <v>4</v>
      </c>
      <c r="H823" s="2">
        <v>1017.7</v>
      </c>
      <c r="I823" s="2">
        <v>81310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38.200000000000003</v>
      </c>
      <c r="Q823">
        <v>41.4</v>
      </c>
      <c r="R823" s="5">
        <v>0.56527777777777799</v>
      </c>
      <c r="T823" s="13">
        <f t="shared" si="32"/>
        <v>41.4</v>
      </c>
      <c r="U823" s="13">
        <f t="shared" si="33"/>
        <v>18.7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19.899999999999999</v>
      </c>
      <c r="C824" s="2">
        <v>69</v>
      </c>
      <c r="D824" s="2">
        <v>14.1</v>
      </c>
      <c r="E824" s="2">
        <v>19.899999999999999</v>
      </c>
      <c r="F824" s="2">
        <v>8.3000000000000007</v>
      </c>
      <c r="G824" s="2">
        <v>10.8</v>
      </c>
      <c r="H824" s="2">
        <v>1017.8</v>
      </c>
      <c r="I824" s="2">
        <v>85680</v>
      </c>
      <c r="J824" s="2">
        <v>6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38.200000000000003</v>
      </c>
      <c r="Q824">
        <v>41.6</v>
      </c>
      <c r="R824" s="5">
        <v>0.56597222222222199</v>
      </c>
      <c r="T824" s="13">
        <f t="shared" si="32"/>
        <v>41.6</v>
      </c>
      <c r="U824" s="13">
        <f t="shared" si="33"/>
        <v>18.700000000000003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68</v>
      </c>
      <c r="D825" s="2">
        <v>14</v>
      </c>
      <c r="E825" s="2">
        <v>20.100000000000001</v>
      </c>
      <c r="F825" s="2">
        <v>2.9</v>
      </c>
      <c r="G825" s="2">
        <v>4.7</v>
      </c>
      <c r="H825" s="2">
        <v>1017.8</v>
      </c>
      <c r="I825" s="2">
        <v>85090</v>
      </c>
      <c r="J825" s="2">
        <v>6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38.200000000000003</v>
      </c>
      <c r="Q825">
        <v>41.6</v>
      </c>
      <c r="R825" s="5">
        <v>0.56666666666666698</v>
      </c>
      <c r="T825" s="13">
        <f t="shared" si="32"/>
        <v>41.6</v>
      </c>
      <c r="U825" s="13">
        <f t="shared" si="33"/>
        <v>18.5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20.2</v>
      </c>
      <c r="C826" s="2">
        <v>68</v>
      </c>
      <c r="D826" s="2">
        <v>14.1</v>
      </c>
      <c r="E826" s="2">
        <v>20.2</v>
      </c>
      <c r="F826" s="2">
        <v>4.3</v>
      </c>
      <c r="G826" s="2">
        <v>7.2</v>
      </c>
      <c r="H826" s="2">
        <v>1017.8</v>
      </c>
      <c r="I826" s="2">
        <v>80930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38.4</v>
      </c>
      <c r="Q826">
        <v>41.8</v>
      </c>
      <c r="R826" s="5">
        <v>0.56736111111111098</v>
      </c>
      <c r="T826" s="13">
        <f t="shared" si="32"/>
        <v>41.8</v>
      </c>
      <c r="U826" s="13">
        <f t="shared" si="33"/>
        <v>18.599999999999998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20.100000000000001</v>
      </c>
      <c r="C827" s="2">
        <v>68</v>
      </c>
      <c r="D827" s="2">
        <v>14</v>
      </c>
      <c r="E827" s="2">
        <v>20.100000000000001</v>
      </c>
      <c r="F827" s="2">
        <v>6.5</v>
      </c>
      <c r="G827" s="2">
        <v>8.6</v>
      </c>
      <c r="H827" s="2">
        <v>1017.7</v>
      </c>
      <c r="I827" s="2">
        <v>67050</v>
      </c>
      <c r="J827" s="2">
        <v>4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38.700000000000003</v>
      </c>
      <c r="Q827">
        <v>42</v>
      </c>
      <c r="R827" s="5">
        <v>0.56805555555555598</v>
      </c>
      <c r="T827" s="13">
        <f t="shared" si="32"/>
        <v>42</v>
      </c>
      <c r="U827" s="13">
        <f t="shared" si="33"/>
        <v>18.899999999999999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</v>
      </c>
      <c r="C828" s="2">
        <v>68</v>
      </c>
      <c r="D828" s="2">
        <v>13.9</v>
      </c>
      <c r="E828" s="2">
        <v>20</v>
      </c>
      <c r="F828" s="2">
        <v>3.6</v>
      </c>
      <c r="G828" s="2">
        <v>4.7</v>
      </c>
      <c r="H828" s="2">
        <v>1017.9</v>
      </c>
      <c r="I828" s="2">
        <v>41830</v>
      </c>
      <c r="J828" s="2">
        <v>3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38.799999999999997</v>
      </c>
      <c r="Q828">
        <v>42.2</v>
      </c>
      <c r="R828" s="5">
        <v>0.56874999999999998</v>
      </c>
      <c r="T828" s="13">
        <f t="shared" si="32"/>
        <v>42.2</v>
      </c>
      <c r="U828" s="13">
        <f t="shared" si="33"/>
        <v>19.200000000000003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20.100000000000001</v>
      </c>
      <c r="C829" s="2">
        <v>68</v>
      </c>
      <c r="D829" s="2">
        <v>14</v>
      </c>
      <c r="E829" s="2">
        <v>20.100000000000001</v>
      </c>
      <c r="F829" s="2">
        <v>3.2</v>
      </c>
      <c r="G829" s="2">
        <v>4.3</v>
      </c>
      <c r="H829" s="2">
        <v>1017.9</v>
      </c>
      <c r="I829" s="2">
        <v>44180</v>
      </c>
      <c r="J829" s="2">
        <v>3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38.799999999999997</v>
      </c>
      <c r="Q829">
        <v>42.1</v>
      </c>
      <c r="R829" s="5">
        <v>0.56944444444444398</v>
      </c>
      <c r="T829" s="13">
        <f t="shared" si="32"/>
        <v>42.1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</v>
      </c>
      <c r="C830" s="2">
        <v>68</v>
      </c>
      <c r="D830" s="2">
        <v>13.9</v>
      </c>
      <c r="E830" s="2">
        <v>20</v>
      </c>
      <c r="F830" s="2">
        <v>7.2</v>
      </c>
      <c r="G830" s="2">
        <v>7.6</v>
      </c>
      <c r="H830" s="2">
        <v>1017.8</v>
      </c>
      <c r="I830" s="2">
        <v>75910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38.5</v>
      </c>
      <c r="Q830">
        <v>41.9</v>
      </c>
      <c r="R830" s="5">
        <v>0.57013888888888897</v>
      </c>
      <c r="T830" s="13">
        <f t="shared" si="32"/>
        <v>41.9</v>
      </c>
      <c r="U830" s="13">
        <f t="shared" si="33"/>
        <v>18.899999999999999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</v>
      </c>
      <c r="C831" s="2">
        <v>69</v>
      </c>
      <c r="D831" s="2">
        <v>14.2</v>
      </c>
      <c r="E831" s="2">
        <v>20</v>
      </c>
      <c r="F831" s="2">
        <v>5.4</v>
      </c>
      <c r="G831" s="2">
        <v>6.1</v>
      </c>
      <c r="H831" s="2">
        <v>1017.7</v>
      </c>
      <c r="I831" s="2">
        <v>73110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38.1</v>
      </c>
      <c r="Q831">
        <v>41.4</v>
      </c>
      <c r="R831" s="5">
        <v>0.57083333333333297</v>
      </c>
      <c r="T831" s="13">
        <f t="shared" si="32"/>
        <v>41.4</v>
      </c>
      <c r="U831" s="13">
        <f t="shared" si="33"/>
        <v>18.399999999999999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</v>
      </c>
      <c r="C832" s="2">
        <v>69</v>
      </c>
      <c r="D832" s="2">
        <v>14.2</v>
      </c>
      <c r="E832" s="2">
        <v>20</v>
      </c>
      <c r="F832" s="2">
        <v>5.8</v>
      </c>
      <c r="G832" s="2">
        <v>6.1</v>
      </c>
      <c r="H832" s="2">
        <v>1017.9</v>
      </c>
      <c r="I832" s="2">
        <v>57380</v>
      </c>
      <c r="J832" s="2">
        <v>4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37.9</v>
      </c>
      <c r="Q832">
        <v>41</v>
      </c>
      <c r="R832" s="5">
        <v>0.57152777777777797</v>
      </c>
      <c r="T832" s="13">
        <f t="shared" si="32"/>
        <v>41</v>
      </c>
      <c r="U832" s="13">
        <f t="shared" si="33"/>
        <v>18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</v>
      </c>
      <c r="C833" s="2">
        <v>69</v>
      </c>
      <c r="D833" s="2">
        <v>14.2</v>
      </c>
      <c r="E833" s="2">
        <v>20</v>
      </c>
      <c r="F833" s="2">
        <v>4</v>
      </c>
      <c r="G833" s="2">
        <v>5.4</v>
      </c>
      <c r="H833" s="2">
        <v>1017.8</v>
      </c>
      <c r="I833" s="2">
        <v>48870</v>
      </c>
      <c r="J833" s="2">
        <v>3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37.700000000000003</v>
      </c>
      <c r="Q833">
        <v>40.6</v>
      </c>
      <c r="R833" s="5">
        <v>0.57222222222222197</v>
      </c>
      <c r="T833" s="13">
        <f t="shared" si="32"/>
        <v>40.6</v>
      </c>
      <c r="U833" s="13">
        <f t="shared" si="33"/>
        <v>17.600000000000001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19.899999999999999</v>
      </c>
      <c r="C834" s="2">
        <v>69</v>
      </c>
      <c r="D834" s="2">
        <v>14.1</v>
      </c>
      <c r="E834" s="2">
        <v>19.899999999999999</v>
      </c>
      <c r="F834" s="2">
        <v>0</v>
      </c>
      <c r="G834" s="2">
        <v>5</v>
      </c>
      <c r="H834" s="2">
        <v>1017.9</v>
      </c>
      <c r="I834" s="2">
        <v>38340</v>
      </c>
      <c r="J834" s="2">
        <v>2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37.4</v>
      </c>
      <c r="Q834">
        <v>40.200000000000003</v>
      </c>
      <c r="R834" s="5">
        <v>0.57291666666666696</v>
      </c>
      <c r="T834" s="13">
        <f t="shared" si="32"/>
        <v>40.200000000000003</v>
      </c>
      <c r="U834" s="13">
        <f t="shared" si="33"/>
        <v>17.300000000000004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19.899999999999999</v>
      </c>
      <c r="C835" s="2">
        <v>68</v>
      </c>
      <c r="D835" s="2">
        <v>13.8</v>
      </c>
      <c r="E835" s="2">
        <v>19.899999999999999</v>
      </c>
      <c r="F835" s="2">
        <v>3.6</v>
      </c>
      <c r="G835" s="2">
        <v>5.8</v>
      </c>
      <c r="H835" s="2">
        <v>1017.8</v>
      </c>
      <c r="I835" s="2">
        <v>60980</v>
      </c>
      <c r="J835" s="2">
        <v>4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37.1</v>
      </c>
      <c r="Q835">
        <v>39.799999999999997</v>
      </c>
      <c r="R835" s="5">
        <v>0.57361111111111096</v>
      </c>
      <c r="T835" s="13">
        <f t="shared" si="32"/>
        <v>39.799999999999997</v>
      </c>
      <c r="U835" s="13">
        <f t="shared" si="33"/>
        <v>16.899999999999999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</v>
      </c>
      <c r="C836" s="2">
        <v>69</v>
      </c>
      <c r="D836" s="2">
        <v>14.2</v>
      </c>
      <c r="E836" s="2">
        <v>20</v>
      </c>
      <c r="F836" s="2">
        <v>0</v>
      </c>
      <c r="G836" s="2">
        <v>5.4</v>
      </c>
      <c r="H836" s="2">
        <v>1017.8</v>
      </c>
      <c r="I836" s="2">
        <v>85510</v>
      </c>
      <c r="J836" s="2">
        <v>6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36.799999999999997</v>
      </c>
      <c r="Q836">
        <v>39.4</v>
      </c>
      <c r="R836" s="5">
        <v>0.57430555555555596</v>
      </c>
      <c r="T836" s="13">
        <f t="shared" si="32"/>
        <v>39.4</v>
      </c>
      <c r="U836" s="13">
        <f t="shared" si="33"/>
        <v>16.399999999999999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20.100000000000001</v>
      </c>
      <c r="C837" s="2">
        <v>69</v>
      </c>
      <c r="D837" s="2">
        <v>14.2</v>
      </c>
      <c r="E837" s="2">
        <v>20.100000000000001</v>
      </c>
      <c r="F837" s="2">
        <v>4.3</v>
      </c>
      <c r="G837" s="2">
        <v>4.7</v>
      </c>
      <c r="H837" s="2">
        <v>1017.7</v>
      </c>
      <c r="I837" s="2">
        <v>79540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36.700000000000003</v>
      </c>
      <c r="Q837">
        <v>39</v>
      </c>
      <c r="R837" s="5">
        <v>0.57499999999999996</v>
      </c>
      <c r="T837" s="13">
        <f t="shared" si="32"/>
        <v>39</v>
      </c>
      <c r="U837" s="13">
        <f t="shared" si="33"/>
        <v>15.899999999999999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20.3</v>
      </c>
      <c r="C838" s="2">
        <v>68</v>
      </c>
      <c r="D838" s="2">
        <v>14.2</v>
      </c>
      <c r="E838" s="2">
        <v>20.3</v>
      </c>
      <c r="F838" s="2">
        <v>1.8</v>
      </c>
      <c r="G838" s="2">
        <v>6.5</v>
      </c>
      <c r="H838" s="2">
        <v>1017.7</v>
      </c>
      <c r="I838" s="2">
        <v>45500</v>
      </c>
      <c r="J838" s="2">
        <v>3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36.9</v>
      </c>
      <c r="Q838">
        <v>38.9</v>
      </c>
      <c r="R838" s="5">
        <v>0.57569444444444495</v>
      </c>
      <c r="T838" s="13">
        <f t="shared" si="32"/>
        <v>38.9</v>
      </c>
      <c r="U838" s="13">
        <f t="shared" si="33"/>
        <v>15.599999999999998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20.3</v>
      </c>
      <c r="C839" s="2">
        <v>67</v>
      </c>
      <c r="D839" s="2">
        <v>14</v>
      </c>
      <c r="E839" s="2">
        <v>20.3</v>
      </c>
      <c r="F839" s="2">
        <v>7.9</v>
      </c>
      <c r="G839" s="2">
        <v>10.4</v>
      </c>
      <c r="H839" s="2">
        <v>1017.8</v>
      </c>
      <c r="I839" s="2">
        <v>93640</v>
      </c>
      <c r="J839" s="2">
        <v>6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37.200000000000003</v>
      </c>
      <c r="Q839">
        <v>39</v>
      </c>
      <c r="R839" s="5">
        <v>0.57638888888888895</v>
      </c>
      <c r="T839" s="13">
        <f t="shared" si="32"/>
        <v>39</v>
      </c>
      <c r="U839" s="13">
        <f t="shared" si="33"/>
        <v>15.7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20.2</v>
      </c>
      <c r="C840" s="2">
        <v>67</v>
      </c>
      <c r="D840" s="2">
        <v>13.9</v>
      </c>
      <c r="E840" s="2">
        <v>20.2</v>
      </c>
      <c r="F840" s="2">
        <v>6.5</v>
      </c>
      <c r="G840" s="2">
        <v>6.5</v>
      </c>
      <c r="H840" s="2">
        <v>1017.8</v>
      </c>
      <c r="I840" s="2">
        <v>85990</v>
      </c>
      <c r="J840" s="2">
        <v>6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37.4</v>
      </c>
      <c r="Q840">
        <v>39.1</v>
      </c>
      <c r="R840" s="5">
        <v>0.57708333333333295</v>
      </c>
      <c r="T840" s="13">
        <f t="shared" si="32"/>
        <v>39.1</v>
      </c>
      <c r="U840" s="13">
        <f t="shared" si="33"/>
        <v>15.900000000000002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20.5</v>
      </c>
      <c r="C841" s="2">
        <v>67</v>
      </c>
      <c r="D841" s="2">
        <v>14.2</v>
      </c>
      <c r="E841" s="2">
        <v>20.5</v>
      </c>
      <c r="F841" s="2">
        <v>4.7</v>
      </c>
      <c r="G841" s="2">
        <v>4.7</v>
      </c>
      <c r="H841" s="2">
        <v>1017.8</v>
      </c>
      <c r="I841" s="2">
        <v>79800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37.700000000000003</v>
      </c>
      <c r="Q841">
        <v>39.4</v>
      </c>
      <c r="R841" s="5">
        <v>0.57777777777777795</v>
      </c>
      <c r="T841" s="13">
        <f t="shared" si="32"/>
        <v>39.4</v>
      </c>
      <c r="U841" s="13">
        <f t="shared" si="33"/>
        <v>15.899999999999999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67</v>
      </c>
      <c r="D842" s="2">
        <v>14.4</v>
      </c>
      <c r="E842" s="2">
        <v>20.7</v>
      </c>
      <c r="F842" s="2">
        <v>0</v>
      </c>
      <c r="G842" s="2">
        <v>2.9</v>
      </c>
      <c r="H842" s="2">
        <v>1017.9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38.200000000000003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15.7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20.9</v>
      </c>
      <c r="C843" s="2">
        <v>66</v>
      </c>
      <c r="D843" s="2">
        <v>14.3</v>
      </c>
      <c r="E843" s="2">
        <v>20.9</v>
      </c>
      <c r="F843" s="2">
        <v>7.6</v>
      </c>
      <c r="G843" s="2">
        <v>7.6</v>
      </c>
      <c r="H843" s="2">
        <v>1017.9</v>
      </c>
      <c r="I843" s="2">
        <v>90050</v>
      </c>
      <c r="J843" s="2">
        <v>6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38.799999999999997</v>
      </c>
      <c r="Q843">
        <v>39.799999999999997</v>
      </c>
      <c r="R843" s="5">
        <v>0.57916666666666705</v>
      </c>
      <c r="T843" s="13">
        <f t="shared" si="32"/>
        <v>39.799999999999997</v>
      </c>
      <c r="U843" s="13">
        <f t="shared" si="33"/>
        <v>15.899999999999999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20.9</v>
      </c>
      <c r="C844" s="2">
        <v>66</v>
      </c>
      <c r="D844" s="2">
        <v>14.3</v>
      </c>
      <c r="E844" s="2">
        <v>20.9</v>
      </c>
      <c r="F844" s="2">
        <v>2.9</v>
      </c>
      <c r="G844" s="2">
        <v>4.3</v>
      </c>
      <c r="H844" s="2">
        <v>1017.9</v>
      </c>
      <c r="I844" s="2">
        <v>82910</v>
      </c>
      <c r="J844" s="2">
        <v>6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39.4</v>
      </c>
      <c r="Q844">
        <v>40.299999999999997</v>
      </c>
      <c r="R844" s="5">
        <v>0.57986111111111105</v>
      </c>
      <c r="T844" s="13">
        <f t="shared" si="32"/>
        <v>40.299999999999997</v>
      </c>
      <c r="U844" s="13">
        <f t="shared" si="33"/>
        <v>16.399999999999999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</v>
      </c>
      <c r="C845" s="2">
        <v>66</v>
      </c>
      <c r="D845" s="2">
        <v>14.4</v>
      </c>
      <c r="E845" s="2">
        <v>21</v>
      </c>
      <c r="F845" s="2">
        <v>1.8</v>
      </c>
      <c r="G845" s="2">
        <v>4.7</v>
      </c>
      <c r="H845" s="2">
        <v>1017.7</v>
      </c>
      <c r="I845" s="2">
        <v>32020</v>
      </c>
      <c r="J845" s="2">
        <v>2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40</v>
      </c>
      <c r="Q845">
        <v>40.799999999999997</v>
      </c>
      <c r="R845" s="5">
        <v>0.58055555555555605</v>
      </c>
      <c r="T845" s="13">
        <f t="shared" si="32"/>
        <v>40.799999999999997</v>
      </c>
      <c r="U845" s="13">
        <f t="shared" si="33"/>
        <v>16.799999999999997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20.9</v>
      </c>
      <c r="C846" s="2">
        <v>66</v>
      </c>
      <c r="D846" s="2">
        <v>14.3</v>
      </c>
      <c r="E846" s="2">
        <v>20.9</v>
      </c>
      <c r="F846" s="2">
        <v>2.9</v>
      </c>
      <c r="G846" s="2">
        <v>7.6</v>
      </c>
      <c r="H846" s="2">
        <v>1017.9</v>
      </c>
      <c r="I846" s="2">
        <v>73880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40.299999999999997</v>
      </c>
      <c r="Q846">
        <v>41.2</v>
      </c>
      <c r="R846" s="5">
        <v>0.58125000000000004</v>
      </c>
      <c r="T846" s="13">
        <f t="shared" si="32"/>
        <v>41.2</v>
      </c>
      <c r="U846" s="13">
        <f t="shared" si="33"/>
        <v>17.300000000000004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</v>
      </c>
      <c r="C847" s="2">
        <v>66</v>
      </c>
      <c r="D847" s="2">
        <v>14.4</v>
      </c>
      <c r="E847" s="2">
        <v>21</v>
      </c>
      <c r="F847" s="2">
        <v>0</v>
      </c>
      <c r="G847" s="2">
        <v>2.2000000000000002</v>
      </c>
      <c r="H847" s="2">
        <v>1017.9</v>
      </c>
      <c r="I847" s="2">
        <v>87860</v>
      </c>
      <c r="J847" s="2">
        <v>6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40.5</v>
      </c>
      <c r="Q847">
        <v>41.4</v>
      </c>
      <c r="R847" s="5">
        <v>0.58194444444444404</v>
      </c>
      <c r="T847" s="13">
        <f t="shared" ref="T847:T910" si="36">MAX(P847,Q847)</f>
        <v>41.4</v>
      </c>
      <c r="U847" s="13">
        <f t="shared" si="33"/>
        <v>17.399999999999999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21.1</v>
      </c>
      <c r="C848" s="2">
        <v>66</v>
      </c>
      <c r="D848" s="2">
        <v>14.5</v>
      </c>
      <c r="E848" s="2">
        <v>21.1</v>
      </c>
      <c r="F848" s="2">
        <v>5.4</v>
      </c>
      <c r="G848" s="2">
        <v>11.9</v>
      </c>
      <c r="H848" s="2">
        <v>1017.9</v>
      </c>
      <c r="I848" s="2">
        <v>74690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40.700000000000003</v>
      </c>
      <c r="Q848">
        <v>41.5</v>
      </c>
      <c r="R848" s="5">
        <v>0.58263888888888904</v>
      </c>
      <c r="T848" s="13">
        <f t="shared" si="36"/>
        <v>41.5</v>
      </c>
      <c r="U848" s="13">
        <f t="shared" ref="U848:U911" si="37">(T848-B848)-3</f>
        <v>17.399999999999999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20.8</v>
      </c>
      <c r="C849" s="2">
        <v>66</v>
      </c>
      <c r="D849" s="2">
        <v>14.2</v>
      </c>
      <c r="E849" s="2">
        <v>20.8</v>
      </c>
      <c r="F849" s="2">
        <v>4.3</v>
      </c>
      <c r="G849" s="2">
        <v>10.4</v>
      </c>
      <c r="H849" s="2">
        <v>1018</v>
      </c>
      <c r="I849" s="2">
        <v>94460</v>
      </c>
      <c r="J849" s="2">
        <v>6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40.700000000000003</v>
      </c>
      <c r="Q849">
        <v>41.6</v>
      </c>
      <c r="R849" s="5">
        <v>0.58333333333333304</v>
      </c>
      <c r="T849" s="13">
        <f t="shared" si="36"/>
        <v>41.6</v>
      </c>
      <c r="U849" s="13">
        <f t="shared" si="37"/>
        <v>17.8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20.7</v>
      </c>
      <c r="C850" s="2">
        <v>67</v>
      </c>
      <c r="D850" s="2">
        <v>14.4</v>
      </c>
      <c r="E850" s="2">
        <v>20.7</v>
      </c>
      <c r="F850" s="2">
        <v>6.1</v>
      </c>
      <c r="G850" s="2">
        <v>9.4</v>
      </c>
      <c r="H850" s="2">
        <v>1017.9</v>
      </c>
      <c r="I850" s="2">
        <v>38690</v>
      </c>
      <c r="J850" s="2">
        <v>2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40.9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20.5</v>
      </c>
      <c r="C851" s="2">
        <v>67</v>
      </c>
      <c r="D851" s="2">
        <v>14.2</v>
      </c>
      <c r="E851" s="2">
        <v>20.5</v>
      </c>
      <c r="F851" s="2">
        <v>3.6</v>
      </c>
      <c r="G851" s="2">
        <v>5</v>
      </c>
      <c r="H851" s="2">
        <v>1017.9</v>
      </c>
      <c r="I851" s="2">
        <v>88350</v>
      </c>
      <c r="J851" s="2">
        <v>6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40.9</v>
      </c>
      <c r="Q851">
        <v>41.9</v>
      </c>
      <c r="R851" s="5">
        <v>0.58472222222222203</v>
      </c>
      <c r="T851" s="13">
        <f t="shared" si="36"/>
        <v>41.9</v>
      </c>
      <c r="U851" s="13">
        <f t="shared" si="37"/>
        <v>18.399999999999999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20.5</v>
      </c>
      <c r="C852" s="2">
        <v>68</v>
      </c>
      <c r="D852" s="2">
        <v>14.4</v>
      </c>
      <c r="E852" s="2">
        <v>20.5</v>
      </c>
      <c r="F852" s="2">
        <v>3.2</v>
      </c>
      <c r="G852" s="2">
        <v>3.2</v>
      </c>
      <c r="H852" s="2">
        <v>1018</v>
      </c>
      <c r="I852" s="2">
        <v>55520</v>
      </c>
      <c r="J852" s="2">
        <v>4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40.799999999999997</v>
      </c>
      <c r="Q852">
        <v>42.1</v>
      </c>
      <c r="R852" s="5">
        <v>0.58541666666666703</v>
      </c>
      <c r="T852" s="13">
        <f t="shared" si="36"/>
        <v>42.1</v>
      </c>
      <c r="U852" s="13">
        <f t="shared" si="37"/>
        <v>18.600000000000001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20.6</v>
      </c>
      <c r="C853" s="2">
        <v>68</v>
      </c>
      <c r="D853" s="2">
        <v>14.5</v>
      </c>
      <c r="E853" s="2">
        <v>20.6</v>
      </c>
      <c r="F853" s="2">
        <v>2.9</v>
      </c>
      <c r="G853" s="2">
        <v>5</v>
      </c>
      <c r="H853" s="2">
        <v>1017.7</v>
      </c>
      <c r="I853" s="2">
        <v>88470</v>
      </c>
      <c r="J853" s="2">
        <v>6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40.6</v>
      </c>
      <c r="Q853">
        <v>42.1</v>
      </c>
      <c r="R853" s="5">
        <v>0.58611111111111103</v>
      </c>
      <c r="T853" s="13">
        <f t="shared" si="36"/>
        <v>42.1</v>
      </c>
      <c r="U853" s="13">
        <f t="shared" si="37"/>
        <v>18.5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20.9</v>
      </c>
      <c r="C854" s="2">
        <v>68</v>
      </c>
      <c r="D854" s="2">
        <v>14.8</v>
      </c>
      <c r="E854" s="2">
        <v>20.9</v>
      </c>
      <c r="F854" s="2">
        <v>0</v>
      </c>
      <c r="G854" s="2">
        <v>3.2</v>
      </c>
      <c r="H854" s="2">
        <v>1017.7</v>
      </c>
      <c r="I854" s="2">
        <v>90460</v>
      </c>
      <c r="J854" s="2">
        <v>6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40.4</v>
      </c>
      <c r="Q854">
        <v>42.2</v>
      </c>
      <c r="R854" s="5">
        <v>0.58680555555555602</v>
      </c>
      <c r="T854" s="13">
        <f t="shared" si="36"/>
        <v>42.2</v>
      </c>
      <c r="U854" s="13">
        <f t="shared" si="37"/>
        <v>18.300000000000004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21.1</v>
      </c>
      <c r="C855" s="2">
        <v>66</v>
      </c>
      <c r="D855" s="2">
        <v>14.5</v>
      </c>
      <c r="E855" s="2">
        <v>21.1</v>
      </c>
      <c r="F855" s="2">
        <v>4.7</v>
      </c>
      <c r="G855" s="2">
        <v>5.4</v>
      </c>
      <c r="H855" s="2">
        <v>1017.9</v>
      </c>
      <c r="I855" s="2">
        <v>94890</v>
      </c>
      <c r="J855" s="2">
        <v>6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40.4</v>
      </c>
      <c r="Q855">
        <v>42.2</v>
      </c>
      <c r="R855" s="5">
        <v>0.58750000000000002</v>
      </c>
      <c r="T855" s="13">
        <f t="shared" si="36"/>
        <v>42.2</v>
      </c>
      <c r="U855" s="13">
        <f t="shared" si="37"/>
        <v>18.100000000000001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21.1</v>
      </c>
      <c r="C856" s="2">
        <v>67</v>
      </c>
      <c r="D856" s="2">
        <v>14.7</v>
      </c>
      <c r="E856" s="2">
        <v>21.1</v>
      </c>
      <c r="F856" s="2">
        <v>4</v>
      </c>
      <c r="G856" s="2">
        <v>5.8</v>
      </c>
      <c r="H856" s="2">
        <v>1017.9</v>
      </c>
      <c r="I856" s="2">
        <v>98830</v>
      </c>
      <c r="J856" s="2">
        <v>7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40.700000000000003</v>
      </c>
      <c r="Q856">
        <v>42.3</v>
      </c>
      <c r="R856" s="5">
        <v>0.58819444444444402</v>
      </c>
      <c r="T856" s="13">
        <f t="shared" si="36"/>
        <v>42.3</v>
      </c>
      <c r="U856" s="13">
        <f t="shared" si="37"/>
        <v>18.199999999999996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20.9</v>
      </c>
      <c r="C857" s="2">
        <v>65</v>
      </c>
      <c r="D857" s="2">
        <v>14.1</v>
      </c>
      <c r="E857" s="2">
        <v>20.9</v>
      </c>
      <c r="F857" s="2">
        <v>5.4</v>
      </c>
      <c r="G857" s="2">
        <v>6.1</v>
      </c>
      <c r="H857" s="2">
        <v>1017.8</v>
      </c>
      <c r="I857" s="2">
        <v>102860</v>
      </c>
      <c r="J857" s="2">
        <v>7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41.1</v>
      </c>
      <c r="Q857">
        <v>42.6</v>
      </c>
      <c r="R857" s="5">
        <v>0.58888888888888902</v>
      </c>
      <c r="T857" s="13">
        <f t="shared" si="36"/>
        <v>42.6</v>
      </c>
      <c r="U857" s="13">
        <f t="shared" si="37"/>
        <v>18.700000000000003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20.8</v>
      </c>
      <c r="C858" s="2">
        <v>65</v>
      </c>
      <c r="D858" s="2">
        <v>14</v>
      </c>
      <c r="E858" s="2">
        <v>20.8</v>
      </c>
      <c r="F858" s="2">
        <v>5.4</v>
      </c>
      <c r="G858" s="2">
        <v>5.4</v>
      </c>
      <c r="H858" s="2">
        <v>1017.9</v>
      </c>
      <c r="I858" s="2">
        <v>107000</v>
      </c>
      <c r="J858" s="2">
        <v>7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41.4</v>
      </c>
      <c r="Q858">
        <v>42.9</v>
      </c>
      <c r="R858" s="5">
        <v>0.58958333333333302</v>
      </c>
      <c r="T858" s="13">
        <f t="shared" si="36"/>
        <v>42.9</v>
      </c>
      <c r="U858" s="13">
        <f t="shared" si="37"/>
        <v>19.099999999999998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</v>
      </c>
      <c r="C859" s="2">
        <v>64</v>
      </c>
      <c r="D859" s="2">
        <v>14</v>
      </c>
      <c r="E859" s="2">
        <v>21</v>
      </c>
      <c r="F859" s="2">
        <v>0</v>
      </c>
      <c r="G859" s="2">
        <v>4</v>
      </c>
      <c r="H859" s="2">
        <v>1017.7</v>
      </c>
      <c r="I859" s="2">
        <v>61430</v>
      </c>
      <c r="J859" s="2">
        <v>4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41.8</v>
      </c>
      <c r="Q859">
        <v>43.2</v>
      </c>
      <c r="R859" s="5">
        <v>0.59027777777777801</v>
      </c>
      <c r="T859" s="13">
        <f t="shared" si="36"/>
        <v>43.2</v>
      </c>
      <c r="U859" s="13">
        <f t="shared" si="37"/>
        <v>19.200000000000003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21.1</v>
      </c>
      <c r="C860" s="2">
        <v>63</v>
      </c>
      <c r="D860" s="2">
        <v>13.8</v>
      </c>
      <c r="E860" s="2">
        <v>21.1</v>
      </c>
      <c r="F860" s="2">
        <v>4</v>
      </c>
      <c r="G860" s="2">
        <v>4.3</v>
      </c>
      <c r="H860" s="2">
        <v>1017.7</v>
      </c>
      <c r="I860" s="2">
        <v>67510</v>
      </c>
      <c r="J860" s="2">
        <v>4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42.2</v>
      </c>
      <c r="Q860">
        <v>43.5</v>
      </c>
      <c r="R860" s="5">
        <v>0.59097222222222201</v>
      </c>
      <c r="T860" s="13">
        <f t="shared" si="36"/>
        <v>43.5</v>
      </c>
      <c r="U860" s="13">
        <f t="shared" si="37"/>
        <v>19.399999999999999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21.1</v>
      </c>
      <c r="C861" s="2">
        <v>63</v>
      </c>
      <c r="D861" s="2">
        <v>13.8</v>
      </c>
      <c r="E861" s="2">
        <v>21.1</v>
      </c>
      <c r="F861" s="2">
        <v>10.1</v>
      </c>
      <c r="G861" s="2">
        <v>10.1</v>
      </c>
      <c r="H861" s="2">
        <v>1017.6</v>
      </c>
      <c r="I861" s="2">
        <v>61530</v>
      </c>
      <c r="J861" s="2">
        <v>4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42.4</v>
      </c>
      <c r="Q861">
        <v>43.6</v>
      </c>
      <c r="R861" s="5">
        <v>0.59166666666666701</v>
      </c>
      <c r="T861" s="13">
        <f t="shared" si="36"/>
        <v>43.6</v>
      </c>
      <c r="U861" s="13">
        <f t="shared" si="37"/>
        <v>19.5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20.7</v>
      </c>
      <c r="C862" s="2">
        <v>64</v>
      </c>
      <c r="D862" s="2">
        <v>13.7</v>
      </c>
      <c r="E862" s="2">
        <v>20.7</v>
      </c>
      <c r="F862" s="2">
        <v>6.8</v>
      </c>
      <c r="G862" s="2">
        <v>9</v>
      </c>
      <c r="H862" s="2">
        <v>1017.8</v>
      </c>
      <c r="I862" s="2">
        <v>69260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42.4</v>
      </c>
      <c r="Q862">
        <v>43.5</v>
      </c>
      <c r="R862" s="5">
        <v>0.59236111111111101</v>
      </c>
      <c r="T862" s="13">
        <f t="shared" si="36"/>
        <v>43.5</v>
      </c>
      <c r="U862" s="13">
        <f t="shared" si="37"/>
        <v>19.8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20.3</v>
      </c>
      <c r="C863" s="2">
        <v>65</v>
      </c>
      <c r="D863" s="2">
        <v>13.5</v>
      </c>
      <c r="E863" s="2">
        <v>20.3</v>
      </c>
      <c r="F863" s="2">
        <v>2.9</v>
      </c>
      <c r="G863" s="2">
        <v>4</v>
      </c>
      <c r="H863" s="2">
        <v>1017.8</v>
      </c>
      <c r="I863" s="2">
        <v>47380</v>
      </c>
      <c r="J863" s="2">
        <v>3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42.1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19.8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20.100000000000001</v>
      </c>
      <c r="C864" s="2">
        <v>65</v>
      </c>
      <c r="D864" s="2">
        <v>13.3</v>
      </c>
      <c r="E864" s="2">
        <v>20.100000000000001</v>
      </c>
      <c r="F864" s="2">
        <v>7.2</v>
      </c>
      <c r="G864" s="2">
        <v>9</v>
      </c>
      <c r="H864" s="2">
        <v>1017.8</v>
      </c>
      <c r="I864" s="2">
        <v>47920</v>
      </c>
      <c r="J864" s="2">
        <v>3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41.5</v>
      </c>
      <c r="Q864">
        <v>42.6</v>
      </c>
      <c r="R864" s="5">
        <v>0.59375</v>
      </c>
      <c r="T864" s="13">
        <f t="shared" si="36"/>
        <v>42.6</v>
      </c>
      <c r="U864" s="13">
        <f t="shared" si="37"/>
        <v>19.5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19.899999999999999</v>
      </c>
      <c r="C865" s="2">
        <v>66</v>
      </c>
      <c r="D865" s="2">
        <v>13.4</v>
      </c>
      <c r="E865" s="2">
        <v>19.899999999999999</v>
      </c>
      <c r="F865" s="2">
        <v>3.6</v>
      </c>
      <c r="G865" s="2">
        <v>5.8</v>
      </c>
      <c r="H865" s="2">
        <v>1017.7</v>
      </c>
      <c r="I865" s="2">
        <v>44680</v>
      </c>
      <c r="J865" s="2">
        <v>3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40.799999999999997</v>
      </c>
      <c r="Q865">
        <v>42</v>
      </c>
      <c r="R865" s="5">
        <v>0.594444444444444</v>
      </c>
      <c r="T865" s="13">
        <f t="shared" si="36"/>
        <v>42</v>
      </c>
      <c r="U865" s="13">
        <f t="shared" si="37"/>
        <v>19.100000000000001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19.8</v>
      </c>
      <c r="C866" s="2">
        <v>66</v>
      </c>
      <c r="D866" s="2">
        <v>13.3</v>
      </c>
      <c r="E866" s="2">
        <v>19.8</v>
      </c>
      <c r="F866" s="2">
        <v>5</v>
      </c>
      <c r="G866" s="2">
        <v>5.4</v>
      </c>
      <c r="H866" s="2">
        <v>1017.6</v>
      </c>
      <c r="I866" s="2">
        <v>46460</v>
      </c>
      <c r="J866" s="2">
        <v>3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40</v>
      </c>
      <c r="Q866">
        <v>41.3</v>
      </c>
      <c r="R866" s="5">
        <v>0.59513888888888899</v>
      </c>
      <c r="T866" s="13">
        <f t="shared" si="36"/>
        <v>41.3</v>
      </c>
      <c r="U866" s="13">
        <f t="shared" si="37"/>
        <v>18.499999999999996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19.8</v>
      </c>
      <c r="C867" s="2">
        <v>66</v>
      </c>
      <c r="D867" s="2">
        <v>13.3</v>
      </c>
      <c r="E867" s="2">
        <v>19.8</v>
      </c>
      <c r="F867" s="2">
        <v>6.1</v>
      </c>
      <c r="G867" s="2">
        <v>7.6</v>
      </c>
      <c r="H867" s="2">
        <v>1017.6</v>
      </c>
      <c r="I867" s="2">
        <v>48740</v>
      </c>
      <c r="J867" s="2">
        <v>3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39.200000000000003</v>
      </c>
      <c r="Q867">
        <v>40.4</v>
      </c>
      <c r="R867" s="5">
        <v>0.59583333333333299</v>
      </c>
      <c r="T867" s="13">
        <f t="shared" si="36"/>
        <v>40.4</v>
      </c>
      <c r="U867" s="13">
        <f t="shared" si="37"/>
        <v>17.599999999999998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19.8</v>
      </c>
      <c r="C868" s="2">
        <v>66</v>
      </c>
      <c r="D868" s="2">
        <v>13.3</v>
      </c>
      <c r="E868" s="2">
        <v>19.8</v>
      </c>
      <c r="F868" s="2">
        <v>5.4</v>
      </c>
      <c r="G868" s="2">
        <v>7.2</v>
      </c>
      <c r="H868" s="2">
        <v>1017.7</v>
      </c>
      <c r="I868" s="2">
        <v>55080</v>
      </c>
      <c r="J868" s="2">
        <v>4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38.5</v>
      </c>
      <c r="Q868">
        <v>39.6</v>
      </c>
      <c r="R868" s="5">
        <v>0.59652777777777799</v>
      </c>
      <c r="T868" s="13">
        <f t="shared" si="36"/>
        <v>39.6</v>
      </c>
      <c r="U868" s="13">
        <f t="shared" si="37"/>
        <v>16.8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19.7</v>
      </c>
      <c r="C869" s="2">
        <v>67</v>
      </c>
      <c r="D869" s="2">
        <v>13.4</v>
      </c>
      <c r="E869" s="2">
        <v>19.7</v>
      </c>
      <c r="F869" s="2">
        <v>2.5</v>
      </c>
      <c r="G869" s="2">
        <v>4.7</v>
      </c>
      <c r="H869" s="2">
        <v>1017.7</v>
      </c>
      <c r="I869" s="2">
        <v>55930</v>
      </c>
      <c r="J869" s="2">
        <v>4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37.799999999999997</v>
      </c>
      <c r="Q869">
        <v>38.799999999999997</v>
      </c>
      <c r="R869" s="5">
        <v>0.59722222222222199</v>
      </c>
      <c r="T869" s="13">
        <f t="shared" si="36"/>
        <v>38.799999999999997</v>
      </c>
      <c r="U869" s="13">
        <f t="shared" si="37"/>
        <v>16.099999999999998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19.8</v>
      </c>
      <c r="C870" s="2">
        <v>67</v>
      </c>
      <c r="D870" s="2">
        <v>13.5</v>
      </c>
      <c r="E870" s="2">
        <v>19.8</v>
      </c>
      <c r="F870" s="2">
        <v>4.3</v>
      </c>
      <c r="G870" s="2">
        <v>6.5</v>
      </c>
      <c r="H870" s="2">
        <v>1017.6</v>
      </c>
      <c r="I870" s="2">
        <v>51420</v>
      </c>
      <c r="J870" s="2">
        <v>3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37.1</v>
      </c>
      <c r="Q870">
        <v>38.200000000000003</v>
      </c>
      <c r="R870" s="5">
        <v>0.59791666666666698</v>
      </c>
      <c r="T870" s="13">
        <f t="shared" si="36"/>
        <v>38.200000000000003</v>
      </c>
      <c r="U870" s="13">
        <f t="shared" si="37"/>
        <v>15.400000000000002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</v>
      </c>
      <c r="C871" s="2">
        <v>67</v>
      </c>
      <c r="D871" s="2">
        <v>13.7</v>
      </c>
      <c r="E871" s="2">
        <v>20</v>
      </c>
      <c r="F871" s="2">
        <v>3.2</v>
      </c>
      <c r="G871" s="2">
        <v>5.4</v>
      </c>
      <c r="H871" s="2">
        <v>1017.5</v>
      </c>
      <c r="I871" s="2">
        <v>120710</v>
      </c>
      <c r="J871" s="2">
        <v>8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36.700000000000003</v>
      </c>
      <c r="Q871">
        <v>37.6</v>
      </c>
      <c r="R871" s="5">
        <v>0.59861111111111098</v>
      </c>
      <c r="T871" s="13">
        <f t="shared" si="36"/>
        <v>37.6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20.2</v>
      </c>
      <c r="C872" s="2">
        <v>67</v>
      </c>
      <c r="D872" s="2">
        <v>13.9</v>
      </c>
      <c r="E872" s="2">
        <v>20.2</v>
      </c>
      <c r="F872" s="2">
        <v>6.5</v>
      </c>
      <c r="G872" s="2">
        <v>7.6</v>
      </c>
      <c r="H872" s="2">
        <v>1017.6</v>
      </c>
      <c r="I872" s="2">
        <v>83110</v>
      </c>
      <c r="J872" s="2">
        <v>6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36.4</v>
      </c>
      <c r="Q872">
        <v>37.299999999999997</v>
      </c>
      <c r="R872" s="5">
        <v>0.59930555555555598</v>
      </c>
      <c r="T872" s="13">
        <f t="shared" si="36"/>
        <v>37.299999999999997</v>
      </c>
      <c r="U872" s="13">
        <f t="shared" si="37"/>
        <v>14.099999999999998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20.2</v>
      </c>
      <c r="C873" s="2">
        <v>66</v>
      </c>
      <c r="D873" s="2">
        <v>13.7</v>
      </c>
      <c r="E873" s="2">
        <v>20.2</v>
      </c>
      <c r="F873" s="2">
        <v>5</v>
      </c>
      <c r="G873" s="2">
        <v>5.8</v>
      </c>
      <c r="H873" s="2">
        <v>1017.6</v>
      </c>
      <c r="I873" s="2">
        <v>65650</v>
      </c>
      <c r="J873" s="2">
        <v>4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36.5</v>
      </c>
      <c r="Q873">
        <v>37.200000000000003</v>
      </c>
      <c r="R873" s="5">
        <v>0.6</v>
      </c>
      <c r="T873" s="13">
        <f t="shared" si="36"/>
        <v>37.200000000000003</v>
      </c>
      <c r="U873" s="13">
        <f t="shared" si="37"/>
        <v>14.000000000000004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20.399999999999999</v>
      </c>
      <c r="C874" s="2">
        <v>66</v>
      </c>
      <c r="D874" s="2">
        <v>13.8</v>
      </c>
      <c r="E874" s="2">
        <v>20.399999999999999</v>
      </c>
      <c r="F874" s="2">
        <v>5.8</v>
      </c>
      <c r="G874" s="2">
        <v>5.8</v>
      </c>
      <c r="H874" s="2">
        <v>1017.7</v>
      </c>
      <c r="I874" s="2">
        <v>66280</v>
      </c>
      <c r="J874" s="2">
        <v>4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36.799999999999997</v>
      </c>
      <c r="Q874">
        <v>37.200000000000003</v>
      </c>
      <c r="R874" s="5">
        <v>0.60069444444444398</v>
      </c>
      <c r="T874" s="13">
        <f t="shared" si="36"/>
        <v>37.200000000000003</v>
      </c>
      <c r="U874" s="13">
        <f t="shared" si="37"/>
        <v>13.800000000000004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20.399999999999999</v>
      </c>
      <c r="C875" s="2">
        <v>67</v>
      </c>
      <c r="D875" s="2">
        <v>14.1</v>
      </c>
      <c r="E875" s="2">
        <v>20.399999999999999</v>
      </c>
      <c r="F875" s="2">
        <v>0</v>
      </c>
      <c r="G875" s="2">
        <v>3.2</v>
      </c>
      <c r="H875" s="2">
        <v>1017.5</v>
      </c>
      <c r="I875" s="2">
        <v>53070</v>
      </c>
      <c r="J875" s="2">
        <v>3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37</v>
      </c>
      <c r="Q875">
        <v>37.299999999999997</v>
      </c>
      <c r="R875" s="5">
        <v>0.60138888888888897</v>
      </c>
      <c r="T875" s="13">
        <f t="shared" si="36"/>
        <v>37.299999999999997</v>
      </c>
      <c r="U875" s="13">
        <f t="shared" si="37"/>
        <v>13.899999999999999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20.6</v>
      </c>
      <c r="C876" s="2">
        <v>65</v>
      </c>
      <c r="D876" s="2">
        <v>13.8</v>
      </c>
      <c r="E876" s="2">
        <v>20.6</v>
      </c>
      <c r="F876" s="2">
        <v>3.2</v>
      </c>
      <c r="G876" s="2">
        <v>5.8</v>
      </c>
      <c r="H876" s="2">
        <v>1017.5</v>
      </c>
      <c r="I876" s="2">
        <v>52730</v>
      </c>
      <c r="J876" s="2">
        <v>3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37.1</v>
      </c>
      <c r="Q876">
        <v>37.5</v>
      </c>
      <c r="R876" s="5">
        <v>0.60208333333333297</v>
      </c>
      <c r="T876" s="13">
        <f t="shared" si="36"/>
        <v>37.5</v>
      </c>
      <c r="U876" s="13">
        <f t="shared" si="37"/>
        <v>13.899999999999999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20.399999999999999</v>
      </c>
      <c r="C877" s="2">
        <v>65</v>
      </c>
      <c r="D877" s="2">
        <v>13.6</v>
      </c>
      <c r="E877" s="2">
        <v>20.399999999999999</v>
      </c>
      <c r="F877" s="2">
        <v>5.8</v>
      </c>
      <c r="G877" s="2">
        <v>12.6</v>
      </c>
      <c r="H877" s="2">
        <v>1017.7</v>
      </c>
      <c r="I877" s="2">
        <v>47710</v>
      </c>
      <c r="J877" s="2">
        <v>3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37.200000000000003</v>
      </c>
      <c r="Q877">
        <v>37.700000000000003</v>
      </c>
      <c r="R877" s="5">
        <v>0.60277777777777797</v>
      </c>
      <c r="T877" s="13">
        <f t="shared" si="36"/>
        <v>37.700000000000003</v>
      </c>
      <c r="U877" s="13">
        <f t="shared" si="37"/>
        <v>14.300000000000004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20.2</v>
      </c>
      <c r="C878" s="2">
        <v>66</v>
      </c>
      <c r="D878" s="2">
        <v>13.7</v>
      </c>
      <c r="E878" s="2">
        <v>20.2</v>
      </c>
      <c r="F878" s="2">
        <v>6.8</v>
      </c>
      <c r="G878" s="2">
        <v>7.2</v>
      </c>
      <c r="H878" s="2">
        <v>1017.6</v>
      </c>
      <c r="I878" s="2">
        <v>64430</v>
      </c>
      <c r="J878" s="2">
        <v>4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37.200000000000003</v>
      </c>
      <c r="Q878">
        <v>37.9</v>
      </c>
      <c r="R878" s="5">
        <v>0.60347222222222197</v>
      </c>
      <c r="T878" s="13">
        <f t="shared" si="36"/>
        <v>37.9</v>
      </c>
      <c r="U878" s="13">
        <f t="shared" si="37"/>
        <v>14.7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66</v>
      </c>
      <c r="D879" s="2">
        <v>13.8</v>
      </c>
      <c r="E879" s="2">
        <v>20.3</v>
      </c>
      <c r="F879" s="2">
        <v>2.5</v>
      </c>
      <c r="G879" s="2">
        <v>5</v>
      </c>
      <c r="H879" s="2">
        <v>1017.6</v>
      </c>
      <c r="I879" s="2">
        <v>66590</v>
      </c>
      <c r="J879" s="2">
        <v>4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37</v>
      </c>
      <c r="Q879">
        <v>38</v>
      </c>
      <c r="R879" s="5">
        <v>0.60416666666666696</v>
      </c>
      <c r="T879" s="13">
        <f t="shared" si="36"/>
        <v>38</v>
      </c>
      <c r="U879" s="13">
        <f t="shared" si="37"/>
        <v>14.7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20.6</v>
      </c>
      <c r="C880" s="2">
        <v>65</v>
      </c>
      <c r="D880" s="2">
        <v>13.8</v>
      </c>
      <c r="E880" s="2">
        <v>20.6</v>
      </c>
      <c r="F880" s="2">
        <v>5.4</v>
      </c>
      <c r="G880" s="2">
        <v>5.4</v>
      </c>
      <c r="H880" s="2">
        <v>1017.7</v>
      </c>
      <c r="I880" s="2">
        <v>87700</v>
      </c>
      <c r="J880" s="2">
        <v>6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36.9</v>
      </c>
      <c r="Q880">
        <v>38</v>
      </c>
      <c r="R880" s="5">
        <v>0.60486111111111096</v>
      </c>
      <c r="T880" s="13">
        <f t="shared" si="36"/>
        <v>38</v>
      </c>
      <c r="U880" s="13">
        <f t="shared" si="37"/>
        <v>14.399999999999999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20.6</v>
      </c>
      <c r="C881" s="2">
        <v>66</v>
      </c>
      <c r="D881" s="2">
        <v>14</v>
      </c>
      <c r="E881" s="2">
        <v>20.6</v>
      </c>
      <c r="F881" s="2">
        <v>5</v>
      </c>
      <c r="G881" s="2">
        <v>5</v>
      </c>
      <c r="H881" s="2">
        <v>1017.7</v>
      </c>
      <c r="I881" s="2">
        <v>55960</v>
      </c>
      <c r="J881" s="2">
        <v>4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37</v>
      </c>
      <c r="Q881">
        <v>38.200000000000003</v>
      </c>
      <c r="R881" s="5">
        <v>0.60555555555555596</v>
      </c>
      <c r="T881" s="13">
        <f t="shared" si="36"/>
        <v>38.200000000000003</v>
      </c>
      <c r="U881" s="13">
        <f t="shared" si="37"/>
        <v>14.600000000000001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20.6</v>
      </c>
      <c r="C882" s="2">
        <v>66</v>
      </c>
      <c r="D882" s="2">
        <v>14</v>
      </c>
      <c r="E882" s="2">
        <v>20.6</v>
      </c>
      <c r="F882" s="2">
        <v>4.3</v>
      </c>
      <c r="G882" s="2">
        <v>7.6</v>
      </c>
      <c r="H882" s="2">
        <v>1017.5</v>
      </c>
      <c r="I882" s="2">
        <v>79620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37.5</v>
      </c>
      <c r="Q882">
        <v>38.5</v>
      </c>
      <c r="R882" s="5">
        <v>0.60624999999999996</v>
      </c>
      <c r="T882" s="13">
        <f t="shared" si="36"/>
        <v>38.5</v>
      </c>
      <c r="U882" s="13">
        <f t="shared" si="37"/>
        <v>14.899999999999999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20.7</v>
      </c>
      <c r="C883" s="2">
        <v>65</v>
      </c>
      <c r="D883" s="2">
        <v>13.9</v>
      </c>
      <c r="E883" s="2">
        <v>20.7</v>
      </c>
      <c r="F883" s="2">
        <v>11.5</v>
      </c>
      <c r="G883" s="2">
        <v>13.7</v>
      </c>
      <c r="H883" s="2">
        <v>1017.8</v>
      </c>
      <c r="I883" s="2">
        <v>100480</v>
      </c>
      <c r="J883" s="2">
        <v>7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37.9</v>
      </c>
      <c r="Q883">
        <v>38.9</v>
      </c>
      <c r="R883" s="5">
        <v>0.60694444444444495</v>
      </c>
      <c r="T883" s="13">
        <f t="shared" si="36"/>
        <v>38.9</v>
      </c>
      <c r="U883" s="13">
        <f t="shared" si="37"/>
        <v>15.2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20.5</v>
      </c>
      <c r="C884" s="2">
        <v>66</v>
      </c>
      <c r="D884" s="2">
        <v>13.9</v>
      </c>
      <c r="E884" s="2">
        <v>20.5</v>
      </c>
      <c r="F884" s="2">
        <v>4</v>
      </c>
      <c r="G884" s="2">
        <v>4.7</v>
      </c>
      <c r="H884" s="2">
        <v>1017.8</v>
      </c>
      <c r="I884" s="2">
        <v>99260</v>
      </c>
      <c r="J884" s="2">
        <v>7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38.4</v>
      </c>
      <c r="Q884">
        <v>39.200000000000003</v>
      </c>
      <c r="R884" s="5">
        <v>0.60763888888888895</v>
      </c>
      <c r="T884" s="13">
        <f t="shared" si="36"/>
        <v>39.200000000000003</v>
      </c>
      <c r="U884" s="13">
        <f t="shared" si="37"/>
        <v>15.700000000000003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20.5</v>
      </c>
      <c r="C885" s="2">
        <v>66</v>
      </c>
      <c r="D885" s="2">
        <v>13.9</v>
      </c>
      <c r="E885" s="2">
        <v>20.5</v>
      </c>
      <c r="F885" s="2">
        <v>9</v>
      </c>
      <c r="G885" s="2">
        <v>9.6999999999999993</v>
      </c>
      <c r="H885" s="2">
        <v>1017.7</v>
      </c>
      <c r="I885" s="2">
        <v>73580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38.799999999999997</v>
      </c>
      <c r="Q885">
        <v>39.5</v>
      </c>
      <c r="R885" s="5">
        <v>0.60833333333333295</v>
      </c>
      <c r="T885" s="13">
        <f t="shared" si="36"/>
        <v>39.5</v>
      </c>
      <c r="U885" s="13">
        <f t="shared" si="37"/>
        <v>16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20.6</v>
      </c>
      <c r="C886" s="2">
        <v>66</v>
      </c>
      <c r="D886" s="2">
        <v>14</v>
      </c>
      <c r="E886" s="2">
        <v>20.6</v>
      </c>
      <c r="F886" s="2">
        <v>2.5</v>
      </c>
      <c r="G886" s="2">
        <v>6.5</v>
      </c>
      <c r="H886" s="2">
        <v>1017.6</v>
      </c>
      <c r="I886" s="2">
        <v>95560</v>
      </c>
      <c r="J886" s="2">
        <v>7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39.200000000000003</v>
      </c>
      <c r="Q886">
        <v>39.6</v>
      </c>
      <c r="R886" s="5">
        <v>0.60902777777777795</v>
      </c>
      <c r="T886" s="13">
        <f t="shared" si="36"/>
        <v>39.6</v>
      </c>
      <c r="U886" s="13">
        <f t="shared" si="37"/>
        <v>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20.5</v>
      </c>
      <c r="C887" s="2">
        <v>66</v>
      </c>
      <c r="D887" s="2">
        <v>13.9</v>
      </c>
      <c r="E887" s="2">
        <v>20.5</v>
      </c>
      <c r="F887" s="2">
        <v>4.3</v>
      </c>
      <c r="G887" s="2">
        <v>7.6</v>
      </c>
      <c r="H887" s="2">
        <v>1017.8</v>
      </c>
      <c r="I887" s="2">
        <v>42020</v>
      </c>
      <c r="J887" s="2">
        <v>3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39.5</v>
      </c>
      <c r="Q887">
        <v>39.6</v>
      </c>
      <c r="R887" s="5">
        <v>0.60972222222222205</v>
      </c>
      <c r="T887" s="13">
        <f t="shared" si="36"/>
        <v>39.6</v>
      </c>
      <c r="U887" s="13">
        <f t="shared" si="37"/>
        <v>16.100000000000001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20.2</v>
      </c>
      <c r="C888" s="2">
        <v>67</v>
      </c>
      <c r="D888" s="2">
        <v>13.9</v>
      </c>
      <c r="E888" s="2">
        <v>20.2</v>
      </c>
      <c r="F888" s="2">
        <v>7.6</v>
      </c>
      <c r="G888" s="2">
        <v>11.9</v>
      </c>
      <c r="H888" s="2">
        <v>1017.7</v>
      </c>
      <c r="I888" s="2">
        <v>41010</v>
      </c>
      <c r="J888" s="2">
        <v>3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39.5</v>
      </c>
      <c r="Q888">
        <v>39.6</v>
      </c>
      <c r="R888" s="5">
        <v>0.61041666666666705</v>
      </c>
      <c r="T888" s="13">
        <f t="shared" si="36"/>
        <v>39.6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</v>
      </c>
      <c r="C889" s="2">
        <v>68</v>
      </c>
      <c r="D889" s="2">
        <v>13.9</v>
      </c>
      <c r="E889" s="2">
        <v>20</v>
      </c>
      <c r="F889" s="2">
        <v>3.2</v>
      </c>
      <c r="G889" s="2">
        <v>7.2</v>
      </c>
      <c r="H889" s="2">
        <v>1017.6</v>
      </c>
      <c r="I889" s="2">
        <v>41890</v>
      </c>
      <c r="J889" s="2">
        <v>3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39.1</v>
      </c>
      <c r="Q889">
        <v>39.4</v>
      </c>
      <c r="R889" s="5">
        <v>0.61111111111111105</v>
      </c>
      <c r="T889" s="13">
        <f t="shared" si="36"/>
        <v>39.4</v>
      </c>
      <c r="U889" s="13">
        <f t="shared" si="37"/>
        <v>16.399999999999999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20.100000000000001</v>
      </c>
      <c r="C890" s="2">
        <v>68</v>
      </c>
      <c r="D890" s="2">
        <v>14</v>
      </c>
      <c r="E890" s="2">
        <v>20.100000000000001</v>
      </c>
      <c r="F890" s="2">
        <v>3.2</v>
      </c>
      <c r="G890" s="2">
        <v>5</v>
      </c>
      <c r="H890" s="2">
        <v>1017.8</v>
      </c>
      <c r="I890" s="2">
        <v>32650</v>
      </c>
      <c r="J890" s="2">
        <v>2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38.6</v>
      </c>
      <c r="Q890">
        <v>39.1</v>
      </c>
      <c r="R890" s="5">
        <v>0.61180555555555605</v>
      </c>
      <c r="T890" s="13">
        <f t="shared" si="36"/>
        <v>39.1</v>
      </c>
      <c r="U890" s="13">
        <f t="shared" si="37"/>
        <v>16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20.2</v>
      </c>
      <c r="C891" s="2">
        <v>68</v>
      </c>
      <c r="D891" s="2">
        <v>14.1</v>
      </c>
      <c r="E891" s="2">
        <v>20.2</v>
      </c>
      <c r="F891" s="2">
        <v>4.3</v>
      </c>
      <c r="G891" s="2">
        <v>5.4</v>
      </c>
      <c r="H891" s="2">
        <v>1017.7</v>
      </c>
      <c r="I891" s="2">
        <v>30930</v>
      </c>
      <c r="J891" s="2">
        <v>2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37.9</v>
      </c>
      <c r="Q891">
        <v>38.6</v>
      </c>
      <c r="R891" s="5">
        <v>0.61250000000000004</v>
      </c>
      <c r="T891" s="13">
        <f t="shared" si="36"/>
        <v>38.6</v>
      </c>
      <c r="U891" s="13">
        <f t="shared" si="37"/>
        <v>15.400000000000002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20.100000000000001</v>
      </c>
      <c r="C892" s="2">
        <v>69</v>
      </c>
      <c r="D892" s="2">
        <v>14.2</v>
      </c>
      <c r="E892" s="2">
        <v>20.100000000000001</v>
      </c>
      <c r="F892" s="2">
        <v>0</v>
      </c>
      <c r="G892" s="2">
        <v>2.9</v>
      </c>
      <c r="H892" s="2">
        <v>1017.6</v>
      </c>
      <c r="I892" s="2">
        <v>30930</v>
      </c>
      <c r="J892" s="2">
        <v>2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37.299999999999997</v>
      </c>
      <c r="Q892">
        <v>38</v>
      </c>
      <c r="R892" s="5">
        <v>0.61319444444444404</v>
      </c>
      <c r="T892" s="13">
        <f t="shared" si="36"/>
        <v>38</v>
      </c>
      <c r="U892" s="13">
        <f t="shared" si="37"/>
        <v>14.899999999999999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</v>
      </c>
      <c r="C893" s="2">
        <v>68</v>
      </c>
      <c r="D893" s="2">
        <v>13.9</v>
      </c>
      <c r="E893" s="2">
        <v>20</v>
      </c>
      <c r="F893" s="2">
        <v>2.9</v>
      </c>
      <c r="G893" s="2">
        <v>4.3</v>
      </c>
      <c r="H893" s="2">
        <v>1017.7</v>
      </c>
      <c r="I893" s="2">
        <v>31630</v>
      </c>
      <c r="J893" s="2">
        <v>2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36.6</v>
      </c>
      <c r="Q893">
        <v>37.4</v>
      </c>
      <c r="R893" s="5">
        <v>0.61388888888888904</v>
      </c>
      <c r="T893" s="13">
        <f t="shared" si="36"/>
        <v>37.4</v>
      </c>
      <c r="U893" s="13">
        <f t="shared" si="37"/>
        <v>14.399999999999999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19.899999999999999</v>
      </c>
      <c r="C894" s="2">
        <v>69</v>
      </c>
      <c r="D894" s="2">
        <v>14.1</v>
      </c>
      <c r="E894" s="2">
        <v>19.899999999999999</v>
      </c>
      <c r="F894" s="2">
        <v>2.5</v>
      </c>
      <c r="G894" s="2">
        <v>3.6</v>
      </c>
      <c r="H894" s="2">
        <v>1017.6</v>
      </c>
      <c r="I894" s="2">
        <v>32870</v>
      </c>
      <c r="J894" s="2">
        <v>2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35.9</v>
      </c>
      <c r="Q894">
        <v>36.700000000000003</v>
      </c>
      <c r="R894" s="5">
        <v>0.61458333333333304</v>
      </c>
      <c r="T894" s="13">
        <f t="shared" si="36"/>
        <v>36.700000000000003</v>
      </c>
      <c r="U894" s="13">
        <f t="shared" si="37"/>
        <v>13.800000000000004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</v>
      </c>
      <c r="C895" s="2">
        <v>68</v>
      </c>
      <c r="D895" s="2">
        <v>13.9</v>
      </c>
      <c r="E895" s="2">
        <v>20</v>
      </c>
      <c r="F895" s="2">
        <v>2.2000000000000002</v>
      </c>
      <c r="G895" s="2">
        <v>2.9</v>
      </c>
      <c r="H895" s="2">
        <v>1017.7</v>
      </c>
      <c r="I895" s="2">
        <v>35310</v>
      </c>
      <c r="J895" s="2">
        <v>2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35.299999999999997</v>
      </c>
      <c r="Q895">
        <v>36.1</v>
      </c>
      <c r="R895" s="5">
        <v>0.61527777777777803</v>
      </c>
      <c r="T895" s="13">
        <f t="shared" si="36"/>
        <v>36.1</v>
      </c>
      <c r="U895" s="13">
        <f t="shared" si="37"/>
        <v>13.100000000000001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20.2</v>
      </c>
      <c r="C896" s="2">
        <v>68</v>
      </c>
      <c r="D896" s="2">
        <v>14.1</v>
      </c>
      <c r="E896" s="2">
        <v>20.2</v>
      </c>
      <c r="F896" s="2">
        <v>0</v>
      </c>
      <c r="G896" s="2">
        <v>5.4</v>
      </c>
      <c r="H896" s="2">
        <v>1017.7</v>
      </c>
      <c r="I896" s="2">
        <v>38770</v>
      </c>
      <c r="J896" s="2">
        <v>2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34.799999999999997</v>
      </c>
      <c r="Q896">
        <v>35.6</v>
      </c>
      <c r="R896" s="5">
        <v>0.61597222222222203</v>
      </c>
      <c r="T896" s="13">
        <f t="shared" si="36"/>
        <v>35.6</v>
      </c>
      <c r="U896" s="13">
        <f t="shared" si="37"/>
        <v>12.400000000000002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20.2</v>
      </c>
      <c r="C897" s="2">
        <v>67</v>
      </c>
      <c r="D897" s="2">
        <v>13.9</v>
      </c>
      <c r="E897" s="2">
        <v>20.2</v>
      </c>
      <c r="F897" s="2">
        <v>3.6</v>
      </c>
      <c r="G897" s="2">
        <v>5</v>
      </c>
      <c r="H897" s="2">
        <v>1017.5</v>
      </c>
      <c r="I897" s="2">
        <v>57360</v>
      </c>
      <c r="J897" s="2">
        <v>4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34.5</v>
      </c>
      <c r="Q897">
        <v>35.200000000000003</v>
      </c>
      <c r="R897" s="5">
        <v>0.61666666666666703</v>
      </c>
      <c r="T897" s="13">
        <f t="shared" si="36"/>
        <v>35.200000000000003</v>
      </c>
      <c r="U897" s="13">
        <f t="shared" si="37"/>
        <v>12.000000000000004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20.100000000000001</v>
      </c>
      <c r="C898" s="2">
        <v>67</v>
      </c>
      <c r="D898" s="2">
        <v>13.8</v>
      </c>
      <c r="E898" s="2">
        <v>20.100000000000001</v>
      </c>
      <c r="F898" s="2">
        <v>7.6</v>
      </c>
      <c r="G898" s="2">
        <v>9</v>
      </c>
      <c r="H898" s="2">
        <v>1017.7</v>
      </c>
      <c r="I898" s="2">
        <v>35100</v>
      </c>
      <c r="J898" s="2">
        <v>2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34.200000000000003</v>
      </c>
      <c r="Q898">
        <v>34.9</v>
      </c>
      <c r="R898" s="5">
        <v>0.61736111111111103</v>
      </c>
      <c r="T898" s="13">
        <f t="shared" si="36"/>
        <v>34.9</v>
      </c>
      <c r="U898" s="13">
        <f t="shared" si="37"/>
        <v>11.799999999999997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19.899999999999999</v>
      </c>
      <c r="C899" s="2">
        <v>68</v>
      </c>
      <c r="D899" s="2">
        <v>13.8</v>
      </c>
      <c r="E899" s="2">
        <v>19.899999999999999</v>
      </c>
      <c r="F899" s="2">
        <v>4</v>
      </c>
      <c r="G899" s="2">
        <v>4.7</v>
      </c>
      <c r="H899" s="2">
        <v>1017.5</v>
      </c>
      <c r="I899" s="2">
        <v>28840</v>
      </c>
      <c r="J899" s="2">
        <v>2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34</v>
      </c>
      <c r="Q899">
        <v>34.6</v>
      </c>
      <c r="R899" s="5">
        <v>0.61805555555555602</v>
      </c>
      <c r="T899" s="13">
        <f t="shared" si="36"/>
        <v>34.6</v>
      </c>
      <c r="U899" s="13">
        <f t="shared" si="37"/>
        <v>11.700000000000003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19.899999999999999</v>
      </c>
      <c r="C900" s="2">
        <v>68</v>
      </c>
      <c r="D900" s="2">
        <v>13.8</v>
      </c>
      <c r="E900" s="2">
        <v>19.899999999999999</v>
      </c>
      <c r="F900" s="2">
        <v>2.2000000000000002</v>
      </c>
      <c r="G900" s="2">
        <v>5</v>
      </c>
      <c r="H900" s="2">
        <v>1017.6</v>
      </c>
      <c r="I900" s="2">
        <v>36490</v>
      </c>
      <c r="J900" s="2">
        <v>2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33.799999999999997</v>
      </c>
      <c r="Q900">
        <v>34.4</v>
      </c>
      <c r="R900" s="5">
        <v>0.61875000000000002</v>
      </c>
      <c r="T900" s="13">
        <f t="shared" si="36"/>
        <v>34.4</v>
      </c>
      <c r="U900" s="13">
        <f t="shared" si="37"/>
        <v>11.5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</v>
      </c>
      <c r="C901" s="2">
        <v>68</v>
      </c>
      <c r="D901" s="2">
        <v>13.9</v>
      </c>
      <c r="E901" s="2">
        <v>20</v>
      </c>
      <c r="F901" s="2">
        <v>5.4</v>
      </c>
      <c r="G901" s="2">
        <v>5.4</v>
      </c>
      <c r="H901" s="2">
        <v>1017.6</v>
      </c>
      <c r="I901" s="2">
        <v>71160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33.5</v>
      </c>
      <c r="Q901">
        <v>34.200000000000003</v>
      </c>
      <c r="R901" s="5">
        <v>0.61944444444444402</v>
      </c>
      <c r="T901" s="13">
        <f t="shared" si="36"/>
        <v>34.200000000000003</v>
      </c>
      <c r="U901" s="13">
        <f t="shared" si="37"/>
        <v>11.200000000000003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</v>
      </c>
      <c r="C902" s="2">
        <v>68</v>
      </c>
      <c r="D902" s="2">
        <v>13.9</v>
      </c>
      <c r="E902" s="2">
        <v>20</v>
      </c>
      <c r="F902" s="2">
        <v>5.8</v>
      </c>
      <c r="G902" s="2">
        <v>6.8</v>
      </c>
      <c r="H902" s="2">
        <v>1017.5</v>
      </c>
      <c r="I902" s="2">
        <v>85820</v>
      </c>
      <c r="J902" s="2">
        <v>6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33.299999999999997</v>
      </c>
      <c r="Q902">
        <v>34</v>
      </c>
      <c r="R902" s="5">
        <v>0.62013888888888902</v>
      </c>
      <c r="T902" s="13">
        <f t="shared" si="36"/>
        <v>34</v>
      </c>
      <c r="U902" s="13">
        <f t="shared" si="37"/>
        <v>11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20.2</v>
      </c>
      <c r="C903" s="2">
        <v>68</v>
      </c>
      <c r="D903" s="2">
        <v>14.1</v>
      </c>
      <c r="E903" s="2">
        <v>20.2</v>
      </c>
      <c r="F903" s="2">
        <v>3.2</v>
      </c>
      <c r="G903" s="2">
        <v>4</v>
      </c>
      <c r="H903" s="2">
        <v>1017.6</v>
      </c>
      <c r="I903" s="2">
        <v>83080</v>
      </c>
      <c r="J903" s="2">
        <v>6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33.4</v>
      </c>
      <c r="Q903">
        <v>34</v>
      </c>
      <c r="R903" s="5">
        <v>0.62083333333333302</v>
      </c>
      <c r="T903" s="13">
        <f t="shared" si="36"/>
        <v>34</v>
      </c>
      <c r="U903" s="13">
        <f t="shared" si="37"/>
        <v>10.8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20.100000000000001</v>
      </c>
      <c r="C904" s="2">
        <v>68</v>
      </c>
      <c r="D904" s="2">
        <v>14</v>
      </c>
      <c r="E904" s="2">
        <v>20.100000000000001</v>
      </c>
      <c r="F904" s="2">
        <v>4</v>
      </c>
      <c r="G904" s="2">
        <v>4.3</v>
      </c>
      <c r="H904" s="2">
        <v>1017.5</v>
      </c>
      <c r="I904" s="2">
        <v>79570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33.799999999999997</v>
      </c>
      <c r="Q904">
        <v>34.200000000000003</v>
      </c>
      <c r="R904" s="5">
        <v>0.62152777777777801</v>
      </c>
      <c r="T904" s="13">
        <f t="shared" si="36"/>
        <v>34.200000000000003</v>
      </c>
      <c r="U904" s="13">
        <f t="shared" si="37"/>
        <v>11.100000000000001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20.3</v>
      </c>
      <c r="C905" s="2">
        <v>68</v>
      </c>
      <c r="D905" s="2">
        <v>14.2</v>
      </c>
      <c r="E905" s="2">
        <v>20.3</v>
      </c>
      <c r="F905" s="2">
        <v>0</v>
      </c>
      <c r="G905" s="2">
        <v>3.2</v>
      </c>
      <c r="H905" s="2">
        <v>1017.5</v>
      </c>
      <c r="I905" s="2">
        <v>77870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34.200000000000003</v>
      </c>
      <c r="Q905">
        <v>34.200000000000003</v>
      </c>
      <c r="R905" s="5">
        <v>0.62222222222222201</v>
      </c>
      <c r="T905" s="13">
        <f t="shared" si="36"/>
        <v>34.200000000000003</v>
      </c>
      <c r="U905" s="13">
        <f t="shared" si="37"/>
        <v>10.900000000000002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20.6</v>
      </c>
      <c r="C906" s="2">
        <v>67</v>
      </c>
      <c r="D906" s="2">
        <v>14.3</v>
      </c>
      <c r="E906" s="2">
        <v>20.6</v>
      </c>
      <c r="F906" s="2">
        <v>1.8</v>
      </c>
      <c r="G906" s="2">
        <v>5</v>
      </c>
      <c r="H906" s="2">
        <v>1017.6</v>
      </c>
      <c r="I906" s="2">
        <v>75410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34.799999999999997</v>
      </c>
      <c r="Q906">
        <v>34.5</v>
      </c>
      <c r="R906" s="5">
        <v>0.62291666666666701</v>
      </c>
      <c r="T906" s="13">
        <f t="shared" si="36"/>
        <v>34.799999999999997</v>
      </c>
      <c r="U906" s="13">
        <f t="shared" si="37"/>
        <v>11.199999999999996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20.7</v>
      </c>
      <c r="C907" s="2">
        <v>66</v>
      </c>
      <c r="D907" s="2">
        <v>14.1</v>
      </c>
      <c r="E907" s="2">
        <v>20.7</v>
      </c>
      <c r="F907" s="2">
        <v>5</v>
      </c>
      <c r="G907" s="2">
        <v>5</v>
      </c>
      <c r="H907" s="2">
        <v>1017.4</v>
      </c>
      <c r="I907" s="2">
        <v>76420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35.5</v>
      </c>
      <c r="Q907">
        <v>35</v>
      </c>
      <c r="R907" s="5">
        <v>0.62361111111111101</v>
      </c>
      <c r="T907" s="13">
        <f t="shared" si="36"/>
        <v>35.5</v>
      </c>
      <c r="U907" s="13">
        <f t="shared" si="37"/>
        <v>11.8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20.6</v>
      </c>
      <c r="C908" s="2">
        <v>66</v>
      </c>
      <c r="D908" s="2">
        <v>14</v>
      </c>
      <c r="E908" s="2">
        <v>20.6</v>
      </c>
      <c r="F908" s="2">
        <v>4.7</v>
      </c>
      <c r="G908" s="2">
        <v>6.8</v>
      </c>
      <c r="H908" s="2">
        <v>1017.6</v>
      </c>
      <c r="I908" s="2">
        <v>74400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36.1</v>
      </c>
      <c r="Q908">
        <v>35.5</v>
      </c>
      <c r="R908" s="5">
        <v>0.624305555555556</v>
      </c>
      <c r="T908" s="13">
        <f t="shared" si="36"/>
        <v>36.1</v>
      </c>
      <c r="U908" s="13">
        <f t="shared" si="37"/>
        <v>12.5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20.6</v>
      </c>
      <c r="C909" s="2">
        <v>66</v>
      </c>
      <c r="D909" s="2">
        <v>14</v>
      </c>
      <c r="E909" s="2">
        <v>20.6</v>
      </c>
      <c r="F909" s="2">
        <v>5</v>
      </c>
      <c r="G909" s="2">
        <v>6.5</v>
      </c>
      <c r="H909" s="2">
        <v>1017.4</v>
      </c>
      <c r="I909" s="2">
        <v>57330</v>
      </c>
      <c r="J909" s="2">
        <v>4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36.6</v>
      </c>
      <c r="Q909">
        <v>36</v>
      </c>
      <c r="R909" s="5">
        <v>0.625</v>
      </c>
      <c r="T909" s="13">
        <f t="shared" si="36"/>
        <v>36.6</v>
      </c>
      <c r="U909" s="13">
        <f t="shared" si="37"/>
        <v>13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20.6</v>
      </c>
      <c r="C910" s="2">
        <v>66</v>
      </c>
      <c r="D910" s="2">
        <v>14</v>
      </c>
      <c r="E910" s="2">
        <v>20.6</v>
      </c>
      <c r="F910" s="2">
        <v>2.9</v>
      </c>
      <c r="G910" s="2">
        <v>5.8</v>
      </c>
      <c r="H910" s="2">
        <v>1017.4</v>
      </c>
      <c r="I910" s="2">
        <v>59880</v>
      </c>
      <c r="J910" s="2">
        <v>4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36.6</v>
      </c>
      <c r="Q910">
        <v>36.5</v>
      </c>
      <c r="R910" s="5">
        <v>0.625694444444444</v>
      </c>
      <c r="T910" s="13">
        <f t="shared" si="36"/>
        <v>36.6</v>
      </c>
      <c r="U910" s="13">
        <f t="shared" si="37"/>
        <v>13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20.6</v>
      </c>
      <c r="C911" s="2">
        <v>66</v>
      </c>
      <c r="D911" s="2">
        <v>14</v>
      </c>
      <c r="E911" s="2">
        <v>20.6</v>
      </c>
      <c r="F911" s="2">
        <v>6.8</v>
      </c>
      <c r="G911" s="2">
        <v>9.6999999999999993</v>
      </c>
      <c r="H911" s="2">
        <v>1017.5</v>
      </c>
      <c r="I911" s="2">
        <v>73060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36.799999999999997</v>
      </c>
      <c r="Q911">
        <v>36.9</v>
      </c>
      <c r="R911" s="5">
        <v>0.62638888888888899</v>
      </c>
      <c r="T911" s="13">
        <f t="shared" ref="T911:T974" si="40">MAX(P911,Q911)</f>
        <v>36.9</v>
      </c>
      <c r="U911" s="13">
        <f t="shared" si="37"/>
        <v>13.299999999999997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20.5</v>
      </c>
      <c r="C912" s="2">
        <v>67</v>
      </c>
      <c r="D912" s="2">
        <v>14.2</v>
      </c>
      <c r="E912" s="2">
        <v>20.5</v>
      </c>
      <c r="F912" s="2">
        <v>3.2</v>
      </c>
      <c r="G912" s="2">
        <v>4</v>
      </c>
      <c r="H912" s="2">
        <v>1017.6</v>
      </c>
      <c r="I912" s="2">
        <v>65670</v>
      </c>
      <c r="J912" s="2">
        <v>4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37</v>
      </c>
      <c r="Q912">
        <v>37.200000000000003</v>
      </c>
      <c r="R912" s="5">
        <v>0.62708333333333299</v>
      </c>
      <c r="T912" s="13">
        <f t="shared" si="40"/>
        <v>37.200000000000003</v>
      </c>
      <c r="U912" s="13">
        <f t="shared" ref="U912:U975" si="41">(T912-B912)-3</f>
        <v>13.700000000000003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20.5</v>
      </c>
      <c r="C913" s="2">
        <v>67</v>
      </c>
      <c r="D913" s="2">
        <v>14.2</v>
      </c>
      <c r="E913" s="2">
        <v>20.5</v>
      </c>
      <c r="F913" s="2">
        <v>1.8</v>
      </c>
      <c r="G913" s="2">
        <v>6.8</v>
      </c>
      <c r="H913" s="2">
        <v>1017.3</v>
      </c>
      <c r="I913" s="2">
        <v>81940</v>
      </c>
      <c r="J913" s="2">
        <v>6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37</v>
      </c>
      <c r="Q913">
        <v>37.4</v>
      </c>
      <c r="R913" s="5">
        <v>0.62777777777777799</v>
      </c>
      <c r="T913" s="13">
        <f t="shared" si="40"/>
        <v>37.4</v>
      </c>
      <c r="U913" s="13">
        <f t="shared" si="41"/>
        <v>13.899999999999999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20.6</v>
      </c>
      <c r="C914" s="2">
        <v>67</v>
      </c>
      <c r="D914" s="2">
        <v>14.3</v>
      </c>
      <c r="E914" s="2">
        <v>20.6</v>
      </c>
      <c r="F914" s="2">
        <v>4.3</v>
      </c>
      <c r="G914" s="2">
        <v>6.1</v>
      </c>
      <c r="H914" s="2">
        <v>1017.6</v>
      </c>
      <c r="I914" s="2">
        <v>60090</v>
      </c>
      <c r="J914" s="2">
        <v>4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37.1</v>
      </c>
      <c r="Q914">
        <v>37.5</v>
      </c>
      <c r="R914" s="5">
        <v>0.62847222222222199</v>
      </c>
      <c r="T914" s="13">
        <f t="shared" si="40"/>
        <v>37.5</v>
      </c>
      <c r="U914" s="13">
        <f t="shared" si="41"/>
        <v>13.899999999999999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20.7</v>
      </c>
      <c r="C915" s="2">
        <v>67</v>
      </c>
      <c r="D915" s="2">
        <v>14.4</v>
      </c>
      <c r="E915" s="2">
        <v>20.7</v>
      </c>
      <c r="F915" s="2">
        <v>8.3000000000000007</v>
      </c>
      <c r="G915" s="2">
        <v>9</v>
      </c>
      <c r="H915" s="2">
        <v>1017.4</v>
      </c>
      <c r="I915" s="2">
        <v>52890</v>
      </c>
      <c r="J915" s="2">
        <v>3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37.299999999999997</v>
      </c>
      <c r="Q915">
        <v>37.6</v>
      </c>
      <c r="R915" s="5">
        <v>0.62916666666666698</v>
      </c>
      <c r="T915" s="13">
        <f t="shared" si="40"/>
        <v>37.6</v>
      </c>
      <c r="U915" s="13">
        <f t="shared" si="41"/>
        <v>13.900000000000002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20.5</v>
      </c>
      <c r="C916" s="2">
        <v>68</v>
      </c>
      <c r="D916" s="2">
        <v>14.4</v>
      </c>
      <c r="E916" s="2">
        <v>20.5</v>
      </c>
      <c r="F916" s="2">
        <v>1.8</v>
      </c>
      <c r="G916" s="2">
        <v>3.2</v>
      </c>
      <c r="H916" s="2">
        <v>1017.4</v>
      </c>
      <c r="I916" s="2">
        <v>79720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37.6</v>
      </c>
      <c r="Q916">
        <v>37.700000000000003</v>
      </c>
      <c r="R916" s="5">
        <v>0.62986111111111098</v>
      </c>
      <c r="T916" s="13">
        <f t="shared" si="40"/>
        <v>37.700000000000003</v>
      </c>
      <c r="U916" s="13">
        <f t="shared" si="41"/>
        <v>14.200000000000003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20.6</v>
      </c>
      <c r="C917" s="2">
        <v>67</v>
      </c>
      <c r="D917" s="2">
        <v>14.3</v>
      </c>
      <c r="E917" s="2">
        <v>20.6</v>
      </c>
      <c r="F917" s="2">
        <v>2.5</v>
      </c>
      <c r="G917" s="2">
        <v>6.1</v>
      </c>
      <c r="H917" s="2">
        <v>1017.5</v>
      </c>
      <c r="I917" s="2">
        <v>80330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37.6</v>
      </c>
      <c r="Q917">
        <v>37.700000000000003</v>
      </c>
      <c r="R917" s="5">
        <v>0.63055555555555598</v>
      </c>
      <c r="T917" s="13">
        <f t="shared" si="40"/>
        <v>37.700000000000003</v>
      </c>
      <c r="U917" s="13">
        <f t="shared" si="41"/>
        <v>14.100000000000001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20.399999999999999</v>
      </c>
      <c r="C918" s="2">
        <v>68</v>
      </c>
      <c r="D918" s="2">
        <v>14.3</v>
      </c>
      <c r="E918" s="2">
        <v>20.399999999999999</v>
      </c>
      <c r="F918" s="2">
        <v>9.4</v>
      </c>
      <c r="G918" s="2">
        <v>9.4</v>
      </c>
      <c r="H918" s="2">
        <v>1017.7</v>
      </c>
      <c r="I918" s="2">
        <v>75890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37.700000000000003</v>
      </c>
      <c r="Q918">
        <v>37.700000000000003</v>
      </c>
      <c r="R918" s="5">
        <v>0.63124999999999998</v>
      </c>
      <c r="T918" s="13">
        <f t="shared" si="40"/>
        <v>37.700000000000003</v>
      </c>
      <c r="U918" s="13">
        <f t="shared" si="41"/>
        <v>14.300000000000004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20.3</v>
      </c>
      <c r="C919" s="2">
        <v>68</v>
      </c>
      <c r="D919" s="2">
        <v>14.2</v>
      </c>
      <c r="E919" s="2">
        <v>20.3</v>
      </c>
      <c r="F919" s="2">
        <v>4</v>
      </c>
      <c r="G919" s="2">
        <v>6.1</v>
      </c>
      <c r="H919" s="2">
        <v>1017.4</v>
      </c>
      <c r="I919" s="2">
        <v>74940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37.799999999999997</v>
      </c>
      <c r="Q919">
        <v>37.700000000000003</v>
      </c>
      <c r="R919" s="5">
        <v>0.63194444444444398</v>
      </c>
      <c r="T919" s="13">
        <f t="shared" si="40"/>
        <v>37.799999999999997</v>
      </c>
      <c r="U919" s="13">
        <f t="shared" si="41"/>
        <v>14.499999999999996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20.3</v>
      </c>
      <c r="C920" s="2">
        <v>68</v>
      </c>
      <c r="D920" s="2">
        <v>14.2</v>
      </c>
      <c r="E920" s="2">
        <v>20.3</v>
      </c>
      <c r="F920" s="2">
        <v>10.4</v>
      </c>
      <c r="G920" s="2">
        <v>10.4</v>
      </c>
      <c r="H920" s="2">
        <v>1017.4</v>
      </c>
      <c r="I920" s="2">
        <v>76990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37.9</v>
      </c>
      <c r="Q920">
        <v>37.700000000000003</v>
      </c>
      <c r="R920" s="5">
        <v>0.63263888888888897</v>
      </c>
      <c r="T920" s="13">
        <f t="shared" si="40"/>
        <v>37.9</v>
      </c>
      <c r="U920" s="13">
        <f t="shared" si="41"/>
        <v>14.599999999999998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20.100000000000001</v>
      </c>
      <c r="C921" s="2">
        <v>69</v>
      </c>
      <c r="D921" s="2">
        <v>14.2</v>
      </c>
      <c r="E921" s="2">
        <v>20.100000000000001</v>
      </c>
      <c r="F921" s="2">
        <v>8.6</v>
      </c>
      <c r="G921" s="2">
        <v>8.6</v>
      </c>
      <c r="H921" s="2">
        <v>1017.4</v>
      </c>
      <c r="I921" s="2">
        <v>78470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37.9</v>
      </c>
      <c r="Q921">
        <v>37.799999999999997</v>
      </c>
      <c r="R921" s="5">
        <v>0.63333333333333297</v>
      </c>
      <c r="T921" s="13">
        <f t="shared" si="40"/>
        <v>37.9</v>
      </c>
      <c r="U921" s="13">
        <f t="shared" si="41"/>
        <v>14.799999999999997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69</v>
      </c>
      <c r="D922" s="2">
        <v>14.2</v>
      </c>
      <c r="E922" s="2">
        <v>20</v>
      </c>
      <c r="F922" s="2">
        <v>6.5</v>
      </c>
      <c r="G922" s="2">
        <v>7.9</v>
      </c>
      <c r="H922" s="2">
        <v>1017.3</v>
      </c>
      <c r="I922" s="2">
        <v>75650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37.9</v>
      </c>
      <c r="Q922">
        <v>37.799999999999997</v>
      </c>
      <c r="R922" s="5">
        <v>0.63402777777777797</v>
      </c>
      <c r="T922" s="13">
        <f t="shared" si="40"/>
        <v>37.9</v>
      </c>
      <c r="U922" s="13">
        <f t="shared" si="41"/>
        <v>14.899999999999999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20.2</v>
      </c>
      <c r="C923" s="2">
        <v>69</v>
      </c>
      <c r="D923" s="2">
        <v>14.3</v>
      </c>
      <c r="E923" s="2">
        <v>20.2</v>
      </c>
      <c r="F923" s="2">
        <v>3.2</v>
      </c>
      <c r="G923" s="2">
        <v>4.3</v>
      </c>
      <c r="H923" s="2">
        <v>1017.3</v>
      </c>
      <c r="I923" s="2">
        <v>81300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37.799999999999997</v>
      </c>
      <c r="Q923">
        <v>37.799999999999997</v>
      </c>
      <c r="R923" s="5">
        <v>0.63472222222222197</v>
      </c>
      <c r="T923" s="13">
        <f t="shared" si="40"/>
        <v>37.799999999999997</v>
      </c>
      <c r="U923" s="13">
        <f t="shared" si="41"/>
        <v>14.599999999999998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20.5</v>
      </c>
      <c r="C924" s="2">
        <v>68</v>
      </c>
      <c r="D924" s="2">
        <v>14.4</v>
      </c>
      <c r="E924" s="2">
        <v>20.5</v>
      </c>
      <c r="F924" s="2">
        <v>2.2000000000000002</v>
      </c>
      <c r="G924" s="2">
        <v>5</v>
      </c>
      <c r="H924" s="2">
        <v>1017.4</v>
      </c>
      <c r="I924" s="2">
        <v>79750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37.9</v>
      </c>
      <c r="Q924">
        <v>37.700000000000003</v>
      </c>
      <c r="R924" s="5">
        <v>0.63541666666666696</v>
      </c>
      <c r="T924" s="13">
        <f t="shared" si="40"/>
        <v>37.9</v>
      </c>
      <c r="U924" s="13">
        <f t="shared" si="41"/>
        <v>14.399999999999999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20.7</v>
      </c>
      <c r="C925" s="2">
        <v>68</v>
      </c>
      <c r="D925" s="2">
        <v>14.6</v>
      </c>
      <c r="E925" s="2">
        <v>20.7</v>
      </c>
      <c r="F925" s="2">
        <v>0</v>
      </c>
      <c r="G925" s="2">
        <v>4.7</v>
      </c>
      <c r="H925" s="2">
        <v>1017.4</v>
      </c>
      <c r="I925" s="2">
        <v>75640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38.1</v>
      </c>
      <c r="Q925">
        <v>37.799999999999997</v>
      </c>
      <c r="R925" s="5">
        <v>0.63611111111111096</v>
      </c>
      <c r="T925" s="13">
        <f t="shared" si="40"/>
        <v>38.1</v>
      </c>
      <c r="U925" s="13">
        <f t="shared" si="41"/>
        <v>14.400000000000002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20.7</v>
      </c>
      <c r="C926" s="2">
        <v>67</v>
      </c>
      <c r="D926" s="2">
        <v>14.4</v>
      </c>
      <c r="E926" s="2">
        <v>20.7</v>
      </c>
      <c r="F926" s="2">
        <v>2.2000000000000002</v>
      </c>
      <c r="G926" s="2">
        <v>4.3</v>
      </c>
      <c r="H926" s="2">
        <v>1017.4</v>
      </c>
      <c r="I926" s="2">
        <v>69940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38.5</v>
      </c>
      <c r="Q926">
        <v>38</v>
      </c>
      <c r="R926" s="5">
        <v>0.63680555555555596</v>
      </c>
      <c r="T926" s="13">
        <f t="shared" si="40"/>
        <v>38.5</v>
      </c>
      <c r="U926" s="13">
        <f t="shared" si="41"/>
        <v>14.8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20.7</v>
      </c>
      <c r="C927" s="2">
        <v>67</v>
      </c>
      <c r="D927" s="2">
        <v>14.4</v>
      </c>
      <c r="E927" s="2">
        <v>20.7</v>
      </c>
      <c r="F927" s="2">
        <v>2.2000000000000002</v>
      </c>
      <c r="G927" s="2">
        <v>3.2</v>
      </c>
      <c r="H927" s="2">
        <v>1017.2</v>
      </c>
      <c r="I927" s="2">
        <v>69110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38.799999999999997</v>
      </c>
      <c r="Q927">
        <v>38.1</v>
      </c>
      <c r="R927" s="5">
        <v>0.63749999999999996</v>
      </c>
      <c r="T927" s="13">
        <f t="shared" si="40"/>
        <v>38.799999999999997</v>
      </c>
      <c r="U927" s="13">
        <f t="shared" si="41"/>
        <v>15.099999999999998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</v>
      </c>
      <c r="C928" s="2">
        <v>67</v>
      </c>
      <c r="D928" s="2">
        <v>14.6</v>
      </c>
      <c r="E928" s="2">
        <v>21</v>
      </c>
      <c r="F928" s="2">
        <v>4</v>
      </c>
      <c r="G928" s="2">
        <v>5.8</v>
      </c>
      <c r="H928" s="2">
        <v>1017.3</v>
      </c>
      <c r="I928" s="2">
        <v>64030</v>
      </c>
      <c r="J928" s="2">
        <v>4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39.1</v>
      </c>
      <c r="Q928">
        <v>38.200000000000003</v>
      </c>
      <c r="R928" s="5">
        <v>0.63819444444444495</v>
      </c>
      <c r="T928" s="13">
        <f t="shared" si="40"/>
        <v>39.1</v>
      </c>
      <c r="U928" s="13">
        <f t="shared" si="41"/>
        <v>15.100000000000001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65</v>
      </c>
      <c r="D929" s="2">
        <v>14.1</v>
      </c>
      <c r="E929" s="2">
        <v>20.9</v>
      </c>
      <c r="F929" s="2">
        <v>7.9</v>
      </c>
      <c r="G929" s="2">
        <v>10.8</v>
      </c>
      <c r="H929" s="2">
        <v>1017.6</v>
      </c>
      <c r="I929" s="2">
        <v>65890</v>
      </c>
      <c r="J929" s="2">
        <v>4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39.200000000000003</v>
      </c>
      <c r="Q929">
        <v>38.200000000000003</v>
      </c>
      <c r="R929" s="5">
        <v>0.63888888888888895</v>
      </c>
      <c r="T929" s="13">
        <f t="shared" si="40"/>
        <v>39.200000000000003</v>
      </c>
      <c r="U929" s="13">
        <f t="shared" si="41"/>
        <v>15.300000000000004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20.8</v>
      </c>
      <c r="C930" s="2">
        <v>66</v>
      </c>
      <c r="D930" s="2">
        <v>14.2</v>
      </c>
      <c r="E930" s="2">
        <v>20.8</v>
      </c>
      <c r="F930" s="2">
        <v>4.7</v>
      </c>
      <c r="G930" s="2">
        <v>5.8</v>
      </c>
      <c r="H930" s="2">
        <v>1017.4</v>
      </c>
      <c r="I930" s="2">
        <v>69400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39.299999999999997</v>
      </c>
      <c r="Q930">
        <v>38.200000000000003</v>
      </c>
      <c r="R930" s="5">
        <v>0.63958333333333295</v>
      </c>
      <c r="T930" s="13">
        <f t="shared" si="40"/>
        <v>39.299999999999997</v>
      </c>
      <c r="U930" s="13">
        <f t="shared" si="41"/>
        <v>15.499999999999996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20.9</v>
      </c>
      <c r="C931" s="2">
        <v>65</v>
      </c>
      <c r="D931" s="2">
        <v>14.1</v>
      </c>
      <c r="E931" s="2">
        <v>20.9</v>
      </c>
      <c r="F931" s="2">
        <v>6.5</v>
      </c>
      <c r="G931" s="2">
        <v>7.6</v>
      </c>
      <c r="H931" s="2">
        <v>1017.3</v>
      </c>
      <c r="I931" s="2">
        <v>71260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39.200000000000003</v>
      </c>
      <c r="Q931">
        <v>38.1</v>
      </c>
      <c r="R931" s="5">
        <v>0.64027777777777795</v>
      </c>
      <c r="T931" s="13">
        <f t="shared" si="40"/>
        <v>39.200000000000003</v>
      </c>
      <c r="U931" s="13">
        <f t="shared" si="41"/>
        <v>15.300000000000004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20.8</v>
      </c>
      <c r="C932" s="2">
        <v>65</v>
      </c>
      <c r="D932" s="2">
        <v>14</v>
      </c>
      <c r="E932" s="2">
        <v>20.8</v>
      </c>
      <c r="F932" s="2">
        <v>7.9</v>
      </c>
      <c r="G932" s="2">
        <v>7.9</v>
      </c>
      <c r="H932" s="2">
        <v>1017.3</v>
      </c>
      <c r="I932" s="2">
        <v>54610</v>
      </c>
      <c r="J932" s="2">
        <v>4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39</v>
      </c>
      <c r="Q932">
        <v>38.1</v>
      </c>
      <c r="R932" s="5">
        <v>0.64097222222222205</v>
      </c>
      <c r="T932" s="13">
        <f t="shared" si="40"/>
        <v>39</v>
      </c>
      <c r="U932" s="13">
        <f t="shared" si="41"/>
        <v>15.2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20.7</v>
      </c>
      <c r="C933" s="2">
        <v>65</v>
      </c>
      <c r="D933" s="2">
        <v>13.9</v>
      </c>
      <c r="E933" s="2">
        <v>20.7</v>
      </c>
      <c r="F933" s="2">
        <v>3.2</v>
      </c>
      <c r="G933" s="2">
        <v>10.4</v>
      </c>
      <c r="H933" s="2">
        <v>1017.1</v>
      </c>
      <c r="I933" s="2">
        <v>56840</v>
      </c>
      <c r="J933" s="2">
        <v>4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38.9</v>
      </c>
      <c r="Q933">
        <v>37.9</v>
      </c>
      <c r="R933" s="5">
        <v>0.64166666666666705</v>
      </c>
      <c r="T933" s="13">
        <f t="shared" si="40"/>
        <v>38.9</v>
      </c>
      <c r="U933" s="13">
        <f t="shared" si="41"/>
        <v>15.2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20.6</v>
      </c>
      <c r="C934" s="2">
        <v>65</v>
      </c>
      <c r="D934" s="2">
        <v>13.8</v>
      </c>
      <c r="E934" s="2">
        <v>20.6</v>
      </c>
      <c r="F934" s="2">
        <v>10.1</v>
      </c>
      <c r="G934" s="2">
        <v>13.7</v>
      </c>
      <c r="H934" s="2">
        <v>1017.1</v>
      </c>
      <c r="I934" s="2">
        <v>63410</v>
      </c>
      <c r="J934" s="2">
        <v>4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38.700000000000003</v>
      </c>
      <c r="Q934">
        <v>37.700000000000003</v>
      </c>
      <c r="R934" s="5">
        <v>0.64236111111111105</v>
      </c>
      <c r="T934" s="13">
        <f t="shared" si="40"/>
        <v>38.700000000000003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20.399999999999999</v>
      </c>
      <c r="C935" s="2">
        <v>65</v>
      </c>
      <c r="D935" s="2">
        <v>13.6</v>
      </c>
      <c r="E935" s="2">
        <v>20.399999999999999</v>
      </c>
      <c r="F935" s="2">
        <v>5.8</v>
      </c>
      <c r="G935" s="2">
        <v>7.6</v>
      </c>
      <c r="H935" s="2">
        <v>1017.3</v>
      </c>
      <c r="I935" s="2">
        <v>72570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38.299999999999997</v>
      </c>
      <c r="Q935">
        <v>37.5</v>
      </c>
      <c r="R935" s="5">
        <v>0.64305555555555605</v>
      </c>
      <c r="T935" s="13">
        <f t="shared" si="40"/>
        <v>38.299999999999997</v>
      </c>
      <c r="U935" s="13">
        <f t="shared" si="41"/>
        <v>14.899999999999999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20.6</v>
      </c>
      <c r="C936" s="2">
        <v>65</v>
      </c>
      <c r="D936" s="2">
        <v>13.8</v>
      </c>
      <c r="E936" s="2">
        <v>20.6</v>
      </c>
      <c r="F936" s="2">
        <v>2.9</v>
      </c>
      <c r="G936" s="2">
        <v>4.3</v>
      </c>
      <c r="H936" s="2">
        <v>1017.2</v>
      </c>
      <c r="I936" s="2">
        <v>79470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37.9</v>
      </c>
      <c r="Q936">
        <v>37.5</v>
      </c>
      <c r="R936" s="5">
        <v>0.64375000000000004</v>
      </c>
      <c r="T936" s="13">
        <f t="shared" si="40"/>
        <v>37.9</v>
      </c>
      <c r="U936" s="13">
        <f t="shared" si="41"/>
        <v>14.299999999999997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20.9</v>
      </c>
      <c r="C937" s="2">
        <v>64</v>
      </c>
      <c r="D937" s="2">
        <v>13.9</v>
      </c>
      <c r="E937" s="2">
        <v>20.9</v>
      </c>
      <c r="F937" s="2">
        <v>2.5</v>
      </c>
      <c r="G937" s="2">
        <v>2.9</v>
      </c>
      <c r="H937" s="2">
        <v>1017.1</v>
      </c>
      <c r="I937" s="2">
        <v>76820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37.700000000000003</v>
      </c>
      <c r="Q937">
        <v>37.200000000000003</v>
      </c>
      <c r="R937" s="5">
        <v>0.64444444444444404</v>
      </c>
      <c r="T937" s="13">
        <f t="shared" si="40"/>
        <v>37.700000000000003</v>
      </c>
      <c r="U937" s="13">
        <f t="shared" si="41"/>
        <v>13.800000000000004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21.3</v>
      </c>
      <c r="C938" s="2">
        <v>62</v>
      </c>
      <c r="D938" s="2">
        <v>13.7</v>
      </c>
      <c r="E938" s="2">
        <v>21.3</v>
      </c>
      <c r="F938" s="2">
        <v>6.5</v>
      </c>
      <c r="G938" s="2">
        <v>6.5</v>
      </c>
      <c r="H938" s="2">
        <v>1017.3</v>
      </c>
      <c r="I938" s="2">
        <v>83440</v>
      </c>
      <c r="J938" s="2">
        <v>6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37.799999999999997</v>
      </c>
      <c r="Q938">
        <v>36.9</v>
      </c>
      <c r="R938" s="5">
        <v>0.64513888888888904</v>
      </c>
      <c r="T938" s="13">
        <f t="shared" si="40"/>
        <v>37.799999999999997</v>
      </c>
      <c r="U938" s="13">
        <f t="shared" si="41"/>
        <v>13.499999999999996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21.2</v>
      </c>
      <c r="C939" s="2">
        <v>61</v>
      </c>
      <c r="D939" s="2">
        <v>13.4</v>
      </c>
      <c r="E939" s="2">
        <v>21.2</v>
      </c>
      <c r="F939" s="2">
        <v>7.9</v>
      </c>
      <c r="G939" s="2">
        <v>16.2</v>
      </c>
      <c r="H939" s="2">
        <v>1017.4</v>
      </c>
      <c r="I939" s="2">
        <v>77370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38.200000000000003</v>
      </c>
      <c r="Q939">
        <v>36.799999999999997</v>
      </c>
      <c r="R939" s="5">
        <v>0.64583333333333304</v>
      </c>
      <c r="T939" s="13">
        <f t="shared" si="40"/>
        <v>38.200000000000003</v>
      </c>
      <c r="U939" s="13">
        <f t="shared" si="41"/>
        <v>14.000000000000004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20.8</v>
      </c>
      <c r="C940" s="2">
        <v>62</v>
      </c>
      <c r="D940" s="2">
        <v>13.3</v>
      </c>
      <c r="E940" s="2">
        <v>20.8</v>
      </c>
      <c r="F940" s="2">
        <v>6.5</v>
      </c>
      <c r="G940" s="2">
        <v>6.8</v>
      </c>
      <c r="H940" s="2">
        <v>1017.3</v>
      </c>
      <c r="I940" s="2">
        <v>76050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38.4</v>
      </c>
      <c r="Q940">
        <v>36.9</v>
      </c>
      <c r="R940" s="5">
        <v>0.64652777777777803</v>
      </c>
      <c r="T940" s="13">
        <f t="shared" si="40"/>
        <v>38.4</v>
      </c>
      <c r="U940" s="13">
        <f t="shared" si="41"/>
        <v>14.599999999999998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20.9</v>
      </c>
      <c r="C941" s="2">
        <v>63</v>
      </c>
      <c r="D941" s="2">
        <v>13.6</v>
      </c>
      <c r="E941" s="2">
        <v>20.9</v>
      </c>
      <c r="F941" s="2">
        <v>4.7</v>
      </c>
      <c r="G941" s="2">
        <v>11.9</v>
      </c>
      <c r="H941" s="2">
        <v>1017.1</v>
      </c>
      <c r="I941" s="2">
        <v>72720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38.5</v>
      </c>
      <c r="Q941">
        <v>36.9</v>
      </c>
      <c r="R941" s="5">
        <v>0.64722222222222203</v>
      </c>
      <c r="T941" s="13">
        <f t="shared" si="40"/>
        <v>38.5</v>
      </c>
      <c r="U941" s="13">
        <f t="shared" si="41"/>
        <v>14.600000000000001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</v>
      </c>
      <c r="C942" s="2">
        <v>62</v>
      </c>
      <c r="D942" s="2">
        <v>13.4</v>
      </c>
      <c r="E942" s="2">
        <v>21</v>
      </c>
      <c r="F942" s="2">
        <v>6.5</v>
      </c>
      <c r="G942" s="2">
        <v>8.6</v>
      </c>
      <c r="H942" s="2">
        <v>1017.3</v>
      </c>
      <c r="I942" s="2">
        <v>80110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38.5</v>
      </c>
      <c r="Q942">
        <v>37</v>
      </c>
      <c r="R942" s="5">
        <v>0.64791666666666703</v>
      </c>
      <c r="T942" s="13">
        <f t="shared" si="40"/>
        <v>38.5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21.2</v>
      </c>
      <c r="C943" s="2">
        <v>62</v>
      </c>
      <c r="D943" s="2">
        <v>13.6</v>
      </c>
      <c r="E943" s="2">
        <v>21.2</v>
      </c>
      <c r="F943" s="2">
        <v>6.8</v>
      </c>
      <c r="G943" s="2">
        <v>9</v>
      </c>
      <c r="H943" s="2">
        <v>1017.4</v>
      </c>
      <c r="I943" s="2">
        <v>87810</v>
      </c>
      <c r="J943" s="2">
        <v>6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38.6</v>
      </c>
      <c r="Q943">
        <v>37</v>
      </c>
      <c r="R943" s="5">
        <v>0.64861111111111103</v>
      </c>
      <c r="T943" s="13">
        <f t="shared" si="40"/>
        <v>38.6</v>
      </c>
      <c r="U943" s="13">
        <f t="shared" si="41"/>
        <v>14.400000000000002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21.3</v>
      </c>
      <c r="C944" s="2">
        <v>61</v>
      </c>
      <c r="D944" s="2">
        <v>13.5</v>
      </c>
      <c r="E944" s="2">
        <v>21.3</v>
      </c>
      <c r="F944" s="2">
        <v>2.9</v>
      </c>
      <c r="G944" s="2">
        <v>6.5</v>
      </c>
      <c r="H944" s="2">
        <v>1017.1</v>
      </c>
      <c r="I944" s="2">
        <v>86680</v>
      </c>
      <c r="J944" s="2">
        <v>6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38.700000000000003</v>
      </c>
      <c r="Q944">
        <v>37.1</v>
      </c>
      <c r="R944" s="5">
        <v>0.64930555555555602</v>
      </c>
      <c r="T944" s="13">
        <f t="shared" si="40"/>
        <v>38.700000000000003</v>
      </c>
      <c r="U944" s="13">
        <f t="shared" si="41"/>
        <v>14.400000000000002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21.4</v>
      </c>
      <c r="C945" s="2">
        <v>58</v>
      </c>
      <c r="D945" s="2">
        <v>12.8</v>
      </c>
      <c r="E945" s="2">
        <v>21.4</v>
      </c>
      <c r="F945" s="2">
        <v>5.8</v>
      </c>
      <c r="G945" s="2">
        <v>12.2</v>
      </c>
      <c r="H945" s="2">
        <v>1017.2</v>
      </c>
      <c r="I945" s="2">
        <v>87310</v>
      </c>
      <c r="J945" s="2">
        <v>6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38.9</v>
      </c>
      <c r="Q945">
        <v>37.299999999999997</v>
      </c>
      <c r="R945" s="5">
        <v>0.65</v>
      </c>
      <c r="T945" s="13">
        <f t="shared" si="40"/>
        <v>38.9</v>
      </c>
      <c r="U945" s="13">
        <f t="shared" si="41"/>
        <v>14.5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21.1</v>
      </c>
      <c r="C946" s="2">
        <v>56</v>
      </c>
      <c r="D946" s="2">
        <v>12</v>
      </c>
      <c r="E946" s="2">
        <v>21.1</v>
      </c>
      <c r="F946" s="2">
        <v>4.7</v>
      </c>
      <c r="G946" s="2">
        <v>13</v>
      </c>
      <c r="H946" s="2">
        <v>1017.2</v>
      </c>
      <c r="I946" s="2">
        <v>76890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39.1</v>
      </c>
      <c r="Q946">
        <v>37.6</v>
      </c>
      <c r="R946" s="5">
        <v>0.65069444444444402</v>
      </c>
      <c r="T946" s="13">
        <f t="shared" si="40"/>
        <v>39.1</v>
      </c>
      <c r="U946" s="13">
        <f t="shared" si="41"/>
        <v>15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20.9</v>
      </c>
      <c r="C947" s="2">
        <v>57</v>
      </c>
      <c r="D947" s="2">
        <v>12.1</v>
      </c>
      <c r="E947" s="2">
        <v>20.9</v>
      </c>
      <c r="F947" s="2">
        <v>4</v>
      </c>
      <c r="G947" s="2">
        <v>6.8</v>
      </c>
      <c r="H947" s="2">
        <v>1017.1</v>
      </c>
      <c r="I947" s="2">
        <v>72230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39.1</v>
      </c>
      <c r="Q947">
        <v>37.799999999999997</v>
      </c>
      <c r="R947" s="5">
        <v>0.65138888888888902</v>
      </c>
      <c r="T947" s="13">
        <f t="shared" si="40"/>
        <v>39.1</v>
      </c>
      <c r="U947" s="13">
        <f t="shared" si="41"/>
        <v>15.200000000000003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57</v>
      </c>
      <c r="D948" s="2">
        <v>12.3</v>
      </c>
      <c r="E948" s="2">
        <v>21.1</v>
      </c>
      <c r="F948" s="2">
        <v>2.5</v>
      </c>
      <c r="G948" s="2">
        <v>6.1</v>
      </c>
      <c r="H948" s="2">
        <v>1017.1</v>
      </c>
      <c r="I948" s="2">
        <v>56320</v>
      </c>
      <c r="J948" s="2">
        <v>4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39.1</v>
      </c>
      <c r="Q948">
        <v>37.9</v>
      </c>
      <c r="R948" s="5">
        <v>0.65208333333333302</v>
      </c>
      <c r="T948" s="13">
        <f t="shared" si="40"/>
        <v>39.1</v>
      </c>
      <c r="U948" s="13">
        <f t="shared" si="41"/>
        <v>15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21.2</v>
      </c>
      <c r="C949" s="2">
        <v>57</v>
      </c>
      <c r="D949" s="2">
        <v>12.4</v>
      </c>
      <c r="E949" s="2">
        <v>21.2</v>
      </c>
      <c r="F949" s="2">
        <v>7.2</v>
      </c>
      <c r="G949" s="2">
        <v>11.2</v>
      </c>
      <c r="H949" s="2">
        <v>1017.1</v>
      </c>
      <c r="I949" s="2">
        <v>36900</v>
      </c>
      <c r="J949" s="2">
        <v>2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39</v>
      </c>
      <c r="Q949">
        <v>38</v>
      </c>
      <c r="R949" s="5">
        <v>0.65277777777777801</v>
      </c>
      <c r="T949" s="13">
        <f t="shared" si="40"/>
        <v>39</v>
      </c>
      <c r="U949" s="13">
        <f t="shared" si="41"/>
        <v>14.8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21.1</v>
      </c>
      <c r="C950" s="2">
        <v>57</v>
      </c>
      <c r="D950" s="2">
        <v>12.3</v>
      </c>
      <c r="E950" s="2">
        <v>21.1</v>
      </c>
      <c r="F950" s="2">
        <v>6.1</v>
      </c>
      <c r="G950" s="2">
        <v>8.3000000000000007</v>
      </c>
      <c r="H950" s="2">
        <v>1017.1</v>
      </c>
      <c r="I950" s="2">
        <v>32990</v>
      </c>
      <c r="J950" s="2">
        <v>2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38.700000000000003</v>
      </c>
      <c r="Q950">
        <v>38</v>
      </c>
      <c r="R950" s="5">
        <v>0.65347222222222201</v>
      </c>
      <c r="T950" s="13">
        <f t="shared" si="40"/>
        <v>38.700000000000003</v>
      </c>
      <c r="U950" s="13">
        <f t="shared" si="41"/>
        <v>14.600000000000001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20.8</v>
      </c>
      <c r="C951" s="2">
        <v>58</v>
      </c>
      <c r="D951" s="2">
        <v>12.2</v>
      </c>
      <c r="E951" s="2">
        <v>20.8</v>
      </c>
      <c r="F951" s="2">
        <v>5.8</v>
      </c>
      <c r="G951" s="2">
        <v>7.2</v>
      </c>
      <c r="H951" s="2">
        <v>1017.1</v>
      </c>
      <c r="I951" s="2">
        <v>32620</v>
      </c>
      <c r="J951" s="2">
        <v>2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38.200000000000003</v>
      </c>
      <c r="Q951">
        <v>37.799999999999997</v>
      </c>
      <c r="R951" s="5">
        <v>0.65416666666666701</v>
      </c>
      <c r="T951" s="13">
        <f t="shared" si="40"/>
        <v>38.200000000000003</v>
      </c>
      <c r="U951" s="13">
        <f t="shared" si="41"/>
        <v>14.400000000000002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20.7</v>
      </c>
      <c r="C952" s="2">
        <v>58</v>
      </c>
      <c r="D952" s="2">
        <v>12.1</v>
      </c>
      <c r="E952" s="2">
        <v>20.7</v>
      </c>
      <c r="F952" s="2">
        <v>4</v>
      </c>
      <c r="G952" s="2">
        <v>6.8</v>
      </c>
      <c r="H952" s="2">
        <v>1017.3</v>
      </c>
      <c r="I952" s="2">
        <v>38930</v>
      </c>
      <c r="J952" s="2">
        <v>2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37.5</v>
      </c>
      <c r="Q952">
        <v>37.299999999999997</v>
      </c>
      <c r="R952" s="5">
        <v>0.65486111111111101</v>
      </c>
      <c r="T952" s="13">
        <f t="shared" si="40"/>
        <v>37.5</v>
      </c>
      <c r="U952" s="13">
        <f t="shared" si="41"/>
        <v>13.8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20.7</v>
      </c>
      <c r="C953" s="2">
        <v>58</v>
      </c>
      <c r="D953" s="2">
        <v>12.1</v>
      </c>
      <c r="E953" s="2">
        <v>20.7</v>
      </c>
      <c r="F953" s="2">
        <v>4.3</v>
      </c>
      <c r="G953" s="2">
        <v>5.8</v>
      </c>
      <c r="H953" s="2">
        <v>1017</v>
      </c>
      <c r="I953" s="2">
        <v>57640</v>
      </c>
      <c r="J953" s="2">
        <v>4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36.799999999999997</v>
      </c>
      <c r="Q953">
        <v>36.799999999999997</v>
      </c>
      <c r="R953" s="5">
        <v>0.655555555555556</v>
      </c>
      <c r="T953" s="13">
        <f t="shared" si="40"/>
        <v>36.799999999999997</v>
      </c>
      <c r="U953" s="13">
        <f t="shared" si="41"/>
        <v>13.099999999999998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20.9</v>
      </c>
      <c r="C954" s="2">
        <v>58</v>
      </c>
      <c r="D954" s="2">
        <v>12.3</v>
      </c>
      <c r="E954" s="2">
        <v>20.9</v>
      </c>
      <c r="F954" s="2">
        <v>5.8</v>
      </c>
      <c r="G954" s="2">
        <v>5.8</v>
      </c>
      <c r="H954" s="2">
        <v>1017.3</v>
      </c>
      <c r="I954" s="2">
        <v>66330</v>
      </c>
      <c r="J954" s="2">
        <v>4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36.299999999999997</v>
      </c>
      <c r="Q954">
        <v>36.200000000000003</v>
      </c>
      <c r="R954" s="5">
        <v>0.65625</v>
      </c>
      <c r="T954" s="13">
        <f t="shared" si="40"/>
        <v>36.299999999999997</v>
      </c>
      <c r="U954" s="13">
        <f t="shared" si="41"/>
        <v>12.399999999999999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</v>
      </c>
      <c r="C955" s="2">
        <v>58</v>
      </c>
      <c r="D955" s="2">
        <v>12.4</v>
      </c>
      <c r="E955" s="2">
        <v>21</v>
      </c>
      <c r="F955" s="2">
        <v>4.3</v>
      </c>
      <c r="G955" s="2">
        <v>6.5</v>
      </c>
      <c r="H955" s="2">
        <v>1017</v>
      </c>
      <c r="I955" s="2">
        <v>65780</v>
      </c>
      <c r="J955" s="2">
        <v>4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35.9</v>
      </c>
      <c r="Q955">
        <v>35.700000000000003</v>
      </c>
      <c r="R955" s="5">
        <v>0.656944444444444</v>
      </c>
      <c r="T955" s="13">
        <f t="shared" si="40"/>
        <v>35.9</v>
      </c>
      <c r="U955" s="13">
        <f t="shared" si="41"/>
        <v>11.899999999999999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</v>
      </c>
      <c r="C956" s="2">
        <v>58</v>
      </c>
      <c r="D956" s="2">
        <v>12.4</v>
      </c>
      <c r="E956" s="2">
        <v>21</v>
      </c>
      <c r="F956" s="2">
        <v>4.7</v>
      </c>
      <c r="G956" s="2">
        <v>10.4</v>
      </c>
      <c r="H956" s="2">
        <v>1017.2</v>
      </c>
      <c r="I956" s="2">
        <v>71780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35.799999999999997</v>
      </c>
      <c r="Q956">
        <v>35.4</v>
      </c>
      <c r="R956" s="5">
        <v>0.65763888888888899</v>
      </c>
      <c r="T956" s="13">
        <f t="shared" si="40"/>
        <v>35.799999999999997</v>
      </c>
      <c r="U956" s="13">
        <f t="shared" si="41"/>
        <v>11.799999999999997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</v>
      </c>
      <c r="C957" s="2">
        <v>57</v>
      </c>
      <c r="D957" s="2">
        <v>12.2</v>
      </c>
      <c r="E957" s="2">
        <v>21</v>
      </c>
      <c r="F957" s="2">
        <v>7.2</v>
      </c>
      <c r="G957" s="2">
        <v>13.3</v>
      </c>
      <c r="H957" s="2">
        <v>1016.9</v>
      </c>
      <c r="I957" s="2">
        <v>55080</v>
      </c>
      <c r="J957" s="2">
        <v>4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35.700000000000003</v>
      </c>
      <c r="Q957">
        <v>35.299999999999997</v>
      </c>
      <c r="R957" s="5">
        <v>0.65833333333333299</v>
      </c>
      <c r="T957" s="13">
        <f t="shared" si="40"/>
        <v>35.700000000000003</v>
      </c>
      <c r="U957" s="13">
        <f t="shared" si="41"/>
        <v>11.700000000000003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20.6</v>
      </c>
      <c r="C958" s="2">
        <v>58</v>
      </c>
      <c r="D958" s="2">
        <v>12.1</v>
      </c>
      <c r="E958" s="2">
        <v>20.6</v>
      </c>
      <c r="F958" s="2">
        <v>9.4</v>
      </c>
      <c r="G958" s="2">
        <v>12.2</v>
      </c>
      <c r="H958" s="2">
        <v>1017.1</v>
      </c>
      <c r="I958" s="2">
        <v>33720</v>
      </c>
      <c r="J958" s="2">
        <v>2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35.6</v>
      </c>
      <c r="Q958">
        <v>35.1</v>
      </c>
      <c r="R958" s="5">
        <v>0.65902777777777799</v>
      </c>
      <c r="T958" s="13">
        <f t="shared" si="40"/>
        <v>35.6</v>
      </c>
      <c r="U958" s="13">
        <f t="shared" si="41"/>
        <v>12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20.7</v>
      </c>
      <c r="C959" s="2">
        <v>58</v>
      </c>
      <c r="D959" s="2">
        <v>12.1</v>
      </c>
      <c r="E959" s="2">
        <v>20.7</v>
      </c>
      <c r="F959" s="2">
        <v>6.5</v>
      </c>
      <c r="G959" s="2">
        <v>10.4</v>
      </c>
      <c r="H959" s="2">
        <v>1017.1</v>
      </c>
      <c r="I959" s="2">
        <v>36100</v>
      </c>
      <c r="J959" s="2">
        <v>2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35.299999999999997</v>
      </c>
      <c r="Q959">
        <v>34.9</v>
      </c>
      <c r="R959" s="5">
        <v>0.65972222222222199</v>
      </c>
      <c r="T959" s="13">
        <f t="shared" si="40"/>
        <v>35.299999999999997</v>
      </c>
      <c r="U959" s="13">
        <f t="shared" si="41"/>
        <v>11.599999999999998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20.6</v>
      </c>
      <c r="C960" s="2">
        <v>58</v>
      </c>
      <c r="D960" s="2">
        <v>12.1</v>
      </c>
      <c r="E960" s="2">
        <v>20.6</v>
      </c>
      <c r="F960" s="2">
        <v>4</v>
      </c>
      <c r="G960" s="2">
        <v>7.9</v>
      </c>
      <c r="H960" s="2">
        <v>1017.2</v>
      </c>
      <c r="I960" s="2">
        <v>40930</v>
      </c>
      <c r="J960" s="2">
        <v>3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34.9</v>
      </c>
      <c r="Q960">
        <v>34.6</v>
      </c>
      <c r="R960" s="5">
        <v>0.66041666666666698</v>
      </c>
      <c r="T960" s="13">
        <f t="shared" si="40"/>
        <v>34.9</v>
      </c>
      <c r="U960" s="13">
        <f t="shared" si="41"/>
        <v>11.299999999999997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20.5</v>
      </c>
      <c r="C961" s="2">
        <v>59</v>
      </c>
      <c r="D961" s="2">
        <v>12.2</v>
      </c>
      <c r="E961" s="2">
        <v>20.5</v>
      </c>
      <c r="F961" s="2">
        <v>4.7</v>
      </c>
      <c r="G961" s="2">
        <v>7.9</v>
      </c>
      <c r="H961" s="2">
        <v>1017.1</v>
      </c>
      <c r="I961" s="2">
        <v>51310</v>
      </c>
      <c r="J961" s="2">
        <v>3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34.4</v>
      </c>
      <c r="Q961">
        <v>34.1</v>
      </c>
      <c r="R961" s="5">
        <v>0.66111111111111098</v>
      </c>
      <c r="T961" s="13">
        <f t="shared" si="40"/>
        <v>34.4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20.7</v>
      </c>
      <c r="C962" s="2">
        <v>58</v>
      </c>
      <c r="D962" s="2">
        <v>12.1</v>
      </c>
      <c r="E962" s="2">
        <v>20.7</v>
      </c>
      <c r="F962" s="2">
        <v>3.6</v>
      </c>
      <c r="G962" s="2">
        <v>6.1</v>
      </c>
      <c r="H962" s="2">
        <v>1017.1</v>
      </c>
      <c r="I962" s="2">
        <v>71010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33.9</v>
      </c>
      <c r="Q962">
        <v>33.700000000000003</v>
      </c>
      <c r="R962" s="5">
        <v>0.66180555555555598</v>
      </c>
      <c r="T962" s="13">
        <f t="shared" si="40"/>
        <v>33.9</v>
      </c>
      <c r="U962" s="13">
        <f t="shared" si="41"/>
        <v>10.199999999999999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20.7</v>
      </c>
      <c r="C963" s="2">
        <v>58</v>
      </c>
      <c r="D963" s="2">
        <v>12.1</v>
      </c>
      <c r="E963" s="2">
        <v>20.7</v>
      </c>
      <c r="F963" s="2">
        <v>11.9</v>
      </c>
      <c r="G963" s="2">
        <v>13.7</v>
      </c>
      <c r="H963" s="2">
        <v>1017.2</v>
      </c>
      <c r="I963" s="2">
        <v>68610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33.6</v>
      </c>
      <c r="Q963">
        <v>33.4</v>
      </c>
      <c r="R963" s="5">
        <v>0.66249999999999998</v>
      </c>
      <c r="T963" s="13">
        <f t="shared" si="40"/>
        <v>33.6</v>
      </c>
      <c r="U963" s="13">
        <f t="shared" si="41"/>
        <v>9.9000000000000021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20.8</v>
      </c>
      <c r="C964" s="2">
        <v>58</v>
      </c>
      <c r="D964" s="2">
        <v>12.2</v>
      </c>
      <c r="E964" s="2">
        <v>20.8</v>
      </c>
      <c r="F964" s="2">
        <v>4</v>
      </c>
      <c r="G964" s="2">
        <v>6.8</v>
      </c>
      <c r="H964" s="2">
        <v>1017.1</v>
      </c>
      <c r="I964" s="2">
        <v>54380</v>
      </c>
      <c r="J964" s="2">
        <v>3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33.6</v>
      </c>
      <c r="Q964">
        <v>33.200000000000003</v>
      </c>
      <c r="R964" s="5">
        <v>0.66319444444444398</v>
      </c>
      <c r="T964" s="13">
        <f t="shared" si="40"/>
        <v>33.6</v>
      </c>
      <c r="U964" s="13">
        <f t="shared" si="41"/>
        <v>9.8000000000000007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20.9</v>
      </c>
      <c r="C965" s="2">
        <v>57</v>
      </c>
      <c r="D965" s="2">
        <v>12.1</v>
      </c>
      <c r="E965" s="2">
        <v>20.9</v>
      </c>
      <c r="F965" s="2">
        <v>4.7</v>
      </c>
      <c r="G965" s="2">
        <v>12.6</v>
      </c>
      <c r="H965" s="2">
        <v>1016.9</v>
      </c>
      <c r="I965" s="2">
        <v>69310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33.6</v>
      </c>
      <c r="Q965">
        <v>33.1</v>
      </c>
      <c r="R965" s="5">
        <v>0.66388888888888897</v>
      </c>
      <c r="T965" s="13">
        <f t="shared" si="40"/>
        <v>33.6</v>
      </c>
      <c r="U965" s="13">
        <f t="shared" si="41"/>
        <v>9.7000000000000028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</v>
      </c>
      <c r="C966" s="2">
        <v>57</v>
      </c>
      <c r="D966" s="2">
        <v>12.2</v>
      </c>
      <c r="E966" s="2">
        <v>21</v>
      </c>
      <c r="F966" s="2">
        <v>7.9</v>
      </c>
      <c r="G966" s="2">
        <v>11.2</v>
      </c>
      <c r="H966" s="2">
        <v>1016.8</v>
      </c>
      <c r="I966" s="2">
        <v>71840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33.700000000000003</v>
      </c>
      <c r="Q966">
        <v>33.1</v>
      </c>
      <c r="R966" s="5">
        <v>0.66458333333333297</v>
      </c>
      <c r="T966" s="13">
        <f t="shared" si="40"/>
        <v>33.700000000000003</v>
      </c>
      <c r="U966" s="13">
        <f t="shared" si="41"/>
        <v>9.7000000000000028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</v>
      </c>
      <c r="C967" s="2">
        <v>57</v>
      </c>
      <c r="D967" s="2">
        <v>12.2</v>
      </c>
      <c r="E967" s="2">
        <v>21</v>
      </c>
      <c r="F967" s="2">
        <v>6.1</v>
      </c>
      <c r="G967" s="2">
        <v>12.2</v>
      </c>
      <c r="H967" s="2">
        <v>1017.2</v>
      </c>
      <c r="I967" s="2">
        <v>77340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33.799999999999997</v>
      </c>
      <c r="Q967">
        <v>33.1</v>
      </c>
      <c r="R967" s="5">
        <v>0.66527777777777797</v>
      </c>
      <c r="T967" s="13">
        <f t="shared" si="40"/>
        <v>33.799999999999997</v>
      </c>
      <c r="U967" s="13">
        <f t="shared" si="41"/>
        <v>9.7999999999999972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</v>
      </c>
      <c r="C968" s="2">
        <v>56</v>
      </c>
      <c r="D968" s="2">
        <v>11.9</v>
      </c>
      <c r="E968" s="2">
        <v>21</v>
      </c>
      <c r="F968" s="2">
        <v>5.4</v>
      </c>
      <c r="G968" s="2">
        <v>6.8</v>
      </c>
      <c r="H968" s="2">
        <v>1017</v>
      </c>
      <c r="I968" s="2">
        <v>73250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34</v>
      </c>
      <c r="Q968">
        <v>33.1</v>
      </c>
      <c r="R968" s="5">
        <v>0.66597222222222197</v>
      </c>
      <c r="T968" s="13">
        <f t="shared" si="40"/>
        <v>34</v>
      </c>
      <c r="U968" s="13">
        <f t="shared" si="41"/>
        <v>10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</v>
      </c>
      <c r="C969" s="2">
        <v>57</v>
      </c>
      <c r="D969" s="2">
        <v>12.2</v>
      </c>
      <c r="E969" s="2">
        <v>21</v>
      </c>
      <c r="F969" s="2">
        <v>10.8</v>
      </c>
      <c r="G969" s="2">
        <v>14.8</v>
      </c>
      <c r="H969" s="2">
        <v>1016.7</v>
      </c>
      <c r="I969" s="2">
        <v>74310</v>
      </c>
      <c r="J969" s="2">
        <v>5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34.299999999999997</v>
      </c>
      <c r="Q969">
        <v>33.200000000000003</v>
      </c>
      <c r="R969" s="5">
        <v>0.66666666666666696</v>
      </c>
      <c r="T969" s="13">
        <f t="shared" si="40"/>
        <v>34.299999999999997</v>
      </c>
      <c r="U969" s="13">
        <f t="shared" si="41"/>
        <v>10.299999999999997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20.9</v>
      </c>
      <c r="C970" s="2">
        <v>58</v>
      </c>
      <c r="D970" s="2">
        <v>12.3</v>
      </c>
      <c r="E970" s="2">
        <v>20.9</v>
      </c>
      <c r="F970" s="2">
        <v>3.2</v>
      </c>
      <c r="G970" s="2">
        <v>6.8</v>
      </c>
      <c r="H970" s="2">
        <v>1016.9</v>
      </c>
      <c r="I970" s="2">
        <v>40010</v>
      </c>
      <c r="J970" s="2">
        <v>2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34.4</v>
      </c>
      <c r="Q970">
        <v>33.299999999999997</v>
      </c>
      <c r="R970" s="5">
        <v>0.66736111111111096</v>
      </c>
      <c r="T970" s="13">
        <f t="shared" si="40"/>
        <v>34.4</v>
      </c>
      <c r="U970" s="13">
        <f t="shared" si="41"/>
        <v>10.5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</v>
      </c>
      <c r="C971" s="2">
        <v>58</v>
      </c>
      <c r="D971" s="2">
        <v>12.4</v>
      </c>
      <c r="E971" s="2">
        <v>21</v>
      </c>
      <c r="F971" s="2">
        <v>2.9</v>
      </c>
      <c r="G971" s="2">
        <v>7.9</v>
      </c>
      <c r="H971" s="2">
        <v>1016.8</v>
      </c>
      <c r="I971" s="2">
        <v>23060</v>
      </c>
      <c r="J971" s="2">
        <v>1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34.4</v>
      </c>
      <c r="Q971">
        <v>33.4</v>
      </c>
      <c r="R971" s="5">
        <v>0.66805555555555596</v>
      </c>
      <c r="T971" s="13">
        <f t="shared" si="40"/>
        <v>34.4</v>
      </c>
      <c r="U971" s="13">
        <f t="shared" si="41"/>
        <v>10.399999999999999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20.8</v>
      </c>
      <c r="C972" s="2">
        <v>58</v>
      </c>
      <c r="D972" s="2">
        <v>12.2</v>
      </c>
      <c r="E972" s="2">
        <v>20.8</v>
      </c>
      <c r="F972" s="2">
        <v>8.3000000000000007</v>
      </c>
      <c r="G972" s="2">
        <v>8.6</v>
      </c>
      <c r="H972" s="2">
        <v>1016.8</v>
      </c>
      <c r="I972" s="2">
        <v>32570</v>
      </c>
      <c r="J972" s="2">
        <v>2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34.5</v>
      </c>
      <c r="Q972">
        <v>33.5</v>
      </c>
      <c r="R972" s="5">
        <v>0.66874999999999996</v>
      </c>
      <c r="T972" s="13">
        <f t="shared" si="40"/>
        <v>34.5</v>
      </c>
      <c r="U972" s="13">
        <f t="shared" si="41"/>
        <v>10.7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20.7</v>
      </c>
      <c r="C973" s="2">
        <v>59</v>
      </c>
      <c r="D973" s="2">
        <v>12.4</v>
      </c>
      <c r="E973" s="2">
        <v>20.7</v>
      </c>
      <c r="F973" s="2">
        <v>8.6</v>
      </c>
      <c r="G973" s="2">
        <v>11.9</v>
      </c>
      <c r="H973" s="2">
        <v>1016.7</v>
      </c>
      <c r="I973" s="2">
        <v>21830</v>
      </c>
      <c r="J973" s="2">
        <v>1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34.4</v>
      </c>
      <c r="Q973">
        <v>33.4</v>
      </c>
      <c r="R973" s="5">
        <v>0.66944444444444495</v>
      </c>
      <c r="T973" s="13">
        <f t="shared" si="40"/>
        <v>34.4</v>
      </c>
      <c r="U973" s="13">
        <f t="shared" si="41"/>
        <v>10.7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20.3</v>
      </c>
      <c r="C974" s="2">
        <v>59</v>
      </c>
      <c r="D974" s="2">
        <v>12</v>
      </c>
      <c r="E974" s="2">
        <v>20.3</v>
      </c>
      <c r="F974" s="2">
        <v>9.4</v>
      </c>
      <c r="G974" s="2">
        <v>12.2</v>
      </c>
      <c r="H974" s="2">
        <v>1017</v>
      </c>
      <c r="I974" s="2">
        <v>23060</v>
      </c>
      <c r="J974" s="2">
        <v>1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34</v>
      </c>
      <c r="Q974">
        <v>33.200000000000003</v>
      </c>
      <c r="R974" s="5">
        <v>0.67013888888888895</v>
      </c>
      <c r="T974" s="13">
        <f t="shared" si="40"/>
        <v>34</v>
      </c>
      <c r="U974" s="13">
        <f t="shared" si="41"/>
        <v>10.7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20.2</v>
      </c>
      <c r="C975" s="2">
        <v>60</v>
      </c>
      <c r="D975" s="2">
        <v>12.2</v>
      </c>
      <c r="E975" s="2">
        <v>20.2</v>
      </c>
      <c r="F975" s="2">
        <v>4.3</v>
      </c>
      <c r="G975" s="2">
        <v>8.3000000000000007</v>
      </c>
      <c r="H975" s="2">
        <v>1016.8</v>
      </c>
      <c r="I975" s="2">
        <v>28570</v>
      </c>
      <c r="J975" s="2">
        <v>2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33.5</v>
      </c>
      <c r="Q975">
        <v>32.799999999999997</v>
      </c>
      <c r="R975" s="5">
        <v>0.67083333333333295</v>
      </c>
      <c r="T975" s="13">
        <f t="shared" ref="T975:T1038" si="44">MAX(P975,Q975)</f>
        <v>33.5</v>
      </c>
      <c r="U975" s="13">
        <f t="shared" si="41"/>
        <v>10.3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20.2</v>
      </c>
      <c r="C976" s="2">
        <v>60</v>
      </c>
      <c r="D976" s="2">
        <v>12.2</v>
      </c>
      <c r="E976" s="2">
        <v>20.2</v>
      </c>
      <c r="F976" s="2">
        <v>5.4</v>
      </c>
      <c r="G976" s="2">
        <v>6.8</v>
      </c>
      <c r="H976" s="2">
        <v>1016.9</v>
      </c>
      <c r="I976" s="2">
        <v>38320</v>
      </c>
      <c r="J976" s="2">
        <v>2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32.9</v>
      </c>
      <c r="Q976">
        <v>32.4</v>
      </c>
      <c r="R976" s="5">
        <v>0.67152777777777795</v>
      </c>
      <c r="T976" s="13">
        <f t="shared" si="44"/>
        <v>32.9</v>
      </c>
      <c r="U976" s="13">
        <f t="shared" ref="U976:U1039" si="45">(T976-B976)-3</f>
        <v>9.6999999999999993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20.2</v>
      </c>
      <c r="C977" s="2">
        <v>60</v>
      </c>
      <c r="D977" s="2">
        <v>12.2</v>
      </c>
      <c r="E977" s="2">
        <v>20.2</v>
      </c>
      <c r="F977" s="2">
        <v>5</v>
      </c>
      <c r="G977" s="2">
        <v>8.6</v>
      </c>
      <c r="H977" s="2">
        <v>1016.7</v>
      </c>
      <c r="I977" s="2">
        <v>37970</v>
      </c>
      <c r="J977" s="2">
        <v>2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32.200000000000003</v>
      </c>
      <c r="Q977">
        <v>31.9</v>
      </c>
      <c r="R977" s="5">
        <v>0.67222222222222205</v>
      </c>
      <c r="T977" s="13">
        <f t="shared" si="44"/>
        <v>32.200000000000003</v>
      </c>
      <c r="U977" s="13">
        <f t="shared" si="45"/>
        <v>9.0000000000000036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20.2</v>
      </c>
      <c r="C978" s="2">
        <v>60</v>
      </c>
      <c r="D978" s="2">
        <v>12.2</v>
      </c>
      <c r="E978" s="2">
        <v>20.2</v>
      </c>
      <c r="F978" s="2">
        <v>0</v>
      </c>
      <c r="G978" s="2">
        <v>2.9</v>
      </c>
      <c r="H978" s="2">
        <v>1016.6</v>
      </c>
      <c r="I978" s="2">
        <v>37820</v>
      </c>
      <c r="J978" s="2">
        <v>2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31.7</v>
      </c>
      <c r="Q978">
        <v>31.4</v>
      </c>
      <c r="R978" s="5">
        <v>0.67291666666666705</v>
      </c>
      <c r="T978" s="13">
        <f t="shared" si="44"/>
        <v>31.7</v>
      </c>
      <c r="U978" s="13">
        <f t="shared" si="45"/>
        <v>8.5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20.3</v>
      </c>
      <c r="C979" s="2">
        <v>60</v>
      </c>
      <c r="D979" s="2">
        <v>12.3</v>
      </c>
      <c r="E979" s="2">
        <v>20.3</v>
      </c>
      <c r="F979" s="2">
        <v>2.9</v>
      </c>
      <c r="G979" s="2">
        <v>8.3000000000000007</v>
      </c>
      <c r="H979" s="2">
        <v>1016.8</v>
      </c>
      <c r="I979" s="2">
        <v>49360</v>
      </c>
      <c r="J979" s="2">
        <v>3</v>
      </c>
      <c r="K979" s="2">
        <v>0</v>
      </c>
      <c r="L979" s="2">
        <v>0</v>
      </c>
      <c r="M979" s="2">
        <v>0</v>
      </c>
      <c r="N979">
        <v>0.1</v>
      </c>
      <c r="O979">
        <v>321.3</v>
      </c>
      <c r="P979">
        <v>31.3</v>
      </c>
      <c r="Q979">
        <v>31</v>
      </c>
      <c r="R979" s="5">
        <v>0.67361111111111105</v>
      </c>
      <c r="T979" s="13">
        <f t="shared" si="44"/>
        <v>31.3</v>
      </c>
      <c r="U979" s="13">
        <f t="shared" si="45"/>
        <v>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20.5</v>
      </c>
      <c r="C980" s="2">
        <v>59</v>
      </c>
      <c r="D980" s="2">
        <v>12.2</v>
      </c>
      <c r="E980" s="2">
        <v>20.5</v>
      </c>
      <c r="F980" s="2">
        <v>7.2</v>
      </c>
      <c r="G980" s="2">
        <v>7.2</v>
      </c>
      <c r="H980" s="2">
        <v>1016.7</v>
      </c>
      <c r="I980" s="2">
        <v>54270</v>
      </c>
      <c r="J980" s="2">
        <v>3</v>
      </c>
      <c r="K980" s="2">
        <v>0</v>
      </c>
      <c r="L980" s="2">
        <v>0</v>
      </c>
      <c r="M980" s="2">
        <v>0</v>
      </c>
      <c r="N980">
        <v>0.1</v>
      </c>
      <c r="O980">
        <v>321.3</v>
      </c>
      <c r="P980">
        <v>31.1</v>
      </c>
      <c r="Q980">
        <v>30.8</v>
      </c>
      <c r="R980" s="5">
        <v>0.67430555555555605</v>
      </c>
      <c r="T980" s="13">
        <f t="shared" si="44"/>
        <v>31.1</v>
      </c>
      <c r="U980" s="13">
        <f t="shared" si="45"/>
        <v>7.6000000000000014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20.5</v>
      </c>
      <c r="C981" s="2">
        <v>59</v>
      </c>
      <c r="D981" s="2">
        <v>12.2</v>
      </c>
      <c r="E981" s="2">
        <v>20.5</v>
      </c>
      <c r="F981" s="2">
        <v>6.1</v>
      </c>
      <c r="G981" s="2">
        <v>18.399999999999999</v>
      </c>
      <c r="H981" s="2">
        <v>1016.9</v>
      </c>
      <c r="I981" s="2">
        <v>64220</v>
      </c>
      <c r="J981" s="2">
        <v>4</v>
      </c>
      <c r="K981" s="2">
        <v>0</v>
      </c>
      <c r="L981" s="2">
        <v>0</v>
      </c>
      <c r="M981" s="2">
        <v>0</v>
      </c>
      <c r="N981">
        <v>0.1</v>
      </c>
      <c r="O981">
        <v>321.3</v>
      </c>
      <c r="P981">
        <v>31</v>
      </c>
      <c r="Q981">
        <v>30.6</v>
      </c>
      <c r="R981" s="5">
        <v>0.67500000000000004</v>
      </c>
      <c r="T981" s="13">
        <f t="shared" si="44"/>
        <v>31</v>
      </c>
      <c r="U981" s="13">
        <f t="shared" si="45"/>
        <v>7.5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20.6</v>
      </c>
      <c r="C982" s="2">
        <v>58</v>
      </c>
      <c r="D982" s="2">
        <v>12.1</v>
      </c>
      <c r="E982" s="2">
        <v>20.6</v>
      </c>
      <c r="F982" s="2">
        <v>8.3000000000000007</v>
      </c>
      <c r="G982" s="2">
        <v>8.3000000000000007</v>
      </c>
      <c r="H982" s="2">
        <v>1016.8</v>
      </c>
      <c r="I982" s="2">
        <v>58540</v>
      </c>
      <c r="J982" s="2">
        <v>4</v>
      </c>
      <c r="K982" s="2">
        <v>0</v>
      </c>
      <c r="L982" s="2">
        <v>0</v>
      </c>
      <c r="M982" s="2">
        <v>0</v>
      </c>
      <c r="N982">
        <v>0.1</v>
      </c>
      <c r="O982">
        <v>321.3</v>
      </c>
      <c r="P982">
        <v>31</v>
      </c>
      <c r="Q982">
        <v>30.5</v>
      </c>
      <c r="R982" s="5">
        <v>0.67569444444444404</v>
      </c>
      <c r="T982" s="13">
        <f t="shared" si="44"/>
        <v>31</v>
      </c>
      <c r="U982" s="13">
        <f t="shared" si="45"/>
        <v>7.3999999999999986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20.6</v>
      </c>
      <c r="C983" s="2">
        <v>58</v>
      </c>
      <c r="D983" s="2">
        <v>12.1</v>
      </c>
      <c r="E983" s="2">
        <v>20.6</v>
      </c>
      <c r="F983" s="2">
        <v>3.6</v>
      </c>
      <c r="G983" s="2">
        <v>7.9</v>
      </c>
      <c r="H983" s="2">
        <v>1016.8</v>
      </c>
      <c r="I983" s="2">
        <v>53560</v>
      </c>
      <c r="J983" s="2">
        <v>3</v>
      </c>
      <c r="K983" s="2">
        <v>0</v>
      </c>
      <c r="L983" s="2">
        <v>0</v>
      </c>
      <c r="M983" s="2">
        <v>0</v>
      </c>
      <c r="N983">
        <v>0.1</v>
      </c>
      <c r="O983">
        <v>321.3</v>
      </c>
      <c r="P983">
        <v>31.2</v>
      </c>
      <c r="Q983">
        <v>30.6</v>
      </c>
      <c r="R983" s="5">
        <v>0.67638888888888904</v>
      </c>
      <c r="T983" s="13">
        <f t="shared" si="44"/>
        <v>31.2</v>
      </c>
      <c r="U983" s="13">
        <f t="shared" si="45"/>
        <v>7.5999999999999979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20.8</v>
      </c>
      <c r="C984" s="2">
        <v>58</v>
      </c>
      <c r="D984" s="2">
        <v>12.2</v>
      </c>
      <c r="E984" s="2">
        <v>20.8</v>
      </c>
      <c r="F984" s="2">
        <v>2.9</v>
      </c>
      <c r="G984" s="2">
        <v>4.7</v>
      </c>
      <c r="H984" s="2">
        <v>1016.8</v>
      </c>
      <c r="I984" s="2">
        <v>61340</v>
      </c>
      <c r="J984" s="2">
        <v>4</v>
      </c>
      <c r="K984" s="2">
        <v>0</v>
      </c>
      <c r="L984" s="2">
        <v>0</v>
      </c>
      <c r="M984" s="2">
        <v>0</v>
      </c>
      <c r="N984">
        <v>0.1</v>
      </c>
      <c r="O984">
        <v>321.3</v>
      </c>
      <c r="P984">
        <v>31.4</v>
      </c>
      <c r="Q984">
        <v>30.7</v>
      </c>
      <c r="R984" s="5">
        <v>0.67708333333333304</v>
      </c>
      <c r="T984" s="13">
        <f t="shared" si="44"/>
        <v>31.4</v>
      </c>
      <c r="U984" s="13">
        <f t="shared" si="45"/>
        <v>7.5999999999999979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21</v>
      </c>
      <c r="C985" s="2">
        <v>58</v>
      </c>
      <c r="D985" s="2">
        <v>12.4</v>
      </c>
      <c r="E985" s="2">
        <v>21</v>
      </c>
      <c r="F985" s="2">
        <v>3.2</v>
      </c>
      <c r="G985" s="2">
        <v>5.8</v>
      </c>
      <c r="H985" s="2">
        <v>1016.6</v>
      </c>
      <c r="I985" s="2">
        <v>62040</v>
      </c>
      <c r="J985" s="2">
        <v>4</v>
      </c>
      <c r="K985" s="2">
        <v>0</v>
      </c>
      <c r="L985" s="2">
        <v>0</v>
      </c>
      <c r="M985" s="2">
        <v>0</v>
      </c>
      <c r="N985">
        <v>0.1</v>
      </c>
      <c r="O985">
        <v>321.3</v>
      </c>
      <c r="P985">
        <v>31.7</v>
      </c>
      <c r="Q985">
        <v>30.9</v>
      </c>
      <c r="R985" s="5">
        <v>0.67777777777777803</v>
      </c>
      <c r="T985" s="13">
        <f t="shared" si="44"/>
        <v>31.7</v>
      </c>
      <c r="U985" s="13">
        <f t="shared" si="45"/>
        <v>7.6999999999999993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21.2</v>
      </c>
      <c r="C986" s="2">
        <v>56</v>
      </c>
      <c r="D986" s="2">
        <v>12.1</v>
      </c>
      <c r="E986" s="2">
        <v>21.2</v>
      </c>
      <c r="F986" s="2">
        <v>7.2</v>
      </c>
      <c r="G986" s="2">
        <v>13.3</v>
      </c>
      <c r="H986" s="2">
        <v>1016.5</v>
      </c>
      <c r="I986" s="2">
        <v>63730</v>
      </c>
      <c r="J986" s="2">
        <v>4</v>
      </c>
      <c r="K986" s="2">
        <v>0</v>
      </c>
      <c r="L986" s="2">
        <v>0</v>
      </c>
      <c r="M986" s="2">
        <v>0</v>
      </c>
      <c r="N986">
        <v>0.1</v>
      </c>
      <c r="O986">
        <v>321.3</v>
      </c>
      <c r="P986">
        <v>32.1</v>
      </c>
      <c r="Q986">
        <v>31.2</v>
      </c>
      <c r="R986" s="5">
        <v>0.67847222222222203</v>
      </c>
      <c r="T986" s="13">
        <f t="shared" si="44"/>
        <v>32.1</v>
      </c>
      <c r="U986" s="13">
        <f t="shared" si="45"/>
        <v>7.9000000000000021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21.1</v>
      </c>
      <c r="C987" s="2">
        <v>57</v>
      </c>
      <c r="D987" s="2">
        <v>12.3</v>
      </c>
      <c r="E987" s="2">
        <v>21.1</v>
      </c>
      <c r="F987" s="2">
        <v>6.5</v>
      </c>
      <c r="G987" s="2">
        <v>6.8</v>
      </c>
      <c r="H987" s="2">
        <v>1016.6</v>
      </c>
      <c r="I987" s="2">
        <v>66710</v>
      </c>
      <c r="J987" s="2">
        <v>4</v>
      </c>
      <c r="K987" s="2">
        <v>0</v>
      </c>
      <c r="L987" s="2">
        <v>0</v>
      </c>
      <c r="M987" s="2">
        <v>0</v>
      </c>
      <c r="N987">
        <v>0.1</v>
      </c>
      <c r="O987">
        <v>321.3</v>
      </c>
      <c r="P987">
        <v>32.5</v>
      </c>
      <c r="Q987">
        <v>31.6</v>
      </c>
      <c r="R987" s="5">
        <v>0.67916666666666703</v>
      </c>
      <c r="T987" s="13">
        <f t="shared" si="44"/>
        <v>32.5</v>
      </c>
      <c r="U987" s="13">
        <f t="shared" si="45"/>
        <v>8.3999999999999986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21.3</v>
      </c>
      <c r="C988" s="2">
        <v>57</v>
      </c>
      <c r="D988" s="2">
        <v>12.5</v>
      </c>
      <c r="E988" s="2">
        <v>21.3</v>
      </c>
      <c r="F988" s="2">
        <v>4</v>
      </c>
      <c r="G988" s="2">
        <v>6.8</v>
      </c>
      <c r="H988" s="2">
        <v>1016.7</v>
      </c>
      <c r="I988" s="2">
        <v>66370</v>
      </c>
      <c r="J988" s="2">
        <v>4</v>
      </c>
      <c r="K988" s="2">
        <v>0</v>
      </c>
      <c r="L988" s="2">
        <v>0</v>
      </c>
      <c r="M988" s="2">
        <v>0</v>
      </c>
      <c r="N988">
        <v>0.1</v>
      </c>
      <c r="O988">
        <v>321.3</v>
      </c>
      <c r="P988">
        <v>33</v>
      </c>
      <c r="Q988">
        <v>31.9</v>
      </c>
      <c r="R988" s="5">
        <v>0.67986111111111103</v>
      </c>
      <c r="T988" s="13">
        <f t="shared" si="44"/>
        <v>33</v>
      </c>
      <c r="U988" s="13">
        <f t="shared" si="45"/>
        <v>8.6999999999999993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21.5</v>
      </c>
      <c r="C989" s="2">
        <v>56</v>
      </c>
      <c r="D989" s="2">
        <v>12.4</v>
      </c>
      <c r="E989" s="2">
        <v>21.5</v>
      </c>
      <c r="F989" s="2">
        <v>4.7</v>
      </c>
      <c r="G989" s="2">
        <v>5.4</v>
      </c>
      <c r="H989" s="2">
        <v>1016.5</v>
      </c>
      <c r="I989" s="2">
        <v>64860</v>
      </c>
      <c r="J989" s="2">
        <v>4</v>
      </c>
      <c r="K989" s="2">
        <v>0</v>
      </c>
      <c r="L989" s="2">
        <v>0</v>
      </c>
      <c r="M989" s="2">
        <v>0</v>
      </c>
      <c r="N989">
        <v>0.1</v>
      </c>
      <c r="O989">
        <v>321.3</v>
      </c>
      <c r="P989">
        <v>33.4</v>
      </c>
      <c r="Q989">
        <v>32.4</v>
      </c>
      <c r="R989" s="5">
        <v>0.68055555555555602</v>
      </c>
      <c r="T989" s="13">
        <f t="shared" si="44"/>
        <v>33.4</v>
      </c>
      <c r="U989" s="13">
        <f t="shared" si="45"/>
        <v>8.8999999999999986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21.6</v>
      </c>
      <c r="C990" s="2">
        <v>56</v>
      </c>
      <c r="D990" s="2">
        <v>12.5</v>
      </c>
      <c r="E990" s="2">
        <v>21.6</v>
      </c>
      <c r="F990" s="2">
        <v>7.9</v>
      </c>
      <c r="G990" s="2">
        <v>18.399999999999999</v>
      </c>
      <c r="H990" s="2">
        <v>1016.4</v>
      </c>
      <c r="I990" s="2">
        <v>57370</v>
      </c>
      <c r="J990" s="2">
        <v>4</v>
      </c>
      <c r="K990" s="2">
        <v>0</v>
      </c>
      <c r="L990" s="2">
        <v>0</v>
      </c>
      <c r="M990" s="2">
        <v>0</v>
      </c>
      <c r="N990">
        <v>0.1</v>
      </c>
      <c r="O990">
        <v>321.3</v>
      </c>
      <c r="P990">
        <v>34</v>
      </c>
      <c r="Q990">
        <v>32.799999999999997</v>
      </c>
      <c r="R990" s="5">
        <v>0.68125000000000002</v>
      </c>
      <c r="T990" s="13">
        <f t="shared" si="44"/>
        <v>34</v>
      </c>
      <c r="U990" s="13">
        <f t="shared" si="45"/>
        <v>9.3999999999999986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21.4</v>
      </c>
      <c r="C991" s="2">
        <v>55</v>
      </c>
      <c r="D991" s="2">
        <v>12</v>
      </c>
      <c r="E991" s="2">
        <v>21.4</v>
      </c>
      <c r="F991" s="2">
        <v>12.6</v>
      </c>
      <c r="G991" s="2">
        <v>18.7</v>
      </c>
      <c r="H991" s="2">
        <v>1016.5</v>
      </c>
      <c r="I991" s="2">
        <v>55400</v>
      </c>
      <c r="J991" s="2">
        <v>4</v>
      </c>
      <c r="K991" s="2">
        <v>0</v>
      </c>
      <c r="L991" s="2">
        <v>0</v>
      </c>
      <c r="M991" s="2">
        <v>0</v>
      </c>
      <c r="N991">
        <v>0.1</v>
      </c>
      <c r="O991">
        <v>321.3</v>
      </c>
      <c r="P991">
        <v>34.5</v>
      </c>
      <c r="Q991">
        <v>33.200000000000003</v>
      </c>
      <c r="R991" s="5">
        <v>0.68194444444444402</v>
      </c>
      <c r="T991" s="13">
        <f t="shared" si="44"/>
        <v>34.5</v>
      </c>
      <c r="U991" s="13">
        <f t="shared" si="45"/>
        <v>10.100000000000001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21.1</v>
      </c>
      <c r="C992" s="2">
        <v>56</v>
      </c>
      <c r="D992" s="2">
        <v>12</v>
      </c>
      <c r="E992" s="2">
        <v>21.1</v>
      </c>
      <c r="F992" s="2">
        <v>8.6</v>
      </c>
      <c r="G992" s="2">
        <v>10.1</v>
      </c>
      <c r="H992" s="2">
        <v>1016.4</v>
      </c>
      <c r="I992" s="2">
        <v>65820</v>
      </c>
      <c r="J992" s="2">
        <v>4</v>
      </c>
      <c r="K992" s="2">
        <v>0</v>
      </c>
      <c r="L992" s="2">
        <v>0</v>
      </c>
      <c r="M992" s="2">
        <v>0</v>
      </c>
      <c r="N992">
        <v>0.1</v>
      </c>
      <c r="O992">
        <v>321.3</v>
      </c>
      <c r="P992">
        <v>34.799999999999997</v>
      </c>
      <c r="Q992">
        <v>33.5</v>
      </c>
      <c r="R992" s="5">
        <v>0.68263888888888902</v>
      </c>
      <c r="T992" s="13">
        <f t="shared" si="44"/>
        <v>34.799999999999997</v>
      </c>
      <c r="U992" s="13">
        <f t="shared" si="45"/>
        <v>10.699999999999996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</v>
      </c>
      <c r="C993" s="2">
        <v>56</v>
      </c>
      <c r="D993" s="2">
        <v>11.9</v>
      </c>
      <c r="E993" s="2">
        <v>21</v>
      </c>
      <c r="F993" s="2">
        <v>5</v>
      </c>
      <c r="G993" s="2">
        <v>10.8</v>
      </c>
      <c r="H993" s="2">
        <v>1016.4</v>
      </c>
      <c r="I993" s="2">
        <v>64520</v>
      </c>
      <c r="J993" s="2">
        <v>4</v>
      </c>
      <c r="K993" s="2">
        <v>0</v>
      </c>
      <c r="L993" s="2">
        <v>0</v>
      </c>
      <c r="M993" s="2">
        <v>0</v>
      </c>
      <c r="N993">
        <v>0.1</v>
      </c>
      <c r="O993">
        <v>321.3</v>
      </c>
      <c r="P993">
        <v>34.9</v>
      </c>
      <c r="Q993">
        <v>33.6</v>
      </c>
      <c r="R993" s="5">
        <v>0.68333333333333302</v>
      </c>
      <c r="T993" s="13">
        <f t="shared" si="44"/>
        <v>34.9</v>
      </c>
      <c r="U993" s="13">
        <f t="shared" si="45"/>
        <v>10.899999999999999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</v>
      </c>
      <c r="C994" s="2">
        <v>57</v>
      </c>
      <c r="D994" s="2">
        <v>12.2</v>
      </c>
      <c r="E994" s="2">
        <v>21</v>
      </c>
      <c r="F994" s="2">
        <v>7.9</v>
      </c>
      <c r="G994" s="2">
        <v>12.6</v>
      </c>
      <c r="H994" s="2">
        <v>1016.4</v>
      </c>
      <c r="I994" s="2">
        <v>65210</v>
      </c>
      <c r="J994" s="2">
        <v>4</v>
      </c>
      <c r="K994" s="2">
        <v>0</v>
      </c>
      <c r="L994" s="2">
        <v>0</v>
      </c>
      <c r="M994" s="2">
        <v>0</v>
      </c>
      <c r="N994">
        <v>0.1</v>
      </c>
      <c r="O994">
        <v>321.3</v>
      </c>
      <c r="P994">
        <v>34.9</v>
      </c>
      <c r="Q994">
        <v>33.700000000000003</v>
      </c>
      <c r="R994" s="5">
        <v>0.68402777777777801</v>
      </c>
      <c r="T994" s="13">
        <f t="shared" si="44"/>
        <v>34.9</v>
      </c>
      <c r="U994" s="13">
        <f t="shared" si="45"/>
        <v>10.899999999999999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21.1</v>
      </c>
      <c r="C995" s="2">
        <v>56</v>
      </c>
      <c r="D995" s="2">
        <v>12</v>
      </c>
      <c r="E995" s="2">
        <v>21.1</v>
      </c>
      <c r="F995" s="2">
        <v>4</v>
      </c>
      <c r="G995" s="2">
        <v>5</v>
      </c>
      <c r="H995" s="2">
        <v>1016.5</v>
      </c>
      <c r="I995" s="2">
        <v>60270</v>
      </c>
      <c r="J995" s="2">
        <v>4</v>
      </c>
      <c r="K995" s="2">
        <v>0</v>
      </c>
      <c r="L995" s="2">
        <v>0</v>
      </c>
      <c r="M995" s="2">
        <v>0</v>
      </c>
      <c r="N995">
        <v>0.1</v>
      </c>
      <c r="O995">
        <v>321.3</v>
      </c>
      <c r="P995">
        <v>34.9</v>
      </c>
      <c r="Q995">
        <v>33.799999999999997</v>
      </c>
      <c r="R995" s="5">
        <v>0.68472222222222201</v>
      </c>
      <c r="T995" s="13">
        <f t="shared" si="44"/>
        <v>34.9</v>
      </c>
      <c r="U995" s="13">
        <f t="shared" si="45"/>
        <v>10.799999999999997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21.4</v>
      </c>
      <c r="C996" s="2">
        <v>55</v>
      </c>
      <c r="D996" s="2">
        <v>12</v>
      </c>
      <c r="E996" s="2">
        <v>21.4</v>
      </c>
      <c r="F996" s="2">
        <v>7.2</v>
      </c>
      <c r="G996" s="2">
        <v>8.6</v>
      </c>
      <c r="H996" s="2">
        <v>1016.6</v>
      </c>
      <c r="I996" s="2">
        <v>59210</v>
      </c>
      <c r="J996" s="2">
        <v>4</v>
      </c>
      <c r="K996" s="2">
        <v>0</v>
      </c>
      <c r="L996" s="2">
        <v>0</v>
      </c>
      <c r="M996" s="2">
        <v>0</v>
      </c>
      <c r="N996">
        <v>0.1</v>
      </c>
      <c r="O996">
        <v>321.3</v>
      </c>
      <c r="P996">
        <v>35</v>
      </c>
      <c r="Q996">
        <v>33.799999999999997</v>
      </c>
      <c r="R996" s="5">
        <v>0.68541666666666701</v>
      </c>
      <c r="T996" s="13">
        <f t="shared" si="44"/>
        <v>35</v>
      </c>
      <c r="U996" s="13">
        <f t="shared" si="45"/>
        <v>10.600000000000001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21.2</v>
      </c>
      <c r="C997" s="2">
        <v>56</v>
      </c>
      <c r="D997" s="2">
        <v>12.1</v>
      </c>
      <c r="E997" s="2">
        <v>21.2</v>
      </c>
      <c r="F997" s="2">
        <v>4</v>
      </c>
      <c r="G997" s="2">
        <v>8.6</v>
      </c>
      <c r="H997" s="2">
        <v>1016.6</v>
      </c>
      <c r="I997" s="2">
        <v>54210</v>
      </c>
      <c r="J997" s="2">
        <v>3</v>
      </c>
      <c r="K997" s="2">
        <v>0</v>
      </c>
      <c r="L997" s="2">
        <v>0</v>
      </c>
      <c r="M997" s="2">
        <v>0</v>
      </c>
      <c r="N997">
        <v>0.1</v>
      </c>
      <c r="O997">
        <v>321.3</v>
      </c>
      <c r="P997">
        <v>35.299999999999997</v>
      </c>
      <c r="Q997">
        <v>33.9</v>
      </c>
      <c r="R997" s="5">
        <v>0.68611111111111101</v>
      </c>
      <c r="T997" s="13">
        <f t="shared" si="44"/>
        <v>35.299999999999997</v>
      </c>
      <c r="U997" s="13">
        <f t="shared" si="45"/>
        <v>11.099999999999998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21.2</v>
      </c>
      <c r="C998" s="2">
        <v>56</v>
      </c>
      <c r="D998" s="2">
        <v>12.1</v>
      </c>
      <c r="E998" s="2">
        <v>21.2</v>
      </c>
      <c r="F998" s="2">
        <v>8.3000000000000007</v>
      </c>
      <c r="G998" s="2">
        <v>8.3000000000000007</v>
      </c>
      <c r="H998" s="2">
        <v>1016.4</v>
      </c>
      <c r="I998" s="2">
        <v>35500</v>
      </c>
      <c r="J998" s="2">
        <v>2</v>
      </c>
      <c r="K998" s="2">
        <v>0</v>
      </c>
      <c r="L998" s="2">
        <v>0</v>
      </c>
      <c r="M998" s="2">
        <v>0</v>
      </c>
      <c r="N998">
        <v>0.1</v>
      </c>
      <c r="O998">
        <v>321.3</v>
      </c>
      <c r="P998">
        <v>35.299999999999997</v>
      </c>
      <c r="Q998">
        <v>33.9</v>
      </c>
      <c r="R998" s="5">
        <v>0.686805555555556</v>
      </c>
      <c r="T998" s="13">
        <f t="shared" si="44"/>
        <v>35.299999999999997</v>
      </c>
      <c r="U998" s="13">
        <f t="shared" si="45"/>
        <v>11.099999999999998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21</v>
      </c>
      <c r="C999" s="2">
        <v>57</v>
      </c>
      <c r="D999" s="2">
        <v>12.2</v>
      </c>
      <c r="E999" s="2">
        <v>21</v>
      </c>
      <c r="F999" s="2">
        <v>6.1</v>
      </c>
      <c r="G999" s="2">
        <v>11.5</v>
      </c>
      <c r="H999" s="2">
        <v>1016.6</v>
      </c>
      <c r="I999" s="2">
        <v>38830</v>
      </c>
      <c r="J999" s="2">
        <v>2</v>
      </c>
      <c r="K999" s="2">
        <v>0</v>
      </c>
      <c r="L999" s="2">
        <v>0</v>
      </c>
      <c r="M999" s="2">
        <v>0</v>
      </c>
      <c r="N999">
        <v>0.1</v>
      </c>
      <c r="O999">
        <v>321.3</v>
      </c>
      <c r="P999">
        <v>35.4</v>
      </c>
      <c r="Q999">
        <v>33.9</v>
      </c>
      <c r="R999" s="5">
        <v>0.6875</v>
      </c>
      <c r="T999" s="13">
        <f t="shared" si="44"/>
        <v>35.4</v>
      </c>
      <c r="U999" s="13">
        <f t="shared" si="45"/>
        <v>11.399999999999999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21</v>
      </c>
      <c r="C1000" s="2">
        <v>57</v>
      </c>
      <c r="D1000" s="2">
        <v>12.2</v>
      </c>
      <c r="E1000" s="2">
        <v>21</v>
      </c>
      <c r="F1000" s="2">
        <v>3.2</v>
      </c>
      <c r="G1000" s="2">
        <v>16.600000000000001</v>
      </c>
      <c r="H1000" s="2">
        <v>1016.8</v>
      </c>
      <c r="I1000" s="2">
        <v>57540</v>
      </c>
      <c r="J1000" s="2">
        <v>4</v>
      </c>
      <c r="K1000" s="2">
        <v>0</v>
      </c>
      <c r="L1000" s="2">
        <v>0</v>
      </c>
      <c r="M1000" s="2">
        <v>0</v>
      </c>
      <c r="N1000">
        <v>0.1</v>
      </c>
      <c r="O1000">
        <v>321.3</v>
      </c>
      <c r="P1000">
        <v>35.200000000000003</v>
      </c>
      <c r="Q1000">
        <v>33.799999999999997</v>
      </c>
      <c r="R1000" s="5">
        <v>0.688194444444444</v>
      </c>
      <c r="T1000" s="13">
        <f t="shared" si="44"/>
        <v>35.200000000000003</v>
      </c>
      <c r="U1000" s="13">
        <f t="shared" si="45"/>
        <v>11.200000000000003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</v>
      </c>
      <c r="C1001" s="2">
        <v>57</v>
      </c>
      <c r="D1001" s="2">
        <v>12.2</v>
      </c>
      <c r="E1001" s="2">
        <v>21</v>
      </c>
      <c r="F1001" s="2">
        <v>10.8</v>
      </c>
      <c r="G1001" s="2">
        <v>11.9</v>
      </c>
      <c r="H1001" s="2">
        <v>1016.5</v>
      </c>
      <c r="I1001" s="2">
        <v>62280</v>
      </c>
      <c r="J1001" s="2">
        <v>4</v>
      </c>
      <c r="K1001" s="2">
        <v>0</v>
      </c>
      <c r="L1001" s="2">
        <v>0</v>
      </c>
      <c r="M1001" s="2">
        <v>0</v>
      </c>
      <c r="N1001">
        <v>0.1</v>
      </c>
      <c r="O1001">
        <v>321.3</v>
      </c>
      <c r="P1001">
        <v>34.9</v>
      </c>
      <c r="Q1001">
        <v>33.6</v>
      </c>
      <c r="R1001" s="5">
        <v>0.68888888888888899</v>
      </c>
      <c r="T1001" s="13">
        <f t="shared" si="44"/>
        <v>34.9</v>
      </c>
      <c r="U1001" s="13">
        <f t="shared" si="45"/>
        <v>10.899999999999999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20.9</v>
      </c>
      <c r="C1002" s="2">
        <v>57</v>
      </c>
      <c r="D1002" s="2">
        <v>12.1</v>
      </c>
      <c r="E1002" s="2">
        <v>20.9</v>
      </c>
      <c r="F1002" s="2">
        <v>6.8</v>
      </c>
      <c r="G1002" s="2">
        <v>10.8</v>
      </c>
      <c r="H1002" s="2">
        <v>1016.7</v>
      </c>
      <c r="I1002" s="2">
        <v>56720</v>
      </c>
      <c r="J1002" s="2">
        <v>4</v>
      </c>
      <c r="K1002" s="2">
        <v>0</v>
      </c>
      <c r="L1002" s="2">
        <v>0</v>
      </c>
      <c r="M1002" s="2">
        <v>0</v>
      </c>
      <c r="N1002">
        <v>0.1</v>
      </c>
      <c r="O1002">
        <v>321.3</v>
      </c>
      <c r="P1002">
        <v>34.700000000000003</v>
      </c>
      <c r="Q1002">
        <v>33.299999999999997</v>
      </c>
      <c r="R1002" s="5">
        <v>0.68958333333333299</v>
      </c>
      <c r="T1002" s="13">
        <f t="shared" si="44"/>
        <v>34.700000000000003</v>
      </c>
      <c r="U1002" s="13">
        <f t="shared" si="45"/>
        <v>10.800000000000004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20.9</v>
      </c>
      <c r="C1003" s="2">
        <v>57</v>
      </c>
      <c r="D1003" s="2">
        <v>12.1</v>
      </c>
      <c r="E1003" s="2">
        <v>20.9</v>
      </c>
      <c r="F1003" s="2">
        <v>6.5</v>
      </c>
      <c r="G1003" s="2">
        <v>13</v>
      </c>
      <c r="H1003" s="2">
        <v>1016.7</v>
      </c>
      <c r="I1003" s="2">
        <v>55200</v>
      </c>
      <c r="J1003" s="2">
        <v>4</v>
      </c>
      <c r="K1003" s="2">
        <v>0</v>
      </c>
      <c r="L1003" s="2">
        <v>0</v>
      </c>
      <c r="M1003" s="2">
        <v>0</v>
      </c>
      <c r="N1003">
        <v>0.1</v>
      </c>
      <c r="O1003">
        <v>321.3</v>
      </c>
      <c r="P1003">
        <v>34.6</v>
      </c>
      <c r="Q1003">
        <v>33.1</v>
      </c>
      <c r="R1003" s="5">
        <v>0.69027777777777799</v>
      </c>
      <c r="T1003" s="13">
        <f t="shared" si="44"/>
        <v>34.6</v>
      </c>
      <c r="U1003" s="13">
        <f t="shared" si="45"/>
        <v>10.700000000000003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20.9</v>
      </c>
      <c r="C1004" s="2">
        <v>57</v>
      </c>
      <c r="D1004" s="2">
        <v>12.1</v>
      </c>
      <c r="E1004" s="2">
        <v>20.9</v>
      </c>
      <c r="F1004" s="2">
        <v>3.6</v>
      </c>
      <c r="G1004" s="2">
        <v>12.6</v>
      </c>
      <c r="H1004" s="2">
        <v>1016.6</v>
      </c>
      <c r="I1004" s="2">
        <v>52190</v>
      </c>
      <c r="J1004" s="2">
        <v>3</v>
      </c>
      <c r="K1004" s="2">
        <v>0</v>
      </c>
      <c r="L1004" s="2">
        <v>0</v>
      </c>
      <c r="M1004" s="2">
        <v>0</v>
      </c>
      <c r="N1004">
        <v>0.1</v>
      </c>
      <c r="O1004">
        <v>321.3</v>
      </c>
      <c r="P1004">
        <v>34.4</v>
      </c>
      <c r="Q1004">
        <v>33</v>
      </c>
      <c r="R1004" s="5">
        <v>0.69097222222222199</v>
      </c>
      <c r="T1004" s="13">
        <f t="shared" si="44"/>
        <v>34.4</v>
      </c>
      <c r="U1004" s="13">
        <f t="shared" si="45"/>
        <v>10.5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21.1</v>
      </c>
      <c r="C1005" s="2">
        <v>56</v>
      </c>
      <c r="D1005" s="2">
        <v>12</v>
      </c>
      <c r="E1005" s="2">
        <v>21.1</v>
      </c>
      <c r="F1005" s="2">
        <v>5.4</v>
      </c>
      <c r="G1005" s="2">
        <v>11.5</v>
      </c>
      <c r="H1005" s="2">
        <v>1016.6</v>
      </c>
      <c r="I1005" s="2">
        <v>54370</v>
      </c>
      <c r="J1005" s="2">
        <v>3</v>
      </c>
      <c r="K1005" s="2">
        <v>0</v>
      </c>
      <c r="L1005" s="2">
        <v>0</v>
      </c>
      <c r="M1005" s="2">
        <v>0</v>
      </c>
      <c r="N1005">
        <v>0.1</v>
      </c>
      <c r="O1005">
        <v>321.3</v>
      </c>
      <c r="P1005">
        <v>34.299999999999997</v>
      </c>
      <c r="Q1005">
        <v>32.9</v>
      </c>
      <c r="R1005" s="5">
        <v>0.69166666666666698</v>
      </c>
      <c r="T1005" s="13">
        <f t="shared" si="44"/>
        <v>34.299999999999997</v>
      </c>
      <c r="U1005" s="13">
        <f t="shared" si="45"/>
        <v>10.199999999999996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21.2</v>
      </c>
      <c r="C1006" s="2">
        <v>57</v>
      </c>
      <c r="D1006" s="2">
        <v>12.4</v>
      </c>
      <c r="E1006" s="2">
        <v>21.2</v>
      </c>
      <c r="F1006" s="2">
        <v>1.8</v>
      </c>
      <c r="G1006" s="2">
        <v>8.3000000000000007</v>
      </c>
      <c r="H1006" s="2">
        <v>1016.5</v>
      </c>
      <c r="I1006" s="2">
        <v>57260</v>
      </c>
      <c r="J1006" s="2">
        <v>4</v>
      </c>
      <c r="K1006" s="2">
        <v>0</v>
      </c>
      <c r="L1006" s="2">
        <v>0</v>
      </c>
      <c r="M1006" s="2">
        <v>0</v>
      </c>
      <c r="N1006">
        <v>0.1</v>
      </c>
      <c r="O1006">
        <v>321.3</v>
      </c>
      <c r="P1006">
        <v>34.299999999999997</v>
      </c>
      <c r="Q1006">
        <v>32.799999999999997</v>
      </c>
      <c r="R1006" s="5">
        <v>0.69236111111111098</v>
      </c>
      <c r="T1006" s="13">
        <f t="shared" si="44"/>
        <v>34.299999999999997</v>
      </c>
      <c r="U1006" s="13">
        <f t="shared" si="45"/>
        <v>10.099999999999998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21.4</v>
      </c>
      <c r="C1007" s="2">
        <v>56</v>
      </c>
      <c r="D1007" s="2">
        <v>12.3</v>
      </c>
      <c r="E1007" s="2">
        <v>21.4</v>
      </c>
      <c r="F1007" s="2">
        <v>9.4</v>
      </c>
      <c r="G1007" s="2">
        <v>11.5</v>
      </c>
      <c r="H1007" s="2">
        <v>1016.5</v>
      </c>
      <c r="I1007" s="2">
        <v>56560</v>
      </c>
      <c r="J1007" s="2">
        <v>4</v>
      </c>
      <c r="K1007" s="2">
        <v>0</v>
      </c>
      <c r="L1007" s="2">
        <v>0</v>
      </c>
      <c r="M1007" s="2">
        <v>0</v>
      </c>
      <c r="N1007">
        <v>0.1</v>
      </c>
      <c r="O1007">
        <v>321.3</v>
      </c>
      <c r="P1007">
        <v>34.299999999999997</v>
      </c>
      <c r="Q1007">
        <v>32.700000000000003</v>
      </c>
      <c r="R1007" s="5">
        <v>0.69305555555555598</v>
      </c>
      <c r="T1007" s="13">
        <f t="shared" si="44"/>
        <v>34.299999999999997</v>
      </c>
      <c r="U1007" s="13">
        <f t="shared" si="45"/>
        <v>9.8999999999999986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21.3</v>
      </c>
      <c r="C1008" s="2">
        <v>55</v>
      </c>
      <c r="D1008" s="2">
        <v>11.9</v>
      </c>
      <c r="E1008" s="2">
        <v>21.3</v>
      </c>
      <c r="F1008" s="2">
        <v>6.8</v>
      </c>
      <c r="G1008" s="2">
        <v>12.2</v>
      </c>
      <c r="H1008" s="2">
        <v>1016.5</v>
      </c>
      <c r="I1008" s="2">
        <v>56500</v>
      </c>
      <c r="J1008" s="2">
        <v>4</v>
      </c>
      <c r="K1008" s="2">
        <v>0</v>
      </c>
      <c r="L1008" s="2">
        <v>0</v>
      </c>
      <c r="M1008" s="2">
        <v>0</v>
      </c>
      <c r="N1008">
        <v>0.1</v>
      </c>
      <c r="O1008">
        <v>321.3</v>
      </c>
      <c r="P1008">
        <v>34.4</v>
      </c>
      <c r="Q1008">
        <v>32.6</v>
      </c>
      <c r="R1008" s="5">
        <v>0.69374999999999998</v>
      </c>
      <c r="T1008" s="13">
        <f t="shared" si="44"/>
        <v>34.4</v>
      </c>
      <c r="U1008" s="13">
        <f t="shared" si="45"/>
        <v>10.099999999999998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21.2</v>
      </c>
      <c r="C1009" s="2">
        <v>56</v>
      </c>
      <c r="D1009" s="2">
        <v>12.1</v>
      </c>
      <c r="E1009" s="2">
        <v>21.2</v>
      </c>
      <c r="F1009" s="2">
        <v>6.1</v>
      </c>
      <c r="G1009" s="2">
        <v>12.6</v>
      </c>
      <c r="H1009" s="2">
        <v>1016.6</v>
      </c>
      <c r="I1009" s="2">
        <v>55960</v>
      </c>
      <c r="J1009" s="2">
        <v>4</v>
      </c>
      <c r="K1009" s="2">
        <v>0</v>
      </c>
      <c r="L1009" s="2">
        <v>0</v>
      </c>
      <c r="M1009" s="2">
        <v>0</v>
      </c>
      <c r="N1009">
        <v>0.1</v>
      </c>
      <c r="O1009">
        <v>321.3</v>
      </c>
      <c r="P1009">
        <v>34.5</v>
      </c>
      <c r="Q1009">
        <v>32.6</v>
      </c>
      <c r="R1009" s="5">
        <v>0.69444444444444398</v>
      </c>
      <c r="T1009" s="13">
        <f t="shared" si="44"/>
        <v>34.5</v>
      </c>
      <c r="U1009" s="13">
        <f t="shared" si="45"/>
        <v>10.3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21.3</v>
      </c>
      <c r="C1010" s="2">
        <v>55</v>
      </c>
      <c r="D1010" s="2">
        <v>11.9</v>
      </c>
      <c r="E1010" s="2">
        <v>21.3</v>
      </c>
      <c r="F1010" s="2">
        <v>4</v>
      </c>
      <c r="G1010" s="2">
        <v>4</v>
      </c>
      <c r="H1010" s="2">
        <v>1016.6</v>
      </c>
      <c r="I1010" s="2">
        <v>55880</v>
      </c>
      <c r="J1010" s="2">
        <v>4</v>
      </c>
      <c r="K1010" s="2">
        <v>0</v>
      </c>
      <c r="L1010" s="2">
        <v>0</v>
      </c>
      <c r="M1010" s="2">
        <v>0</v>
      </c>
      <c r="N1010">
        <v>0.1</v>
      </c>
      <c r="O1010">
        <v>321.3</v>
      </c>
      <c r="P1010">
        <v>34.5</v>
      </c>
      <c r="Q1010">
        <v>32.6</v>
      </c>
      <c r="R1010" s="5">
        <v>0.69513888888888897</v>
      </c>
      <c r="T1010" s="13">
        <f t="shared" si="44"/>
        <v>34.5</v>
      </c>
      <c r="U1010" s="13">
        <f t="shared" si="45"/>
        <v>10.199999999999999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21.3</v>
      </c>
      <c r="C1011" s="2">
        <v>56</v>
      </c>
      <c r="D1011" s="2">
        <v>12.2</v>
      </c>
      <c r="E1011" s="2">
        <v>21.3</v>
      </c>
      <c r="F1011" s="2">
        <v>8.3000000000000007</v>
      </c>
      <c r="G1011" s="2">
        <v>10.8</v>
      </c>
      <c r="H1011" s="2">
        <v>1016.6</v>
      </c>
      <c r="I1011" s="2">
        <v>54850</v>
      </c>
      <c r="J1011" s="2">
        <v>4</v>
      </c>
      <c r="K1011" s="2">
        <v>0</v>
      </c>
      <c r="L1011" s="2">
        <v>0</v>
      </c>
      <c r="M1011" s="2">
        <v>0</v>
      </c>
      <c r="N1011">
        <v>0.1</v>
      </c>
      <c r="O1011">
        <v>321.3</v>
      </c>
      <c r="P1011">
        <v>34.700000000000003</v>
      </c>
      <c r="Q1011">
        <v>32.6</v>
      </c>
      <c r="R1011" s="5">
        <v>0.69583333333333297</v>
      </c>
      <c r="T1011" s="13">
        <f t="shared" si="44"/>
        <v>34.700000000000003</v>
      </c>
      <c r="U1011" s="13">
        <f t="shared" si="45"/>
        <v>10.400000000000002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21.3</v>
      </c>
      <c r="C1012" s="2">
        <v>56</v>
      </c>
      <c r="D1012" s="2">
        <v>12.2</v>
      </c>
      <c r="E1012" s="2">
        <v>21.3</v>
      </c>
      <c r="F1012" s="2">
        <v>4</v>
      </c>
      <c r="G1012" s="2">
        <v>7.2</v>
      </c>
      <c r="H1012" s="2">
        <v>1016.4</v>
      </c>
      <c r="I1012" s="2">
        <v>58800</v>
      </c>
      <c r="J1012" s="2">
        <v>4</v>
      </c>
      <c r="K1012" s="2">
        <v>0</v>
      </c>
      <c r="L1012" s="2">
        <v>0</v>
      </c>
      <c r="M1012" s="2">
        <v>0</v>
      </c>
      <c r="N1012">
        <v>0.1</v>
      </c>
      <c r="O1012">
        <v>321.3</v>
      </c>
      <c r="P1012">
        <v>34.799999999999997</v>
      </c>
      <c r="Q1012">
        <v>32.5</v>
      </c>
      <c r="R1012" s="5">
        <v>0.69652777777777797</v>
      </c>
      <c r="T1012" s="13">
        <f t="shared" si="44"/>
        <v>34.799999999999997</v>
      </c>
      <c r="U1012" s="13">
        <f t="shared" si="45"/>
        <v>10.499999999999996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21.3</v>
      </c>
      <c r="C1013" s="2">
        <v>56</v>
      </c>
      <c r="D1013" s="2">
        <v>12.2</v>
      </c>
      <c r="E1013" s="2">
        <v>21.3</v>
      </c>
      <c r="F1013" s="2">
        <v>2.5</v>
      </c>
      <c r="G1013" s="2">
        <v>7.2</v>
      </c>
      <c r="H1013" s="2">
        <v>1016.5</v>
      </c>
      <c r="I1013" s="2">
        <v>60270</v>
      </c>
      <c r="J1013" s="2">
        <v>4</v>
      </c>
      <c r="K1013" s="2">
        <v>0</v>
      </c>
      <c r="L1013" s="2">
        <v>0</v>
      </c>
      <c r="M1013" s="2">
        <v>0</v>
      </c>
      <c r="N1013">
        <v>0.1</v>
      </c>
      <c r="O1013">
        <v>321.3</v>
      </c>
      <c r="P1013">
        <v>35</v>
      </c>
      <c r="Q1013">
        <v>32.5</v>
      </c>
      <c r="R1013" s="5">
        <v>0.69722222222222197</v>
      </c>
      <c r="T1013" s="13">
        <f t="shared" si="44"/>
        <v>35</v>
      </c>
      <c r="U1013" s="13">
        <f t="shared" si="45"/>
        <v>10.7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21.3</v>
      </c>
      <c r="C1014" s="2">
        <v>56</v>
      </c>
      <c r="D1014" s="2">
        <v>12.2</v>
      </c>
      <c r="E1014" s="2">
        <v>21.3</v>
      </c>
      <c r="F1014" s="2">
        <v>5.8</v>
      </c>
      <c r="G1014" s="2">
        <v>6.1</v>
      </c>
      <c r="H1014" s="2">
        <v>1016.5</v>
      </c>
      <c r="I1014" s="2">
        <v>61680</v>
      </c>
      <c r="J1014" s="2">
        <v>4</v>
      </c>
      <c r="K1014" s="2">
        <v>0</v>
      </c>
      <c r="L1014" s="2">
        <v>0</v>
      </c>
      <c r="M1014" s="2">
        <v>0</v>
      </c>
      <c r="N1014">
        <v>0.1</v>
      </c>
      <c r="O1014">
        <v>321.3</v>
      </c>
      <c r="P1014">
        <v>35</v>
      </c>
      <c r="Q1014">
        <v>32.6</v>
      </c>
      <c r="R1014" s="5">
        <v>0.69791666666666696</v>
      </c>
      <c r="T1014" s="13">
        <f t="shared" si="44"/>
        <v>35</v>
      </c>
      <c r="U1014" s="13">
        <f t="shared" si="45"/>
        <v>10.7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21.5</v>
      </c>
      <c r="C1015" s="2">
        <v>55</v>
      </c>
      <c r="D1015" s="2">
        <v>12.1</v>
      </c>
      <c r="E1015" s="2">
        <v>21.5</v>
      </c>
      <c r="F1015" s="2">
        <v>5.4</v>
      </c>
      <c r="G1015" s="2">
        <v>5.4</v>
      </c>
      <c r="H1015" s="2">
        <v>1016.5</v>
      </c>
      <c r="I1015" s="2">
        <v>61680</v>
      </c>
      <c r="J1015" s="2">
        <v>4</v>
      </c>
      <c r="K1015" s="2">
        <v>0</v>
      </c>
      <c r="L1015" s="2">
        <v>0</v>
      </c>
      <c r="M1015" s="2">
        <v>0</v>
      </c>
      <c r="N1015">
        <v>0.1</v>
      </c>
      <c r="O1015">
        <v>321.3</v>
      </c>
      <c r="P1015">
        <v>35.200000000000003</v>
      </c>
      <c r="Q1015">
        <v>32.6</v>
      </c>
      <c r="R1015" s="5">
        <v>0.69861111111111096</v>
      </c>
      <c r="T1015" s="13">
        <f t="shared" si="44"/>
        <v>35.200000000000003</v>
      </c>
      <c r="U1015" s="13">
        <f t="shared" si="45"/>
        <v>10.700000000000003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21.8</v>
      </c>
      <c r="C1016" s="2">
        <v>55</v>
      </c>
      <c r="D1016" s="2">
        <v>12.4</v>
      </c>
      <c r="E1016" s="2">
        <v>21.8</v>
      </c>
      <c r="F1016" s="2">
        <v>3.6</v>
      </c>
      <c r="G1016" s="2">
        <v>6.1</v>
      </c>
      <c r="H1016" s="2">
        <v>1016.5</v>
      </c>
      <c r="I1016" s="2">
        <v>59640</v>
      </c>
      <c r="J1016" s="2">
        <v>4</v>
      </c>
      <c r="K1016" s="2">
        <v>0</v>
      </c>
      <c r="L1016" s="2">
        <v>0</v>
      </c>
      <c r="M1016" s="2">
        <v>0</v>
      </c>
      <c r="N1016">
        <v>0.1</v>
      </c>
      <c r="O1016">
        <v>321.3</v>
      </c>
      <c r="P1016">
        <v>35.5</v>
      </c>
      <c r="Q1016">
        <v>32.700000000000003</v>
      </c>
      <c r="R1016" s="5">
        <v>0.69930555555555596</v>
      </c>
      <c r="T1016" s="13">
        <f t="shared" si="44"/>
        <v>35.5</v>
      </c>
      <c r="U1016" s="13">
        <f t="shared" si="45"/>
        <v>10.7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21.8</v>
      </c>
      <c r="C1017" s="2">
        <v>55</v>
      </c>
      <c r="D1017" s="2">
        <v>12.4</v>
      </c>
      <c r="E1017" s="2">
        <v>21.8</v>
      </c>
      <c r="F1017" s="2">
        <v>10.8</v>
      </c>
      <c r="G1017" s="2">
        <v>15.1</v>
      </c>
      <c r="H1017" s="2">
        <v>1016.5</v>
      </c>
      <c r="I1017" s="2">
        <v>45520</v>
      </c>
      <c r="J1017" s="2">
        <v>3</v>
      </c>
      <c r="K1017" s="2">
        <v>0</v>
      </c>
      <c r="L1017" s="2">
        <v>0</v>
      </c>
      <c r="M1017" s="2">
        <v>0</v>
      </c>
      <c r="N1017">
        <v>0.1</v>
      </c>
      <c r="O1017">
        <v>321.3</v>
      </c>
      <c r="P1017">
        <v>35.9</v>
      </c>
      <c r="Q1017">
        <v>32.9</v>
      </c>
      <c r="R1017" s="5">
        <v>0.7</v>
      </c>
      <c r="T1017" s="13">
        <f t="shared" si="44"/>
        <v>35.9</v>
      </c>
      <c r="U1017" s="13">
        <f t="shared" si="45"/>
        <v>11.099999999999998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21.4</v>
      </c>
      <c r="C1018" s="2">
        <v>56</v>
      </c>
      <c r="D1018" s="2">
        <v>12.3</v>
      </c>
      <c r="E1018" s="2">
        <v>21.4</v>
      </c>
      <c r="F1018" s="2">
        <v>7.2</v>
      </c>
      <c r="G1018" s="2">
        <v>8.6</v>
      </c>
      <c r="H1018" s="2">
        <v>1016.7</v>
      </c>
      <c r="I1018" s="2">
        <v>38330</v>
      </c>
      <c r="J1018" s="2">
        <v>2</v>
      </c>
      <c r="K1018" s="2">
        <v>0</v>
      </c>
      <c r="L1018" s="2">
        <v>0</v>
      </c>
      <c r="M1018" s="2">
        <v>0</v>
      </c>
      <c r="N1018">
        <v>0.1</v>
      </c>
      <c r="O1018">
        <v>321.3</v>
      </c>
      <c r="P1018">
        <v>36.200000000000003</v>
      </c>
      <c r="Q1018">
        <v>33</v>
      </c>
      <c r="R1018" s="5">
        <v>0.70069444444444495</v>
      </c>
      <c r="T1018" s="13">
        <f t="shared" si="44"/>
        <v>36.200000000000003</v>
      </c>
      <c r="U1018" s="13">
        <f t="shared" si="45"/>
        <v>11.800000000000004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21.2</v>
      </c>
      <c r="C1019" s="2">
        <v>57</v>
      </c>
      <c r="D1019" s="2">
        <v>12.4</v>
      </c>
      <c r="E1019" s="2">
        <v>21.2</v>
      </c>
      <c r="F1019" s="2">
        <v>11.5</v>
      </c>
      <c r="G1019" s="2">
        <v>20.5</v>
      </c>
      <c r="H1019" s="2">
        <v>1016.6</v>
      </c>
      <c r="I1019" s="2">
        <v>53000</v>
      </c>
      <c r="J1019" s="2">
        <v>3</v>
      </c>
      <c r="K1019" s="2">
        <v>0</v>
      </c>
      <c r="L1019" s="2">
        <v>0</v>
      </c>
      <c r="M1019" s="2">
        <v>0</v>
      </c>
      <c r="N1019">
        <v>0.1</v>
      </c>
      <c r="O1019">
        <v>321.3</v>
      </c>
      <c r="P1019">
        <v>36.200000000000003</v>
      </c>
      <c r="Q1019">
        <v>33</v>
      </c>
      <c r="R1019" s="5">
        <v>0.70138888888888895</v>
      </c>
      <c r="T1019" s="13">
        <f t="shared" si="44"/>
        <v>36.200000000000003</v>
      </c>
      <c r="U1019" s="13">
        <f t="shared" si="45"/>
        <v>12.000000000000004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</v>
      </c>
      <c r="C1020" s="2">
        <v>56</v>
      </c>
      <c r="D1020" s="2">
        <v>11.9</v>
      </c>
      <c r="E1020" s="2">
        <v>21</v>
      </c>
      <c r="F1020" s="2">
        <v>7.6</v>
      </c>
      <c r="G1020" s="2">
        <v>11.2</v>
      </c>
      <c r="H1020" s="2">
        <v>1016.4</v>
      </c>
      <c r="I1020" s="2">
        <v>67600</v>
      </c>
      <c r="J1020" s="2">
        <v>4</v>
      </c>
      <c r="K1020" s="2">
        <v>0</v>
      </c>
      <c r="L1020" s="2">
        <v>0</v>
      </c>
      <c r="M1020" s="2">
        <v>0</v>
      </c>
      <c r="N1020">
        <v>0.1</v>
      </c>
      <c r="O1020">
        <v>321.3</v>
      </c>
      <c r="P1020">
        <v>35.9</v>
      </c>
      <c r="Q1020">
        <v>32.799999999999997</v>
      </c>
      <c r="R1020" s="5">
        <v>0.70208333333333295</v>
      </c>
      <c r="T1020" s="13">
        <f t="shared" si="44"/>
        <v>35.9</v>
      </c>
      <c r="U1020" s="13">
        <f t="shared" si="45"/>
        <v>11.899999999999999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21.1</v>
      </c>
      <c r="C1021" s="2">
        <v>56</v>
      </c>
      <c r="D1021" s="2">
        <v>12</v>
      </c>
      <c r="E1021" s="2">
        <v>21.1</v>
      </c>
      <c r="F1021" s="2">
        <v>12.6</v>
      </c>
      <c r="G1021" s="2">
        <v>13</v>
      </c>
      <c r="H1021" s="2">
        <v>1016.7</v>
      </c>
      <c r="I1021" s="2">
        <v>65780</v>
      </c>
      <c r="J1021" s="2">
        <v>4</v>
      </c>
      <c r="K1021" s="2">
        <v>0</v>
      </c>
      <c r="L1021" s="2">
        <v>0</v>
      </c>
      <c r="M1021" s="2">
        <v>0</v>
      </c>
      <c r="N1021">
        <v>0.1</v>
      </c>
      <c r="O1021">
        <v>321.3</v>
      </c>
      <c r="P1021">
        <v>35.700000000000003</v>
      </c>
      <c r="Q1021">
        <v>32.6</v>
      </c>
      <c r="R1021" s="5">
        <v>0.70277777777777795</v>
      </c>
      <c r="T1021" s="13">
        <f t="shared" si="44"/>
        <v>35.700000000000003</v>
      </c>
      <c r="U1021" s="13">
        <f t="shared" si="45"/>
        <v>11.600000000000001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20.9</v>
      </c>
      <c r="C1022" s="2">
        <v>56</v>
      </c>
      <c r="D1022" s="2">
        <v>11.8</v>
      </c>
      <c r="E1022" s="2">
        <v>20.9</v>
      </c>
      <c r="F1022" s="2">
        <v>11.5</v>
      </c>
      <c r="G1022" s="2">
        <v>18</v>
      </c>
      <c r="H1022" s="2">
        <v>1016.7</v>
      </c>
      <c r="I1022" s="2">
        <v>53320</v>
      </c>
      <c r="J1022" s="2">
        <v>3</v>
      </c>
      <c r="K1022" s="2">
        <v>0</v>
      </c>
      <c r="L1022" s="2">
        <v>0</v>
      </c>
      <c r="M1022" s="2">
        <v>0</v>
      </c>
      <c r="N1022">
        <v>0.1</v>
      </c>
      <c r="O1022">
        <v>321.3</v>
      </c>
      <c r="P1022">
        <v>35.4</v>
      </c>
      <c r="Q1022">
        <v>32.4</v>
      </c>
      <c r="R1022" s="5">
        <v>0.70347222222222205</v>
      </c>
      <c r="T1022" s="13">
        <f t="shared" si="44"/>
        <v>35.4</v>
      </c>
      <c r="U1022" s="13">
        <f t="shared" si="45"/>
        <v>11.5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20.6</v>
      </c>
      <c r="C1023" s="2">
        <v>57</v>
      </c>
      <c r="D1023" s="2">
        <v>11.8</v>
      </c>
      <c r="E1023" s="2">
        <v>20.6</v>
      </c>
      <c r="F1023" s="2">
        <v>6.8</v>
      </c>
      <c r="G1023" s="2">
        <v>10.8</v>
      </c>
      <c r="H1023" s="2">
        <v>1016.7</v>
      </c>
      <c r="I1023" s="2">
        <v>48100</v>
      </c>
      <c r="J1023" s="2">
        <v>3</v>
      </c>
      <c r="K1023" s="2">
        <v>0</v>
      </c>
      <c r="L1023" s="2">
        <v>0</v>
      </c>
      <c r="M1023" s="2">
        <v>0</v>
      </c>
      <c r="N1023">
        <v>0.1</v>
      </c>
      <c r="O1023">
        <v>321.3</v>
      </c>
      <c r="P1023">
        <v>35.200000000000003</v>
      </c>
      <c r="Q1023">
        <v>32.200000000000003</v>
      </c>
      <c r="R1023" s="5">
        <v>0.70416666666666705</v>
      </c>
      <c r="T1023" s="13">
        <f t="shared" si="44"/>
        <v>35.200000000000003</v>
      </c>
      <c r="U1023" s="13">
        <f t="shared" si="45"/>
        <v>11.600000000000001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20.6</v>
      </c>
      <c r="C1024" s="2">
        <v>57</v>
      </c>
      <c r="D1024" s="2">
        <v>11.8</v>
      </c>
      <c r="E1024" s="2">
        <v>20.6</v>
      </c>
      <c r="F1024" s="2">
        <v>10.1</v>
      </c>
      <c r="G1024" s="2">
        <v>10.4</v>
      </c>
      <c r="H1024" s="2">
        <v>1016.8</v>
      </c>
      <c r="I1024" s="2">
        <v>53110</v>
      </c>
      <c r="J1024" s="2">
        <v>3</v>
      </c>
      <c r="K1024" s="2">
        <v>0</v>
      </c>
      <c r="L1024" s="2">
        <v>0</v>
      </c>
      <c r="M1024" s="2">
        <v>0</v>
      </c>
      <c r="N1024">
        <v>0.1</v>
      </c>
      <c r="O1024">
        <v>321.3</v>
      </c>
      <c r="P1024">
        <v>34.9</v>
      </c>
      <c r="Q1024">
        <v>31.9</v>
      </c>
      <c r="R1024" s="5">
        <v>0.70486111111111105</v>
      </c>
      <c r="T1024" s="13">
        <f t="shared" si="44"/>
        <v>34.9</v>
      </c>
      <c r="U1024" s="13">
        <f t="shared" si="45"/>
        <v>11.299999999999997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20.8</v>
      </c>
      <c r="C1025" s="2">
        <v>57</v>
      </c>
      <c r="D1025" s="2">
        <v>12</v>
      </c>
      <c r="E1025" s="2">
        <v>20.8</v>
      </c>
      <c r="F1025" s="2">
        <v>5.4</v>
      </c>
      <c r="G1025" s="2">
        <v>7.2</v>
      </c>
      <c r="H1025" s="2">
        <v>1016.7</v>
      </c>
      <c r="I1025" s="2">
        <v>52610</v>
      </c>
      <c r="J1025" s="2">
        <v>3</v>
      </c>
      <c r="K1025" s="2">
        <v>0</v>
      </c>
      <c r="L1025" s="2">
        <v>0</v>
      </c>
      <c r="M1025" s="2">
        <v>0</v>
      </c>
      <c r="N1025">
        <v>0.1</v>
      </c>
      <c r="O1025">
        <v>321.3</v>
      </c>
      <c r="P1025">
        <v>34.6</v>
      </c>
      <c r="Q1025">
        <v>31.7</v>
      </c>
      <c r="R1025" s="5">
        <v>0.70555555555555605</v>
      </c>
      <c r="T1025" s="13">
        <f t="shared" si="44"/>
        <v>34.6</v>
      </c>
      <c r="U1025" s="13">
        <f t="shared" si="45"/>
        <v>10.8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20.8</v>
      </c>
      <c r="C1026" s="2">
        <v>57</v>
      </c>
      <c r="D1026" s="2">
        <v>12</v>
      </c>
      <c r="E1026" s="2">
        <v>20.8</v>
      </c>
      <c r="F1026" s="2">
        <v>9.4</v>
      </c>
      <c r="G1026" s="2">
        <v>11.9</v>
      </c>
      <c r="H1026" s="2">
        <v>1016.5</v>
      </c>
      <c r="I1026" s="2">
        <v>51990</v>
      </c>
      <c r="J1026" s="2">
        <v>3</v>
      </c>
      <c r="K1026" s="2">
        <v>0</v>
      </c>
      <c r="L1026" s="2">
        <v>0</v>
      </c>
      <c r="M1026" s="2">
        <v>0</v>
      </c>
      <c r="N1026">
        <v>0.1</v>
      </c>
      <c r="O1026">
        <v>321.3</v>
      </c>
      <c r="P1026">
        <v>34.4</v>
      </c>
      <c r="Q1026">
        <v>31.5</v>
      </c>
      <c r="R1026" s="5">
        <v>0.70625000000000004</v>
      </c>
      <c r="T1026" s="13">
        <f t="shared" si="44"/>
        <v>34.4</v>
      </c>
      <c r="U1026" s="13">
        <f t="shared" si="45"/>
        <v>10.599999999999998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20.7</v>
      </c>
      <c r="C1027" s="2">
        <v>58</v>
      </c>
      <c r="D1027" s="2">
        <v>12.1</v>
      </c>
      <c r="E1027" s="2">
        <v>20.7</v>
      </c>
      <c r="F1027" s="2">
        <v>11.9</v>
      </c>
      <c r="G1027" s="2">
        <v>15.1</v>
      </c>
      <c r="H1027" s="2">
        <v>1016.5</v>
      </c>
      <c r="I1027" s="2">
        <v>58950</v>
      </c>
      <c r="J1027" s="2">
        <v>4</v>
      </c>
      <c r="K1027" s="2">
        <v>0</v>
      </c>
      <c r="L1027" s="2">
        <v>0</v>
      </c>
      <c r="M1027" s="2">
        <v>0</v>
      </c>
      <c r="N1027">
        <v>0.1</v>
      </c>
      <c r="O1027">
        <v>321.3</v>
      </c>
      <c r="P1027">
        <v>34.200000000000003</v>
      </c>
      <c r="Q1027">
        <v>31.3</v>
      </c>
      <c r="R1027" s="5">
        <v>0.70694444444444404</v>
      </c>
      <c r="T1027" s="13">
        <f t="shared" si="44"/>
        <v>34.200000000000003</v>
      </c>
      <c r="U1027" s="13">
        <f t="shared" si="45"/>
        <v>10.500000000000004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20.7</v>
      </c>
      <c r="C1028" s="2">
        <v>58</v>
      </c>
      <c r="D1028" s="2">
        <v>12.1</v>
      </c>
      <c r="E1028" s="2">
        <v>20.7</v>
      </c>
      <c r="F1028" s="2">
        <v>8.3000000000000007</v>
      </c>
      <c r="G1028" s="2">
        <v>14</v>
      </c>
      <c r="H1028" s="2">
        <v>1016.3</v>
      </c>
      <c r="I1028" s="2">
        <v>50980</v>
      </c>
      <c r="J1028" s="2">
        <v>3</v>
      </c>
      <c r="K1028" s="2">
        <v>0</v>
      </c>
      <c r="L1028" s="2">
        <v>0</v>
      </c>
      <c r="M1028" s="2">
        <v>0</v>
      </c>
      <c r="N1028">
        <v>0.1</v>
      </c>
      <c r="O1028">
        <v>321.3</v>
      </c>
      <c r="P1028">
        <v>33.9</v>
      </c>
      <c r="Q1028">
        <v>31.3</v>
      </c>
      <c r="R1028" s="5">
        <v>0.70763888888888904</v>
      </c>
      <c r="T1028" s="13">
        <f t="shared" si="44"/>
        <v>33.9</v>
      </c>
      <c r="U1028" s="13">
        <f t="shared" si="45"/>
        <v>10.199999999999999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20.9</v>
      </c>
      <c r="C1029" s="2">
        <v>57</v>
      </c>
      <c r="D1029" s="2">
        <v>12.1</v>
      </c>
      <c r="E1029" s="2">
        <v>20.9</v>
      </c>
      <c r="F1029" s="2">
        <v>4.7</v>
      </c>
      <c r="G1029" s="2">
        <v>4.7</v>
      </c>
      <c r="H1029" s="2">
        <v>1016.4</v>
      </c>
      <c r="I1029" s="2">
        <v>56490</v>
      </c>
      <c r="J1029" s="2">
        <v>4</v>
      </c>
      <c r="K1029" s="2">
        <v>0</v>
      </c>
      <c r="L1029" s="2">
        <v>0</v>
      </c>
      <c r="M1029" s="2">
        <v>0</v>
      </c>
      <c r="N1029">
        <v>0.1</v>
      </c>
      <c r="O1029">
        <v>321.3</v>
      </c>
      <c r="P1029">
        <v>33.700000000000003</v>
      </c>
      <c r="Q1029">
        <v>31.1</v>
      </c>
      <c r="R1029" s="5">
        <v>0.70833333333333304</v>
      </c>
      <c r="T1029" s="13">
        <f t="shared" si="44"/>
        <v>33.700000000000003</v>
      </c>
      <c r="U1029" s="13">
        <f t="shared" si="45"/>
        <v>9.8000000000000043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21.1</v>
      </c>
      <c r="C1030" s="2">
        <v>57</v>
      </c>
      <c r="D1030" s="2">
        <v>12.3</v>
      </c>
      <c r="E1030" s="2">
        <v>21.1</v>
      </c>
      <c r="F1030" s="2">
        <v>3.6</v>
      </c>
      <c r="G1030" s="2">
        <v>5.8</v>
      </c>
      <c r="H1030" s="2">
        <v>1016.4</v>
      </c>
      <c r="I1030" s="2">
        <v>33270</v>
      </c>
      <c r="J1030" s="2">
        <v>2</v>
      </c>
      <c r="K1030" s="2">
        <v>0</v>
      </c>
      <c r="L1030" s="2">
        <v>0</v>
      </c>
      <c r="M1030" s="2">
        <v>0</v>
      </c>
      <c r="N1030">
        <v>0.1</v>
      </c>
      <c r="O1030">
        <v>321.3</v>
      </c>
      <c r="P1030">
        <v>33.700000000000003</v>
      </c>
      <c r="Q1030">
        <v>30.9</v>
      </c>
      <c r="R1030" s="5">
        <v>0.70902777777777803</v>
      </c>
      <c r="T1030" s="13">
        <f t="shared" si="44"/>
        <v>33.700000000000003</v>
      </c>
      <c r="U1030" s="13">
        <f t="shared" si="45"/>
        <v>9.6000000000000014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21.3</v>
      </c>
      <c r="C1031" s="2">
        <v>56</v>
      </c>
      <c r="D1031" s="2">
        <v>12.2</v>
      </c>
      <c r="E1031" s="2">
        <v>21.3</v>
      </c>
      <c r="F1031" s="2">
        <v>1.8</v>
      </c>
      <c r="G1031" s="2">
        <v>5.4</v>
      </c>
      <c r="H1031" s="2">
        <v>1016.5</v>
      </c>
      <c r="I1031" s="2">
        <v>29140</v>
      </c>
      <c r="J1031" s="2">
        <v>2</v>
      </c>
      <c r="K1031" s="2">
        <v>0</v>
      </c>
      <c r="L1031" s="2">
        <v>0</v>
      </c>
      <c r="M1031" s="2">
        <v>0</v>
      </c>
      <c r="N1031">
        <v>0.1</v>
      </c>
      <c r="O1031">
        <v>321.3</v>
      </c>
      <c r="P1031">
        <v>33.700000000000003</v>
      </c>
      <c r="Q1031">
        <v>30.7</v>
      </c>
      <c r="R1031" s="5">
        <v>0.70972222222222203</v>
      </c>
      <c r="T1031" s="13">
        <f t="shared" si="44"/>
        <v>33.700000000000003</v>
      </c>
      <c r="U1031" s="13">
        <f t="shared" si="45"/>
        <v>9.4000000000000021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21.3</v>
      </c>
      <c r="C1032" s="2">
        <v>56</v>
      </c>
      <c r="D1032" s="2">
        <v>12.2</v>
      </c>
      <c r="E1032" s="2">
        <v>21.3</v>
      </c>
      <c r="F1032" s="2">
        <v>4.7</v>
      </c>
      <c r="G1032" s="2">
        <v>6.5</v>
      </c>
      <c r="H1032" s="2">
        <v>1016.5</v>
      </c>
      <c r="I1032" s="2">
        <v>24540</v>
      </c>
      <c r="J1032" s="2">
        <v>1</v>
      </c>
      <c r="K1032" s="2">
        <v>0</v>
      </c>
      <c r="L1032" s="2">
        <v>0</v>
      </c>
      <c r="M1032" s="2">
        <v>0</v>
      </c>
      <c r="N1032">
        <v>0.1</v>
      </c>
      <c r="O1032">
        <v>321.3</v>
      </c>
      <c r="P1032">
        <v>33.700000000000003</v>
      </c>
      <c r="Q1032">
        <v>30.6</v>
      </c>
      <c r="R1032" s="5">
        <v>0.71041666666666703</v>
      </c>
      <c r="T1032" s="13">
        <f t="shared" si="44"/>
        <v>33.700000000000003</v>
      </c>
      <c r="U1032" s="13">
        <f t="shared" si="45"/>
        <v>9.4000000000000021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21.3</v>
      </c>
      <c r="C1033" s="2">
        <v>56</v>
      </c>
      <c r="D1033" s="2">
        <v>12.2</v>
      </c>
      <c r="E1033" s="2">
        <v>21.3</v>
      </c>
      <c r="F1033" s="2">
        <v>3.2</v>
      </c>
      <c r="G1033" s="2">
        <v>4.7</v>
      </c>
      <c r="H1033" s="2">
        <v>1016.5</v>
      </c>
      <c r="I1033" s="2">
        <v>43180</v>
      </c>
      <c r="J1033" s="2">
        <v>3</v>
      </c>
      <c r="K1033" s="2">
        <v>0</v>
      </c>
      <c r="L1033" s="2">
        <v>0</v>
      </c>
      <c r="M1033" s="2">
        <v>0</v>
      </c>
      <c r="N1033">
        <v>0.1</v>
      </c>
      <c r="O1033">
        <v>321.3</v>
      </c>
      <c r="P1033">
        <v>33.6</v>
      </c>
      <c r="Q1033">
        <v>30.4</v>
      </c>
      <c r="R1033" s="5">
        <v>0.71111111111111103</v>
      </c>
      <c r="T1033" s="13">
        <f t="shared" si="44"/>
        <v>33.6</v>
      </c>
      <c r="U1033" s="13">
        <f t="shared" si="45"/>
        <v>9.3000000000000007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21.4</v>
      </c>
      <c r="C1034" s="2">
        <v>56</v>
      </c>
      <c r="D1034" s="2">
        <v>12.3</v>
      </c>
      <c r="E1034" s="2">
        <v>21.4</v>
      </c>
      <c r="F1034" s="2">
        <v>2.9</v>
      </c>
      <c r="G1034" s="2">
        <v>4.3</v>
      </c>
      <c r="H1034" s="2">
        <v>1016.5</v>
      </c>
      <c r="I1034" s="2">
        <v>57530</v>
      </c>
      <c r="J1034" s="2">
        <v>4</v>
      </c>
      <c r="K1034" s="2">
        <v>0</v>
      </c>
      <c r="L1034" s="2">
        <v>0</v>
      </c>
      <c r="M1034" s="2">
        <v>0</v>
      </c>
      <c r="N1034">
        <v>0.1</v>
      </c>
      <c r="O1034">
        <v>321.3</v>
      </c>
      <c r="P1034">
        <v>33.5</v>
      </c>
      <c r="Q1034">
        <v>30.2</v>
      </c>
      <c r="R1034" s="5">
        <v>0.71180555555555602</v>
      </c>
      <c r="T1034" s="13">
        <f t="shared" si="44"/>
        <v>33.5</v>
      </c>
      <c r="U1034" s="13">
        <f t="shared" si="45"/>
        <v>9.1000000000000014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21.4</v>
      </c>
      <c r="C1035" s="2">
        <v>55</v>
      </c>
      <c r="D1035" s="2">
        <v>12</v>
      </c>
      <c r="E1035" s="2">
        <v>21.4</v>
      </c>
      <c r="F1035" s="2">
        <v>5.8</v>
      </c>
      <c r="G1035" s="2">
        <v>9</v>
      </c>
      <c r="H1035" s="2">
        <v>1016.5</v>
      </c>
      <c r="I1035" s="2">
        <v>29920</v>
      </c>
      <c r="J1035" s="2">
        <v>2</v>
      </c>
      <c r="K1035" s="2">
        <v>0</v>
      </c>
      <c r="L1035" s="2">
        <v>0</v>
      </c>
      <c r="M1035" s="2">
        <v>0</v>
      </c>
      <c r="N1035">
        <v>0.1</v>
      </c>
      <c r="O1035">
        <v>321.3</v>
      </c>
      <c r="P1035">
        <v>33.4</v>
      </c>
      <c r="Q1035">
        <v>30</v>
      </c>
      <c r="R1035" s="5">
        <v>0.71250000000000002</v>
      </c>
      <c r="T1035" s="13">
        <f t="shared" si="44"/>
        <v>33.4</v>
      </c>
      <c r="U1035" s="13">
        <f t="shared" si="45"/>
        <v>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21</v>
      </c>
      <c r="C1036" s="2">
        <v>57</v>
      </c>
      <c r="D1036" s="2">
        <v>12.2</v>
      </c>
      <c r="E1036" s="2">
        <v>21</v>
      </c>
      <c r="F1036" s="2">
        <v>5</v>
      </c>
      <c r="G1036" s="2">
        <v>12.6</v>
      </c>
      <c r="H1036" s="2">
        <v>1016.5</v>
      </c>
      <c r="I1036" s="2">
        <v>29480</v>
      </c>
      <c r="J1036" s="2">
        <v>2</v>
      </c>
      <c r="K1036" s="2">
        <v>0</v>
      </c>
      <c r="L1036" s="2">
        <v>0</v>
      </c>
      <c r="M1036" s="2">
        <v>0</v>
      </c>
      <c r="N1036">
        <v>0.1</v>
      </c>
      <c r="O1036">
        <v>321.3</v>
      </c>
      <c r="P1036">
        <v>33.4</v>
      </c>
      <c r="Q1036">
        <v>29.8</v>
      </c>
      <c r="R1036" s="5">
        <v>0.71319444444444402</v>
      </c>
      <c r="T1036" s="13">
        <f t="shared" si="44"/>
        <v>33.4</v>
      </c>
      <c r="U1036" s="13">
        <f t="shared" si="45"/>
        <v>9.3999999999999986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20.7</v>
      </c>
      <c r="C1037" s="2">
        <v>57</v>
      </c>
      <c r="D1037" s="2">
        <v>11.9</v>
      </c>
      <c r="E1037" s="2">
        <v>20.7</v>
      </c>
      <c r="F1037" s="2">
        <v>7.6</v>
      </c>
      <c r="G1037" s="2">
        <v>13.3</v>
      </c>
      <c r="H1037" s="2">
        <v>1016.3</v>
      </c>
      <c r="I1037" s="2">
        <v>28020</v>
      </c>
      <c r="J1037" s="2">
        <v>2</v>
      </c>
      <c r="K1037" s="2">
        <v>0</v>
      </c>
      <c r="L1037" s="2">
        <v>0</v>
      </c>
      <c r="M1037" s="2">
        <v>0</v>
      </c>
      <c r="N1037">
        <v>0.1</v>
      </c>
      <c r="O1037">
        <v>321.3</v>
      </c>
      <c r="P1037">
        <v>33.299999999999997</v>
      </c>
      <c r="Q1037">
        <v>29.6</v>
      </c>
      <c r="R1037" s="5">
        <v>0.71388888888888902</v>
      </c>
      <c r="T1037" s="13">
        <f t="shared" si="44"/>
        <v>33.299999999999997</v>
      </c>
      <c r="U1037" s="13">
        <f t="shared" si="45"/>
        <v>9.5999999999999979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20.399999999999999</v>
      </c>
      <c r="C1038" s="2">
        <v>58</v>
      </c>
      <c r="D1038" s="2">
        <v>11.9</v>
      </c>
      <c r="E1038" s="2">
        <v>20.399999999999999</v>
      </c>
      <c r="F1038" s="2">
        <v>11.9</v>
      </c>
      <c r="G1038" s="2">
        <v>12.6</v>
      </c>
      <c r="H1038" s="2">
        <v>1016.4</v>
      </c>
      <c r="I1038" s="2">
        <v>33290</v>
      </c>
      <c r="J1038" s="2">
        <v>2</v>
      </c>
      <c r="K1038" s="2">
        <v>0</v>
      </c>
      <c r="L1038" s="2">
        <v>0</v>
      </c>
      <c r="M1038" s="2">
        <v>0</v>
      </c>
      <c r="N1038">
        <v>0.1</v>
      </c>
      <c r="O1038">
        <v>321.3</v>
      </c>
      <c r="P1038">
        <v>33</v>
      </c>
      <c r="Q1038">
        <v>29.4</v>
      </c>
      <c r="R1038" s="5">
        <v>0.71458333333333302</v>
      </c>
      <c r="T1038" s="13">
        <f t="shared" si="44"/>
        <v>33</v>
      </c>
      <c r="U1038" s="13">
        <f t="shared" si="45"/>
        <v>9.6000000000000014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20.3</v>
      </c>
      <c r="C1039" s="2">
        <v>59</v>
      </c>
      <c r="D1039" s="2">
        <v>12</v>
      </c>
      <c r="E1039" s="2">
        <v>20.3</v>
      </c>
      <c r="F1039" s="2">
        <v>7.6</v>
      </c>
      <c r="G1039" s="2">
        <v>13.7</v>
      </c>
      <c r="H1039" s="2">
        <v>1016.6</v>
      </c>
      <c r="I1039" s="2">
        <v>27240</v>
      </c>
      <c r="J1039" s="2">
        <v>1</v>
      </c>
      <c r="K1039" s="2">
        <v>0</v>
      </c>
      <c r="L1039" s="2">
        <v>0</v>
      </c>
      <c r="M1039" s="2">
        <v>0</v>
      </c>
      <c r="N1039">
        <v>0.1</v>
      </c>
      <c r="O1039">
        <v>321.3</v>
      </c>
      <c r="P1039">
        <v>32.700000000000003</v>
      </c>
      <c r="Q1039">
        <v>29.2</v>
      </c>
      <c r="R1039" s="5">
        <v>0.71527777777777801</v>
      </c>
      <c r="T1039" s="13">
        <f t="shared" ref="T1039:T1102" si="48">MAX(P1039,Q1039)</f>
        <v>32.700000000000003</v>
      </c>
      <c r="U1039" s="13">
        <f t="shared" si="45"/>
        <v>9.4000000000000021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20.3</v>
      </c>
      <c r="C1040" s="2">
        <v>59</v>
      </c>
      <c r="D1040" s="2">
        <v>12</v>
      </c>
      <c r="E1040" s="2">
        <v>20.3</v>
      </c>
      <c r="F1040" s="2">
        <v>4.3</v>
      </c>
      <c r="G1040" s="2">
        <v>7.6</v>
      </c>
      <c r="H1040" s="2">
        <v>1016.3</v>
      </c>
      <c r="I1040" s="2">
        <v>42730</v>
      </c>
      <c r="J1040" s="2">
        <v>3</v>
      </c>
      <c r="K1040" s="2">
        <v>0</v>
      </c>
      <c r="L1040" s="2">
        <v>0</v>
      </c>
      <c r="M1040" s="2">
        <v>0</v>
      </c>
      <c r="N1040">
        <v>0.1</v>
      </c>
      <c r="O1040">
        <v>321.3</v>
      </c>
      <c r="P1040">
        <v>32.200000000000003</v>
      </c>
      <c r="Q1040">
        <v>28.8</v>
      </c>
      <c r="R1040" s="5">
        <v>0.71597222222222201</v>
      </c>
      <c r="T1040" s="13">
        <f t="shared" si="48"/>
        <v>32.200000000000003</v>
      </c>
      <c r="U1040" s="13">
        <f t="shared" ref="U1040:U1103" si="49">(T1040-B1040)-3</f>
        <v>8.9000000000000021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20.6</v>
      </c>
      <c r="C1041" s="2">
        <v>59</v>
      </c>
      <c r="D1041" s="2">
        <v>12.3</v>
      </c>
      <c r="E1041" s="2">
        <v>20.6</v>
      </c>
      <c r="F1041" s="2">
        <v>5.4</v>
      </c>
      <c r="G1041" s="2">
        <v>9.6999999999999993</v>
      </c>
      <c r="H1041" s="2">
        <v>1016.4</v>
      </c>
      <c r="I1041" s="2">
        <v>42740</v>
      </c>
      <c r="J1041" s="2">
        <v>3</v>
      </c>
      <c r="K1041" s="2">
        <v>0</v>
      </c>
      <c r="L1041" s="2">
        <v>0</v>
      </c>
      <c r="M1041" s="2">
        <v>0</v>
      </c>
      <c r="N1041">
        <v>0.1</v>
      </c>
      <c r="O1041">
        <v>321.3</v>
      </c>
      <c r="P1041">
        <v>31.7</v>
      </c>
      <c r="Q1041">
        <v>28.5</v>
      </c>
      <c r="R1041" s="5">
        <v>0.71666666666666701</v>
      </c>
      <c r="T1041" s="13">
        <f t="shared" si="48"/>
        <v>31.7</v>
      </c>
      <c r="U1041" s="13">
        <f t="shared" si="49"/>
        <v>8.0999999999999979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20.8</v>
      </c>
      <c r="C1042" s="2">
        <v>58</v>
      </c>
      <c r="D1042" s="2">
        <v>12.2</v>
      </c>
      <c r="E1042" s="2">
        <v>20.8</v>
      </c>
      <c r="F1042" s="2">
        <v>7.6</v>
      </c>
      <c r="G1042" s="2">
        <v>8.6</v>
      </c>
      <c r="H1042" s="2">
        <v>1016.4</v>
      </c>
      <c r="I1042" s="2">
        <v>44610</v>
      </c>
      <c r="J1042" s="2">
        <v>3</v>
      </c>
      <c r="K1042" s="2">
        <v>0</v>
      </c>
      <c r="L1042" s="2">
        <v>0</v>
      </c>
      <c r="M1042" s="2">
        <v>0</v>
      </c>
      <c r="N1042">
        <v>0.1</v>
      </c>
      <c r="O1042">
        <v>321.3</v>
      </c>
      <c r="P1042">
        <v>31.4</v>
      </c>
      <c r="Q1042">
        <v>28.3</v>
      </c>
      <c r="R1042" s="5">
        <v>0.71736111111111101</v>
      </c>
      <c r="T1042" s="13">
        <f t="shared" si="48"/>
        <v>31.4</v>
      </c>
      <c r="U1042" s="13">
        <f t="shared" si="49"/>
        <v>7.5999999999999979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20.8</v>
      </c>
      <c r="C1043" s="2">
        <v>58</v>
      </c>
      <c r="D1043" s="2">
        <v>12.2</v>
      </c>
      <c r="E1043" s="2">
        <v>20.8</v>
      </c>
      <c r="F1043" s="2">
        <v>5</v>
      </c>
      <c r="G1043" s="2">
        <v>7.9</v>
      </c>
      <c r="H1043" s="2">
        <v>1016.2</v>
      </c>
      <c r="I1043" s="2">
        <v>23830</v>
      </c>
      <c r="J1043" s="2">
        <v>1</v>
      </c>
      <c r="K1043" s="2">
        <v>0</v>
      </c>
      <c r="L1043" s="2">
        <v>0</v>
      </c>
      <c r="M1043" s="2">
        <v>0</v>
      </c>
      <c r="N1043">
        <v>0.1</v>
      </c>
      <c r="O1043">
        <v>321.3</v>
      </c>
      <c r="P1043">
        <v>31.2</v>
      </c>
      <c r="Q1043">
        <v>28.1</v>
      </c>
      <c r="R1043" s="5">
        <v>0.718055555555556</v>
      </c>
      <c r="T1043" s="13">
        <f t="shared" si="48"/>
        <v>31.2</v>
      </c>
      <c r="U1043" s="13">
        <f t="shared" si="49"/>
        <v>7.3999999999999986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20.7</v>
      </c>
      <c r="C1044" s="2">
        <v>58</v>
      </c>
      <c r="D1044" s="2">
        <v>12.1</v>
      </c>
      <c r="E1044" s="2">
        <v>20.7</v>
      </c>
      <c r="F1044" s="2">
        <v>5.8</v>
      </c>
      <c r="G1044" s="2">
        <v>9.4</v>
      </c>
      <c r="H1044" s="2">
        <v>1016.5</v>
      </c>
      <c r="I1044" s="2">
        <v>33450</v>
      </c>
      <c r="J1044" s="2">
        <v>2</v>
      </c>
      <c r="K1044" s="2">
        <v>0</v>
      </c>
      <c r="L1044" s="2">
        <v>0</v>
      </c>
      <c r="M1044" s="2">
        <v>0</v>
      </c>
      <c r="N1044">
        <v>0.1</v>
      </c>
      <c r="O1044">
        <v>321.3</v>
      </c>
      <c r="P1044">
        <v>31.2</v>
      </c>
      <c r="Q1044">
        <v>27.9</v>
      </c>
      <c r="R1044" s="5">
        <v>0.71875</v>
      </c>
      <c r="T1044" s="13">
        <f t="shared" si="48"/>
        <v>31.2</v>
      </c>
      <c r="U1044" s="13">
        <f t="shared" si="49"/>
        <v>7.5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20.6</v>
      </c>
      <c r="C1045" s="2">
        <v>58</v>
      </c>
      <c r="D1045" s="2">
        <v>12.1</v>
      </c>
      <c r="E1045" s="2">
        <v>20.6</v>
      </c>
      <c r="F1045" s="2">
        <v>2.5</v>
      </c>
      <c r="G1045" s="2">
        <v>4.3</v>
      </c>
      <c r="H1045" s="2">
        <v>1016.3</v>
      </c>
      <c r="I1045" s="2">
        <v>36200</v>
      </c>
      <c r="J1045" s="2">
        <v>2</v>
      </c>
      <c r="K1045" s="2">
        <v>0</v>
      </c>
      <c r="L1045" s="2">
        <v>0</v>
      </c>
      <c r="M1045" s="2">
        <v>0</v>
      </c>
      <c r="N1045">
        <v>0.1</v>
      </c>
      <c r="O1045">
        <v>321.3</v>
      </c>
      <c r="P1045">
        <v>31.1</v>
      </c>
      <c r="Q1045">
        <v>27.7</v>
      </c>
      <c r="R1045" s="5">
        <v>0.719444444444444</v>
      </c>
      <c r="T1045" s="13">
        <f t="shared" si="48"/>
        <v>31.1</v>
      </c>
      <c r="U1045" s="13">
        <f t="shared" si="49"/>
        <v>7.5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20.6</v>
      </c>
      <c r="C1046" s="2">
        <v>59</v>
      </c>
      <c r="D1046" s="2">
        <v>12.3</v>
      </c>
      <c r="E1046" s="2">
        <v>20.6</v>
      </c>
      <c r="F1046" s="2">
        <v>2.9</v>
      </c>
      <c r="G1046" s="2">
        <v>9.4</v>
      </c>
      <c r="H1046" s="2">
        <v>1016.2</v>
      </c>
      <c r="I1046" s="2">
        <v>43010</v>
      </c>
      <c r="J1046" s="2">
        <v>3</v>
      </c>
      <c r="K1046" s="2">
        <v>0</v>
      </c>
      <c r="L1046" s="2">
        <v>0</v>
      </c>
      <c r="M1046" s="2">
        <v>0</v>
      </c>
      <c r="N1046">
        <v>0.1</v>
      </c>
      <c r="O1046">
        <v>321.3</v>
      </c>
      <c r="P1046">
        <v>31</v>
      </c>
      <c r="Q1046">
        <v>27.6</v>
      </c>
      <c r="R1046" s="5">
        <v>0.72013888888888899</v>
      </c>
      <c r="T1046" s="13">
        <f t="shared" si="48"/>
        <v>31</v>
      </c>
      <c r="U1046" s="13">
        <f t="shared" si="49"/>
        <v>7.3999999999999986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20.6</v>
      </c>
      <c r="C1047" s="2">
        <v>59</v>
      </c>
      <c r="D1047" s="2">
        <v>12.3</v>
      </c>
      <c r="E1047" s="2">
        <v>20.6</v>
      </c>
      <c r="F1047" s="2">
        <v>3.2</v>
      </c>
      <c r="G1047" s="2">
        <v>6.8</v>
      </c>
      <c r="H1047" s="2">
        <v>1016.2</v>
      </c>
      <c r="I1047" s="2">
        <v>27320</v>
      </c>
      <c r="J1047" s="2">
        <v>2</v>
      </c>
      <c r="K1047" s="2">
        <v>0</v>
      </c>
      <c r="L1047" s="2">
        <v>0</v>
      </c>
      <c r="M1047" s="2">
        <v>0</v>
      </c>
      <c r="N1047">
        <v>0.1</v>
      </c>
      <c r="O1047">
        <v>321.3</v>
      </c>
      <c r="P1047">
        <v>30.8</v>
      </c>
      <c r="Q1047">
        <v>27.4</v>
      </c>
      <c r="R1047" s="5">
        <v>0.72083333333333299</v>
      </c>
      <c r="T1047" s="13">
        <f t="shared" si="48"/>
        <v>30.8</v>
      </c>
      <c r="U1047" s="13">
        <f t="shared" si="49"/>
        <v>7.1999999999999993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20.6</v>
      </c>
      <c r="C1048" s="2">
        <v>58</v>
      </c>
      <c r="D1048" s="2">
        <v>12.1</v>
      </c>
      <c r="E1048" s="2">
        <v>20.6</v>
      </c>
      <c r="F1048" s="2">
        <v>7.9</v>
      </c>
      <c r="G1048" s="2">
        <v>10.4</v>
      </c>
      <c r="H1048" s="2">
        <v>1016.2</v>
      </c>
      <c r="I1048" s="2">
        <v>41040</v>
      </c>
      <c r="J1048" s="2">
        <v>3</v>
      </c>
      <c r="K1048" s="2">
        <v>0</v>
      </c>
      <c r="L1048" s="2">
        <v>0</v>
      </c>
      <c r="M1048" s="2">
        <v>0</v>
      </c>
      <c r="N1048">
        <v>0.1</v>
      </c>
      <c r="O1048">
        <v>321.3</v>
      </c>
      <c r="P1048">
        <v>30.8</v>
      </c>
      <c r="Q1048">
        <v>27.3</v>
      </c>
      <c r="R1048" s="5">
        <v>0.72152777777777799</v>
      </c>
      <c r="T1048" s="13">
        <f t="shared" si="48"/>
        <v>30.8</v>
      </c>
      <c r="U1048" s="13">
        <f t="shared" si="49"/>
        <v>7.1999999999999993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20.5</v>
      </c>
      <c r="C1049" s="2">
        <v>59</v>
      </c>
      <c r="D1049" s="2">
        <v>12.2</v>
      </c>
      <c r="E1049" s="2">
        <v>20.5</v>
      </c>
      <c r="F1049" s="2">
        <v>9</v>
      </c>
      <c r="G1049" s="2">
        <v>11.9</v>
      </c>
      <c r="H1049" s="2">
        <v>1016.3</v>
      </c>
      <c r="I1049" s="2">
        <v>40020</v>
      </c>
      <c r="J1049" s="2">
        <v>2</v>
      </c>
      <c r="K1049" s="2">
        <v>0</v>
      </c>
      <c r="L1049" s="2">
        <v>0</v>
      </c>
      <c r="M1049" s="2">
        <v>0</v>
      </c>
      <c r="N1049">
        <v>0.1</v>
      </c>
      <c r="O1049">
        <v>321.3</v>
      </c>
      <c r="P1049">
        <v>30.8</v>
      </c>
      <c r="Q1049">
        <v>27.2</v>
      </c>
      <c r="R1049" s="5">
        <v>0.72222222222222199</v>
      </c>
      <c r="T1049" s="13">
        <f t="shared" si="48"/>
        <v>30.8</v>
      </c>
      <c r="U1049" s="13">
        <f t="shared" si="49"/>
        <v>7.3000000000000007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20.399999999999999</v>
      </c>
      <c r="C1050" s="2">
        <v>58</v>
      </c>
      <c r="D1050" s="2">
        <v>11.9</v>
      </c>
      <c r="E1050" s="2">
        <v>20.399999999999999</v>
      </c>
      <c r="F1050" s="2">
        <v>9.6999999999999993</v>
      </c>
      <c r="G1050" s="2">
        <v>11.5</v>
      </c>
      <c r="H1050" s="2">
        <v>1016.1</v>
      </c>
      <c r="I1050" s="2">
        <v>36780</v>
      </c>
      <c r="J1050" s="2">
        <v>2</v>
      </c>
      <c r="K1050" s="2">
        <v>0</v>
      </c>
      <c r="L1050" s="2">
        <v>0</v>
      </c>
      <c r="M1050" s="2">
        <v>0</v>
      </c>
      <c r="N1050">
        <v>0.1</v>
      </c>
      <c r="O1050">
        <v>321.3</v>
      </c>
      <c r="P1050">
        <v>30.7</v>
      </c>
      <c r="Q1050">
        <v>27.1</v>
      </c>
      <c r="R1050" s="5">
        <v>0.72291666666666698</v>
      </c>
      <c r="T1050" s="13">
        <f t="shared" si="48"/>
        <v>30.7</v>
      </c>
      <c r="U1050" s="13">
        <f t="shared" si="49"/>
        <v>7.3000000000000007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20.399999999999999</v>
      </c>
      <c r="C1051" s="2">
        <v>59</v>
      </c>
      <c r="D1051" s="2">
        <v>12.1</v>
      </c>
      <c r="E1051" s="2">
        <v>20.399999999999999</v>
      </c>
      <c r="F1051" s="2">
        <v>10.4</v>
      </c>
      <c r="G1051" s="2">
        <v>10.4</v>
      </c>
      <c r="H1051" s="2">
        <v>1016.2</v>
      </c>
      <c r="I1051" s="2">
        <v>34810</v>
      </c>
      <c r="J1051" s="2">
        <v>2</v>
      </c>
      <c r="K1051" s="2">
        <v>0</v>
      </c>
      <c r="L1051" s="2">
        <v>0</v>
      </c>
      <c r="M1051" s="2">
        <v>0</v>
      </c>
      <c r="N1051">
        <v>0.1</v>
      </c>
      <c r="O1051">
        <v>321.3</v>
      </c>
      <c r="P1051">
        <v>30.7</v>
      </c>
      <c r="Q1051">
        <v>26.9</v>
      </c>
      <c r="R1051" s="5">
        <v>0.72361111111111098</v>
      </c>
      <c r="T1051" s="13">
        <f t="shared" si="48"/>
        <v>30.7</v>
      </c>
      <c r="U1051" s="13">
        <f t="shared" si="49"/>
        <v>7.3000000000000007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20.399999999999999</v>
      </c>
      <c r="C1052" s="2">
        <v>59</v>
      </c>
      <c r="D1052" s="2">
        <v>12.1</v>
      </c>
      <c r="E1052" s="2">
        <v>20.399999999999999</v>
      </c>
      <c r="F1052" s="2">
        <v>4.7</v>
      </c>
      <c r="G1052" s="2">
        <v>8.3000000000000007</v>
      </c>
      <c r="H1052" s="2">
        <v>1016.1</v>
      </c>
      <c r="I1052" s="2">
        <v>38780</v>
      </c>
      <c r="J1052" s="2">
        <v>2</v>
      </c>
      <c r="K1052" s="2">
        <v>0</v>
      </c>
      <c r="L1052" s="2">
        <v>0</v>
      </c>
      <c r="M1052" s="2">
        <v>0</v>
      </c>
      <c r="N1052">
        <v>0.1</v>
      </c>
      <c r="O1052">
        <v>321.3</v>
      </c>
      <c r="P1052">
        <v>30.6</v>
      </c>
      <c r="Q1052">
        <v>26.8</v>
      </c>
      <c r="R1052" s="5">
        <v>0.72430555555555598</v>
      </c>
      <c r="T1052" s="13">
        <f t="shared" si="48"/>
        <v>30.6</v>
      </c>
      <c r="U1052" s="13">
        <f t="shared" si="49"/>
        <v>7.2000000000000028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20.5</v>
      </c>
      <c r="C1053" s="2">
        <v>59</v>
      </c>
      <c r="D1053" s="2">
        <v>12.2</v>
      </c>
      <c r="E1053" s="2">
        <v>20.5</v>
      </c>
      <c r="F1053" s="2">
        <v>5.8</v>
      </c>
      <c r="G1053" s="2">
        <v>6.8</v>
      </c>
      <c r="H1053" s="2">
        <v>1016.1</v>
      </c>
      <c r="I1053" s="2">
        <v>28230</v>
      </c>
      <c r="J1053" s="2">
        <v>2</v>
      </c>
      <c r="K1053" s="2">
        <v>0</v>
      </c>
      <c r="L1053" s="2">
        <v>0</v>
      </c>
      <c r="M1053" s="2">
        <v>0</v>
      </c>
      <c r="N1053">
        <v>0.1</v>
      </c>
      <c r="O1053">
        <v>321.3</v>
      </c>
      <c r="P1053">
        <v>30.5</v>
      </c>
      <c r="Q1053">
        <v>26.7</v>
      </c>
      <c r="R1053" s="5">
        <v>0.72499999999999998</v>
      </c>
      <c r="T1053" s="13">
        <f t="shared" si="48"/>
        <v>30.5</v>
      </c>
      <c r="U1053" s="13">
        <f t="shared" si="49"/>
        <v>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20.5</v>
      </c>
      <c r="C1054" s="2">
        <v>58</v>
      </c>
      <c r="D1054" s="2">
        <v>12</v>
      </c>
      <c r="E1054" s="2">
        <v>20.5</v>
      </c>
      <c r="F1054" s="2">
        <v>0</v>
      </c>
      <c r="G1054" s="2">
        <v>7.2</v>
      </c>
      <c r="H1054" s="2">
        <v>1016.2</v>
      </c>
      <c r="I1054" s="2">
        <v>24340</v>
      </c>
      <c r="J1054" s="2">
        <v>1</v>
      </c>
      <c r="K1054" s="2">
        <v>0</v>
      </c>
      <c r="L1054" s="2">
        <v>0</v>
      </c>
      <c r="M1054" s="2">
        <v>0</v>
      </c>
      <c r="N1054">
        <v>0.1</v>
      </c>
      <c r="O1054">
        <v>321.3</v>
      </c>
      <c r="P1054">
        <v>30.4</v>
      </c>
      <c r="Q1054">
        <v>26.6</v>
      </c>
      <c r="R1054" s="5">
        <v>0.72569444444444398</v>
      </c>
      <c r="T1054" s="13">
        <f t="shared" si="48"/>
        <v>30.4</v>
      </c>
      <c r="U1054" s="13">
        <f t="shared" si="49"/>
        <v>6.8999999999999986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20.5</v>
      </c>
      <c r="C1055" s="2">
        <v>58</v>
      </c>
      <c r="D1055" s="2">
        <v>12</v>
      </c>
      <c r="E1055" s="2">
        <v>20.5</v>
      </c>
      <c r="F1055" s="2">
        <v>7.9</v>
      </c>
      <c r="G1055" s="2">
        <v>15.1</v>
      </c>
      <c r="H1055" s="2">
        <v>1016.3</v>
      </c>
      <c r="I1055" s="2">
        <v>21490</v>
      </c>
      <c r="J1055" s="2">
        <v>1</v>
      </c>
      <c r="K1055" s="2">
        <v>0</v>
      </c>
      <c r="L1055" s="2">
        <v>0</v>
      </c>
      <c r="M1055" s="2">
        <v>0</v>
      </c>
      <c r="N1055">
        <v>0.1</v>
      </c>
      <c r="O1055">
        <v>321.3</v>
      </c>
      <c r="P1055">
        <v>30.3</v>
      </c>
      <c r="Q1055">
        <v>26.5</v>
      </c>
      <c r="R1055" s="5">
        <v>0.72638888888888897</v>
      </c>
      <c r="T1055" s="13">
        <f t="shared" si="48"/>
        <v>30.3</v>
      </c>
      <c r="U1055" s="13">
        <f t="shared" si="49"/>
        <v>6.8000000000000007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20.3</v>
      </c>
      <c r="C1056" s="2">
        <v>59</v>
      </c>
      <c r="D1056" s="2">
        <v>12</v>
      </c>
      <c r="E1056" s="2">
        <v>20.3</v>
      </c>
      <c r="F1056" s="2">
        <v>0</v>
      </c>
      <c r="G1056" s="2">
        <v>4.7</v>
      </c>
      <c r="H1056" s="2">
        <v>1016.2</v>
      </c>
      <c r="I1056" s="2">
        <v>25420</v>
      </c>
      <c r="J1056" s="2">
        <v>1</v>
      </c>
      <c r="K1056" s="2">
        <v>0</v>
      </c>
      <c r="L1056" s="2">
        <v>0</v>
      </c>
      <c r="M1056" s="2">
        <v>0</v>
      </c>
      <c r="N1056">
        <v>0.1</v>
      </c>
      <c r="O1056">
        <v>321.3</v>
      </c>
      <c r="P1056">
        <v>30.1</v>
      </c>
      <c r="Q1056">
        <v>26.4</v>
      </c>
      <c r="R1056" s="5">
        <v>0.72708333333333297</v>
      </c>
      <c r="T1056" s="13">
        <f t="shared" si="48"/>
        <v>30.1</v>
      </c>
      <c r="U1056" s="13">
        <f t="shared" si="49"/>
        <v>6.8000000000000007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20.3</v>
      </c>
      <c r="C1057" s="2">
        <v>59</v>
      </c>
      <c r="D1057" s="2">
        <v>12</v>
      </c>
      <c r="E1057" s="2">
        <v>20.3</v>
      </c>
      <c r="F1057" s="2">
        <v>9.4</v>
      </c>
      <c r="G1057" s="2">
        <v>10.1</v>
      </c>
      <c r="H1057" s="2">
        <v>1016.2</v>
      </c>
      <c r="I1057" s="2">
        <v>24080</v>
      </c>
      <c r="J1057" s="2">
        <v>1</v>
      </c>
      <c r="K1057" s="2">
        <v>0</v>
      </c>
      <c r="L1057" s="2">
        <v>0</v>
      </c>
      <c r="M1057" s="2">
        <v>0</v>
      </c>
      <c r="N1057">
        <v>0.1</v>
      </c>
      <c r="O1057">
        <v>321.3</v>
      </c>
      <c r="P1057">
        <v>29.8</v>
      </c>
      <c r="Q1057">
        <v>26.3</v>
      </c>
      <c r="R1057" s="5">
        <v>0.72777777777777797</v>
      </c>
      <c r="T1057" s="13">
        <f t="shared" si="48"/>
        <v>29.8</v>
      </c>
      <c r="U1057" s="13">
        <f t="shared" si="49"/>
        <v>6.5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20.3</v>
      </c>
      <c r="C1058" s="2">
        <v>59</v>
      </c>
      <c r="D1058" s="2">
        <v>12</v>
      </c>
      <c r="E1058" s="2">
        <v>20.3</v>
      </c>
      <c r="F1058" s="2">
        <v>2.9</v>
      </c>
      <c r="G1058" s="2">
        <v>4</v>
      </c>
      <c r="H1058" s="2">
        <v>1016.2</v>
      </c>
      <c r="I1058" s="2">
        <v>24010</v>
      </c>
      <c r="J1058" s="2">
        <v>1</v>
      </c>
      <c r="K1058" s="2">
        <v>0</v>
      </c>
      <c r="L1058" s="2">
        <v>0</v>
      </c>
      <c r="M1058" s="2">
        <v>0</v>
      </c>
      <c r="N1058">
        <v>0.1</v>
      </c>
      <c r="O1058">
        <v>321.3</v>
      </c>
      <c r="P1058">
        <v>29.5</v>
      </c>
      <c r="Q1058">
        <v>26.1</v>
      </c>
      <c r="R1058" s="5">
        <v>0.72847222222222197</v>
      </c>
      <c r="T1058" s="13">
        <f t="shared" si="48"/>
        <v>29.5</v>
      </c>
      <c r="U1058" s="13">
        <f t="shared" si="49"/>
        <v>6.1999999999999993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20.399999999999999</v>
      </c>
      <c r="C1059" s="2">
        <v>59</v>
      </c>
      <c r="D1059" s="2">
        <v>12.1</v>
      </c>
      <c r="E1059" s="2">
        <v>20.399999999999999</v>
      </c>
      <c r="F1059" s="2">
        <v>0</v>
      </c>
      <c r="G1059" s="2">
        <v>3.2</v>
      </c>
      <c r="H1059" s="2">
        <v>1016.2</v>
      </c>
      <c r="I1059" s="2">
        <v>23270</v>
      </c>
      <c r="J1059" s="2">
        <v>1</v>
      </c>
      <c r="K1059" s="2">
        <v>0</v>
      </c>
      <c r="L1059" s="2">
        <v>0</v>
      </c>
      <c r="M1059" s="2">
        <v>0</v>
      </c>
      <c r="N1059">
        <v>0.1</v>
      </c>
      <c r="O1059">
        <v>321.3</v>
      </c>
      <c r="P1059">
        <v>29.3</v>
      </c>
      <c r="Q1059">
        <v>26.1</v>
      </c>
      <c r="R1059" s="5">
        <v>0.72916666666666696</v>
      </c>
      <c r="T1059" s="13">
        <f t="shared" si="48"/>
        <v>29.3</v>
      </c>
      <c r="U1059" s="13">
        <f t="shared" si="49"/>
        <v>5.9000000000000021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20.5</v>
      </c>
      <c r="C1060" s="2">
        <v>59</v>
      </c>
      <c r="D1060" s="2">
        <v>12.2</v>
      </c>
      <c r="E1060" s="2">
        <v>20.5</v>
      </c>
      <c r="F1060" s="2">
        <v>7.9</v>
      </c>
      <c r="G1060" s="2">
        <v>8.6</v>
      </c>
      <c r="H1060" s="2">
        <v>1016.2</v>
      </c>
      <c r="I1060" s="2">
        <v>23420</v>
      </c>
      <c r="J1060" s="2">
        <v>1</v>
      </c>
      <c r="K1060" s="2">
        <v>0</v>
      </c>
      <c r="L1060" s="2">
        <v>0</v>
      </c>
      <c r="M1060" s="2">
        <v>0</v>
      </c>
      <c r="N1060">
        <v>0.1</v>
      </c>
      <c r="O1060">
        <v>321.3</v>
      </c>
      <c r="P1060">
        <v>29</v>
      </c>
      <c r="Q1060">
        <v>26</v>
      </c>
      <c r="R1060" s="5">
        <v>0.72986111111111096</v>
      </c>
      <c r="T1060" s="13">
        <f t="shared" si="48"/>
        <v>29</v>
      </c>
      <c r="U1060" s="13">
        <f t="shared" si="49"/>
        <v>5.5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20.3</v>
      </c>
      <c r="C1061" s="2">
        <v>59</v>
      </c>
      <c r="D1061" s="2">
        <v>12</v>
      </c>
      <c r="E1061" s="2">
        <v>20.3</v>
      </c>
      <c r="F1061" s="2">
        <v>4.7</v>
      </c>
      <c r="G1061" s="2">
        <v>8.3000000000000007</v>
      </c>
      <c r="H1061" s="2">
        <v>1016.1</v>
      </c>
      <c r="I1061" s="2">
        <v>27630</v>
      </c>
      <c r="J1061" s="2">
        <v>2</v>
      </c>
      <c r="K1061" s="2">
        <v>0</v>
      </c>
      <c r="L1061" s="2">
        <v>0</v>
      </c>
      <c r="M1061" s="2">
        <v>0</v>
      </c>
      <c r="N1061">
        <v>0.1</v>
      </c>
      <c r="O1061">
        <v>321.3</v>
      </c>
      <c r="P1061">
        <v>28.8</v>
      </c>
      <c r="Q1061">
        <v>25.9</v>
      </c>
      <c r="R1061" s="5">
        <v>0.73055555555555596</v>
      </c>
      <c r="T1061" s="13">
        <f t="shared" si="48"/>
        <v>28.8</v>
      </c>
      <c r="U1061" s="13">
        <f t="shared" si="49"/>
        <v>5.5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20.3</v>
      </c>
      <c r="C1062" s="2">
        <v>59</v>
      </c>
      <c r="D1062" s="2">
        <v>12</v>
      </c>
      <c r="E1062" s="2">
        <v>20.3</v>
      </c>
      <c r="F1062" s="2">
        <v>5.8</v>
      </c>
      <c r="G1062" s="2">
        <v>12.6</v>
      </c>
      <c r="H1062" s="2">
        <v>1016.1</v>
      </c>
      <c r="I1062" s="2">
        <v>28320</v>
      </c>
      <c r="J1062" s="2">
        <v>2</v>
      </c>
      <c r="K1062" s="2">
        <v>0</v>
      </c>
      <c r="L1062" s="2">
        <v>0</v>
      </c>
      <c r="M1062" s="2">
        <v>0</v>
      </c>
      <c r="N1062">
        <v>0.1</v>
      </c>
      <c r="O1062">
        <v>321.3</v>
      </c>
      <c r="P1062">
        <v>28.7</v>
      </c>
      <c r="Q1062">
        <v>25.7</v>
      </c>
      <c r="R1062" s="5">
        <v>0.73124999999999996</v>
      </c>
      <c r="T1062" s="13">
        <f t="shared" si="48"/>
        <v>28.7</v>
      </c>
      <c r="U1062" s="13">
        <f t="shared" si="49"/>
        <v>5.3999999999999986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20.2</v>
      </c>
      <c r="C1063" s="2">
        <v>59</v>
      </c>
      <c r="D1063" s="2">
        <v>12</v>
      </c>
      <c r="E1063" s="2">
        <v>20.2</v>
      </c>
      <c r="F1063" s="2">
        <v>3.2</v>
      </c>
      <c r="G1063" s="2">
        <v>3.6</v>
      </c>
      <c r="H1063" s="2">
        <v>1016.2</v>
      </c>
      <c r="I1063" s="2">
        <v>29310</v>
      </c>
      <c r="J1063" s="2">
        <v>2</v>
      </c>
      <c r="K1063" s="2">
        <v>0</v>
      </c>
      <c r="L1063" s="2">
        <v>0</v>
      </c>
      <c r="M1063" s="2">
        <v>0</v>
      </c>
      <c r="N1063">
        <v>0.1</v>
      </c>
      <c r="O1063">
        <v>321.3</v>
      </c>
      <c r="P1063">
        <v>28.5</v>
      </c>
      <c r="Q1063">
        <v>25.6</v>
      </c>
      <c r="R1063" s="5">
        <v>0.73194444444444495</v>
      </c>
      <c r="T1063" s="13">
        <f t="shared" si="48"/>
        <v>28.5</v>
      </c>
      <c r="U1063" s="13">
        <f t="shared" si="49"/>
        <v>5.3000000000000007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20.3</v>
      </c>
      <c r="C1064" s="2">
        <v>59</v>
      </c>
      <c r="D1064" s="2">
        <v>12</v>
      </c>
      <c r="E1064" s="2">
        <v>20.3</v>
      </c>
      <c r="F1064" s="2">
        <v>10.8</v>
      </c>
      <c r="G1064" s="2">
        <v>12.6</v>
      </c>
      <c r="H1064" s="2">
        <v>1016.1</v>
      </c>
      <c r="I1064" s="2">
        <v>30210</v>
      </c>
      <c r="J1064" s="2">
        <v>2</v>
      </c>
      <c r="K1064" s="2">
        <v>0</v>
      </c>
      <c r="L1064" s="2">
        <v>0</v>
      </c>
      <c r="M1064" s="2">
        <v>0</v>
      </c>
      <c r="N1064">
        <v>0.1</v>
      </c>
      <c r="O1064">
        <v>321.3</v>
      </c>
      <c r="P1064">
        <v>28.3</v>
      </c>
      <c r="Q1064">
        <v>25.5</v>
      </c>
      <c r="R1064" s="5">
        <v>0.73263888888888895</v>
      </c>
      <c r="T1064" s="13">
        <f t="shared" si="48"/>
        <v>28.3</v>
      </c>
      <c r="U1064" s="13">
        <f t="shared" si="49"/>
        <v>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20.3</v>
      </c>
      <c r="C1065" s="2">
        <v>60</v>
      </c>
      <c r="D1065" s="2">
        <v>12.3</v>
      </c>
      <c r="E1065" s="2">
        <v>20.3</v>
      </c>
      <c r="F1065" s="2">
        <v>10.1</v>
      </c>
      <c r="G1065" s="2">
        <v>10.1</v>
      </c>
      <c r="H1065" s="2">
        <v>1016.2</v>
      </c>
      <c r="I1065" s="2">
        <v>32320</v>
      </c>
      <c r="J1065" s="2">
        <v>2</v>
      </c>
      <c r="K1065" s="2">
        <v>0</v>
      </c>
      <c r="L1065" s="2">
        <v>0</v>
      </c>
      <c r="M1065" s="2">
        <v>0</v>
      </c>
      <c r="N1065">
        <v>0.1</v>
      </c>
      <c r="O1065">
        <v>321.3</v>
      </c>
      <c r="P1065">
        <v>28.2</v>
      </c>
      <c r="Q1065">
        <v>25.4</v>
      </c>
      <c r="R1065" s="5">
        <v>0.73333333333333295</v>
      </c>
      <c r="T1065" s="13">
        <f t="shared" si="48"/>
        <v>28.2</v>
      </c>
      <c r="U1065" s="13">
        <f t="shared" si="49"/>
        <v>4.8999999999999986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20.3</v>
      </c>
      <c r="C1066" s="2">
        <v>60</v>
      </c>
      <c r="D1066" s="2">
        <v>12.3</v>
      </c>
      <c r="E1066" s="2">
        <v>20.3</v>
      </c>
      <c r="F1066" s="2">
        <v>6.1</v>
      </c>
      <c r="G1066" s="2">
        <v>7.6</v>
      </c>
      <c r="H1066" s="2">
        <v>1016.1</v>
      </c>
      <c r="I1066" s="2">
        <v>34810</v>
      </c>
      <c r="J1066" s="2">
        <v>2</v>
      </c>
      <c r="K1066" s="2">
        <v>0</v>
      </c>
      <c r="L1066" s="2">
        <v>0</v>
      </c>
      <c r="M1066" s="2">
        <v>0</v>
      </c>
      <c r="N1066">
        <v>0.1</v>
      </c>
      <c r="O1066">
        <v>321.3</v>
      </c>
      <c r="P1066">
        <v>28.2</v>
      </c>
      <c r="Q1066">
        <v>25.3</v>
      </c>
      <c r="R1066" s="5">
        <v>0.73402777777777795</v>
      </c>
      <c r="T1066" s="13">
        <f t="shared" si="48"/>
        <v>28.2</v>
      </c>
      <c r="U1066" s="13">
        <f t="shared" si="49"/>
        <v>4.8999999999999986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20.399999999999999</v>
      </c>
      <c r="C1067" s="2">
        <v>60</v>
      </c>
      <c r="D1067" s="2">
        <v>12.4</v>
      </c>
      <c r="E1067" s="2">
        <v>20.399999999999999</v>
      </c>
      <c r="F1067" s="2">
        <v>6.5</v>
      </c>
      <c r="G1067" s="2">
        <v>7.6</v>
      </c>
      <c r="H1067" s="2">
        <v>1015.9</v>
      </c>
      <c r="I1067" s="2">
        <v>38240</v>
      </c>
      <c r="J1067" s="2">
        <v>2</v>
      </c>
      <c r="K1067" s="2">
        <v>0</v>
      </c>
      <c r="L1067" s="2">
        <v>0</v>
      </c>
      <c r="M1067" s="2">
        <v>0</v>
      </c>
      <c r="N1067">
        <v>0.1</v>
      </c>
      <c r="O1067">
        <v>321.3</v>
      </c>
      <c r="P1067">
        <v>28.1</v>
      </c>
      <c r="Q1067">
        <v>25.2</v>
      </c>
      <c r="R1067" s="5">
        <v>0.73472222222222205</v>
      </c>
      <c r="T1067" s="13">
        <f t="shared" si="48"/>
        <v>28.1</v>
      </c>
      <c r="U1067" s="13">
        <f t="shared" si="49"/>
        <v>4.7000000000000028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20.399999999999999</v>
      </c>
      <c r="C1068" s="2">
        <v>60</v>
      </c>
      <c r="D1068" s="2">
        <v>12.4</v>
      </c>
      <c r="E1068" s="2">
        <v>20.399999999999999</v>
      </c>
      <c r="F1068" s="2">
        <v>9.4</v>
      </c>
      <c r="G1068" s="2">
        <v>9.6999999999999993</v>
      </c>
      <c r="H1068" s="2">
        <v>1016.1</v>
      </c>
      <c r="I1068" s="2">
        <v>39400</v>
      </c>
      <c r="J1068" s="2">
        <v>2</v>
      </c>
      <c r="K1068" s="2">
        <v>0</v>
      </c>
      <c r="L1068" s="2">
        <v>0</v>
      </c>
      <c r="M1068" s="2">
        <v>0</v>
      </c>
      <c r="N1068">
        <v>0.1</v>
      </c>
      <c r="O1068">
        <v>321.3</v>
      </c>
      <c r="P1068">
        <v>28.2</v>
      </c>
      <c r="Q1068">
        <v>25.1</v>
      </c>
      <c r="R1068" s="5">
        <v>0.73541666666666705</v>
      </c>
      <c r="T1068" s="13">
        <f t="shared" si="48"/>
        <v>28.2</v>
      </c>
      <c r="U1068" s="13">
        <f t="shared" si="49"/>
        <v>4.8000000000000007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20.399999999999999</v>
      </c>
      <c r="C1069" s="2">
        <v>60</v>
      </c>
      <c r="D1069" s="2">
        <v>12.4</v>
      </c>
      <c r="E1069" s="2">
        <v>20.399999999999999</v>
      </c>
      <c r="F1069" s="2">
        <v>5</v>
      </c>
      <c r="G1069" s="2">
        <v>6.8</v>
      </c>
      <c r="H1069" s="2">
        <v>1016</v>
      </c>
      <c r="I1069" s="2">
        <v>41940</v>
      </c>
      <c r="J1069" s="2">
        <v>3</v>
      </c>
      <c r="K1069" s="2">
        <v>0</v>
      </c>
      <c r="L1069" s="2">
        <v>0</v>
      </c>
      <c r="M1069" s="2">
        <v>0</v>
      </c>
      <c r="N1069">
        <v>0.1</v>
      </c>
      <c r="O1069">
        <v>321.3</v>
      </c>
      <c r="P1069">
        <v>28.3</v>
      </c>
      <c r="Q1069">
        <v>25</v>
      </c>
      <c r="R1069" s="5">
        <v>0.73611111111111105</v>
      </c>
      <c r="T1069" s="13">
        <f t="shared" si="48"/>
        <v>28.3</v>
      </c>
      <c r="U1069" s="13">
        <f t="shared" si="49"/>
        <v>4.9000000000000021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20.5</v>
      </c>
      <c r="C1070" s="2">
        <v>60</v>
      </c>
      <c r="D1070" s="2">
        <v>12.5</v>
      </c>
      <c r="E1070" s="2">
        <v>20.5</v>
      </c>
      <c r="F1070" s="2">
        <v>10.4</v>
      </c>
      <c r="G1070" s="2">
        <v>11.5</v>
      </c>
      <c r="H1070" s="2">
        <v>1016.2</v>
      </c>
      <c r="I1070" s="2">
        <v>27680</v>
      </c>
      <c r="J1070" s="2">
        <v>2</v>
      </c>
      <c r="K1070" s="2">
        <v>0</v>
      </c>
      <c r="L1070" s="2">
        <v>0</v>
      </c>
      <c r="M1070" s="2">
        <v>0</v>
      </c>
      <c r="N1070">
        <v>0.1</v>
      </c>
      <c r="O1070">
        <v>321.3</v>
      </c>
      <c r="P1070">
        <v>28.5</v>
      </c>
      <c r="Q1070">
        <v>25</v>
      </c>
      <c r="R1070" s="5">
        <v>0.73680555555555605</v>
      </c>
      <c r="T1070" s="13">
        <f t="shared" si="48"/>
        <v>28.5</v>
      </c>
      <c r="U1070" s="13">
        <f t="shared" si="49"/>
        <v>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20.3</v>
      </c>
      <c r="C1071" s="2">
        <v>60</v>
      </c>
      <c r="D1071" s="2">
        <v>12.3</v>
      </c>
      <c r="E1071" s="2">
        <v>20.3</v>
      </c>
      <c r="F1071" s="2">
        <v>3.6</v>
      </c>
      <c r="G1071" s="2">
        <v>7.9</v>
      </c>
      <c r="H1071" s="2">
        <v>1016.1</v>
      </c>
      <c r="I1071" s="2">
        <v>26920</v>
      </c>
      <c r="J1071" s="2">
        <v>1</v>
      </c>
      <c r="K1071" s="2">
        <v>0</v>
      </c>
      <c r="L1071" s="2">
        <v>0</v>
      </c>
      <c r="M1071" s="2">
        <v>0</v>
      </c>
      <c r="N1071">
        <v>0.1</v>
      </c>
      <c r="O1071">
        <v>321.3</v>
      </c>
      <c r="P1071">
        <v>28.7</v>
      </c>
      <c r="Q1071">
        <v>25</v>
      </c>
      <c r="R1071" s="5">
        <v>0.73750000000000004</v>
      </c>
      <c r="T1071" s="13">
        <f t="shared" si="48"/>
        <v>28.7</v>
      </c>
      <c r="U1071" s="13">
        <f t="shared" si="49"/>
        <v>5.3999999999999986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20.3</v>
      </c>
      <c r="C1072" s="2">
        <v>60</v>
      </c>
      <c r="D1072" s="2">
        <v>12.3</v>
      </c>
      <c r="E1072" s="2">
        <v>20.3</v>
      </c>
      <c r="F1072" s="2">
        <v>9.4</v>
      </c>
      <c r="G1072" s="2">
        <v>11.5</v>
      </c>
      <c r="H1072" s="2">
        <v>1015.9</v>
      </c>
      <c r="I1072" s="2">
        <v>33220</v>
      </c>
      <c r="J1072" s="2">
        <v>2</v>
      </c>
      <c r="K1072" s="2">
        <v>0</v>
      </c>
      <c r="L1072" s="2">
        <v>0</v>
      </c>
      <c r="M1072" s="2">
        <v>0</v>
      </c>
      <c r="N1072">
        <v>0.1</v>
      </c>
      <c r="O1072">
        <v>321.3</v>
      </c>
      <c r="P1072">
        <v>28.8</v>
      </c>
      <c r="Q1072">
        <v>25</v>
      </c>
      <c r="R1072" s="5">
        <v>0.73819444444444404</v>
      </c>
      <c r="T1072" s="13">
        <f t="shared" si="48"/>
        <v>28.8</v>
      </c>
      <c r="U1072" s="13">
        <f t="shared" si="49"/>
        <v>5.5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20.2</v>
      </c>
      <c r="C1073" s="2">
        <v>60</v>
      </c>
      <c r="D1073" s="2">
        <v>12.2</v>
      </c>
      <c r="E1073" s="2">
        <v>20.2</v>
      </c>
      <c r="F1073" s="2">
        <v>15.8</v>
      </c>
      <c r="G1073" s="2">
        <v>20.5</v>
      </c>
      <c r="H1073" s="2">
        <v>1016</v>
      </c>
      <c r="I1073" s="2">
        <v>29820</v>
      </c>
      <c r="J1073" s="2">
        <v>2</v>
      </c>
      <c r="K1073" s="2">
        <v>0</v>
      </c>
      <c r="L1073" s="2">
        <v>0</v>
      </c>
      <c r="M1073" s="2">
        <v>0</v>
      </c>
      <c r="N1073">
        <v>0.1</v>
      </c>
      <c r="O1073">
        <v>321.3</v>
      </c>
      <c r="P1073">
        <v>28.7</v>
      </c>
      <c r="Q1073">
        <v>25</v>
      </c>
      <c r="R1073" s="5">
        <v>0.73888888888888904</v>
      </c>
      <c r="T1073" s="13">
        <f t="shared" si="48"/>
        <v>28.7</v>
      </c>
      <c r="U1073" s="13">
        <f t="shared" si="49"/>
        <v>5.5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20.100000000000001</v>
      </c>
      <c r="C1074" s="2">
        <v>61</v>
      </c>
      <c r="D1074" s="2">
        <v>12.4</v>
      </c>
      <c r="E1074" s="2">
        <v>20.100000000000001</v>
      </c>
      <c r="F1074" s="2">
        <v>5.8</v>
      </c>
      <c r="G1074" s="2">
        <v>7.9</v>
      </c>
      <c r="H1074" s="2">
        <v>1016.1</v>
      </c>
      <c r="I1074" s="2">
        <v>32520</v>
      </c>
      <c r="J1074" s="2">
        <v>2</v>
      </c>
      <c r="K1074" s="2">
        <v>0</v>
      </c>
      <c r="L1074" s="2">
        <v>0</v>
      </c>
      <c r="M1074" s="2">
        <v>0</v>
      </c>
      <c r="N1074">
        <v>0.1</v>
      </c>
      <c r="O1074">
        <v>321.3</v>
      </c>
      <c r="P1074">
        <v>28.6</v>
      </c>
      <c r="Q1074">
        <v>25</v>
      </c>
      <c r="R1074" s="5">
        <v>0.73958333333333304</v>
      </c>
      <c r="T1074" s="13">
        <f t="shared" si="48"/>
        <v>28.6</v>
      </c>
      <c r="U1074" s="13">
        <f t="shared" si="49"/>
        <v>5.5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20.100000000000001</v>
      </c>
      <c r="C1075" s="2">
        <v>61</v>
      </c>
      <c r="D1075" s="2">
        <v>12.4</v>
      </c>
      <c r="E1075" s="2">
        <v>20.100000000000001</v>
      </c>
      <c r="F1075" s="2">
        <v>6.5</v>
      </c>
      <c r="G1075" s="2">
        <v>15.1</v>
      </c>
      <c r="H1075" s="2">
        <v>1016.2</v>
      </c>
      <c r="I1075" s="2">
        <v>23340</v>
      </c>
      <c r="J1075" s="2">
        <v>1</v>
      </c>
      <c r="K1075" s="2">
        <v>0</v>
      </c>
      <c r="L1075" s="2">
        <v>0</v>
      </c>
      <c r="M1075" s="2">
        <v>0</v>
      </c>
      <c r="N1075">
        <v>0.1</v>
      </c>
      <c r="O1075">
        <v>321.3</v>
      </c>
      <c r="P1075">
        <v>28.5</v>
      </c>
      <c r="Q1075">
        <v>24.9</v>
      </c>
      <c r="R1075" s="5">
        <v>0.74027777777777803</v>
      </c>
      <c r="T1075" s="13">
        <f t="shared" si="48"/>
        <v>28.5</v>
      </c>
      <c r="U1075" s="13">
        <f t="shared" si="49"/>
        <v>5.3999999999999986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</v>
      </c>
      <c r="C1076" s="2">
        <v>61</v>
      </c>
      <c r="D1076" s="2">
        <v>12.3</v>
      </c>
      <c r="E1076" s="2">
        <v>20</v>
      </c>
      <c r="F1076" s="2">
        <v>10.8</v>
      </c>
      <c r="G1076" s="2">
        <v>11.5</v>
      </c>
      <c r="H1076" s="2">
        <v>1016.1</v>
      </c>
      <c r="I1076" s="2">
        <v>22930</v>
      </c>
      <c r="J1076" s="2">
        <v>1</v>
      </c>
      <c r="K1076" s="2">
        <v>0</v>
      </c>
      <c r="L1076" s="2">
        <v>0</v>
      </c>
      <c r="M1076" s="2">
        <v>0</v>
      </c>
      <c r="N1076">
        <v>0.1</v>
      </c>
      <c r="O1076">
        <v>321.3</v>
      </c>
      <c r="P1076">
        <v>28.4</v>
      </c>
      <c r="Q1076">
        <v>24.9</v>
      </c>
      <c r="R1076" s="5">
        <v>0.74097222222222203</v>
      </c>
      <c r="T1076" s="13">
        <f t="shared" si="48"/>
        <v>28.4</v>
      </c>
      <c r="U1076" s="13">
        <f t="shared" si="49"/>
        <v>5.3999999999999986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</v>
      </c>
      <c r="C1077" s="2">
        <v>61</v>
      </c>
      <c r="D1077" s="2">
        <v>12.3</v>
      </c>
      <c r="E1077" s="2">
        <v>20</v>
      </c>
      <c r="F1077" s="2">
        <v>2.9</v>
      </c>
      <c r="G1077" s="2">
        <v>4</v>
      </c>
      <c r="H1077" s="2">
        <v>1016</v>
      </c>
      <c r="I1077" s="2">
        <v>21300</v>
      </c>
      <c r="J1077" s="2">
        <v>1</v>
      </c>
      <c r="K1077" s="2">
        <v>0</v>
      </c>
      <c r="L1077" s="2">
        <v>0</v>
      </c>
      <c r="M1077" s="2">
        <v>0</v>
      </c>
      <c r="N1077">
        <v>0.1</v>
      </c>
      <c r="O1077">
        <v>321.3</v>
      </c>
      <c r="P1077">
        <v>28.2</v>
      </c>
      <c r="Q1077">
        <v>24.8</v>
      </c>
      <c r="R1077" s="5">
        <v>0.74166666666666703</v>
      </c>
      <c r="T1077" s="13">
        <f t="shared" si="48"/>
        <v>28.2</v>
      </c>
      <c r="U1077" s="13">
        <f t="shared" si="49"/>
        <v>5.1999999999999993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20.100000000000001</v>
      </c>
      <c r="C1078" s="2">
        <v>61</v>
      </c>
      <c r="D1078" s="2">
        <v>12.4</v>
      </c>
      <c r="E1078" s="2">
        <v>20.100000000000001</v>
      </c>
      <c r="F1078" s="2">
        <v>4.3</v>
      </c>
      <c r="G1078" s="2">
        <v>6.8</v>
      </c>
      <c r="H1078" s="2">
        <v>1016.1</v>
      </c>
      <c r="I1078" s="2">
        <v>20470</v>
      </c>
      <c r="J1078" s="2">
        <v>1</v>
      </c>
      <c r="K1078" s="2">
        <v>0</v>
      </c>
      <c r="L1078" s="2">
        <v>0</v>
      </c>
      <c r="M1078" s="2">
        <v>0</v>
      </c>
      <c r="N1078">
        <v>0.1</v>
      </c>
      <c r="O1078">
        <v>321.3</v>
      </c>
      <c r="P1078">
        <v>27.9</v>
      </c>
      <c r="Q1078">
        <v>24.7</v>
      </c>
      <c r="R1078" s="5">
        <v>0.74236111111111103</v>
      </c>
      <c r="T1078" s="13">
        <f t="shared" si="48"/>
        <v>27.9</v>
      </c>
      <c r="U1078" s="13">
        <f t="shared" si="49"/>
        <v>4.7999999999999972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20.100000000000001</v>
      </c>
      <c r="C1079" s="2">
        <v>61</v>
      </c>
      <c r="D1079" s="2">
        <v>12.4</v>
      </c>
      <c r="E1079" s="2">
        <v>20.100000000000001</v>
      </c>
      <c r="F1079" s="2">
        <v>3.6</v>
      </c>
      <c r="G1079" s="2">
        <v>9.4</v>
      </c>
      <c r="H1079" s="2">
        <v>1016.1</v>
      </c>
      <c r="I1079" s="2">
        <v>19580</v>
      </c>
      <c r="J1079" s="2">
        <v>1</v>
      </c>
      <c r="K1079" s="2">
        <v>0</v>
      </c>
      <c r="L1079" s="2">
        <v>0</v>
      </c>
      <c r="M1079" s="2">
        <v>0</v>
      </c>
      <c r="N1079">
        <v>0.1</v>
      </c>
      <c r="O1079">
        <v>321.3</v>
      </c>
      <c r="P1079">
        <v>27.8</v>
      </c>
      <c r="Q1079">
        <v>24.7</v>
      </c>
      <c r="R1079" s="5">
        <v>0.74305555555555602</v>
      </c>
      <c r="T1079" s="13">
        <f t="shared" si="48"/>
        <v>27.8</v>
      </c>
      <c r="U1079" s="13">
        <f t="shared" si="49"/>
        <v>4.6999999999999993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20.100000000000001</v>
      </c>
      <c r="C1080" s="2">
        <v>61</v>
      </c>
      <c r="D1080" s="2">
        <v>12.4</v>
      </c>
      <c r="E1080" s="2">
        <v>20.100000000000001</v>
      </c>
      <c r="F1080" s="2">
        <v>3.6</v>
      </c>
      <c r="G1080" s="2">
        <v>3.6</v>
      </c>
      <c r="H1080" s="2">
        <v>1015.8</v>
      </c>
      <c r="I1080" s="2">
        <v>18650</v>
      </c>
      <c r="J1080" s="2">
        <v>1</v>
      </c>
      <c r="K1080" s="2">
        <v>0</v>
      </c>
      <c r="L1080" s="2">
        <v>0</v>
      </c>
      <c r="M1080" s="2">
        <v>0</v>
      </c>
      <c r="N1080">
        <v>0.1</v>
      </c>
      <c r="O1080">
        <v>321.3</v>
      </c>
      <c r="P1080">
        <v>27.5</v>
      </c>
      <c r="Q1080">
        <v>24.6</v>
      </c>
      <c r="R1080" s="5">
        <v>0.74375000000000002</v>
      </c>
      <c r="T1080" s="13">
        <f t="shared" si="48"/>
        <v>27.5</v>
      </c>
      <c r="U1080" s="13">
        <f t="shared" si="49"/>
        <v>4.3999999999999986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20.2</v>
      </c>
      <c r="C1081" s="2">
        <v>61</v>
      </c>
      <c r="D1081" s="2">
        <v>12.5</v>
      </c>
      <c r="E1081" s="2">
        <v>20.2</v>
      </c>
      <c r="F1081" s="2">
        <v>4</v>
      </c>
      <c r="G1081" s="2">
        <v>6.1</v>
      </c>
      <c r="H1081" s="2">
        <v>1016.3</v>
      </c>
      <c r="I1081" s="2">
        <v>17980</v>
      </c>
      <c r="J1081" s="2">
        <v>1</v>
      </c>
      <c r="K1081" s="2">
        <v>0</v>
      </c>
      <c r="L1081" s="2">
        <v>0</v>
      </c>
      <c r="M1081" s="2">
        <v>0</v>
      </c>
      <c r="N1081">
        <v>0.1</v>
      </c>
      <c r="O1081">
        <v>321.3</v>
      </c>
      <c r="P1081">
        <v>27.3</v>
      </c>
      <c r="Q1081">
        <v>24.5</v>
      </c>
      <c r="R1081" s="5">
        <v>0.74444444444444402</v>
      </c>
      <c r="T1081" s="13">
        <f t="shared" si="48"/>
        <v>27.3</v>
      </c>
      <c r="U1081" s="13">
        <f t="shared" si="49"/>
        <v>4.1000000000000014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20.2</v>
      </c>
      <c r="C1082" s="2">
        <v>61</v>
      </c>
      <c r="D1082" s="2">
        <v>12.5</v>
      </c>
      <c r="E1082" s="2">
        <v>20.2</v>
      </c>
      <c r="F1082" s="2">
        <v>10.8</v>
      </c>
      <c r="G1082" s="2">
        <v>14.4</v>
      </c>
      <c r="H1082" s="2">
        <v>1016.1</v>
      </c>
      <c r="I1082" s="2">
        <v>17140</v>
      </c>
      <c r="J1082" s="2">
        <v>1</v>
      </c>
      <c r="K1082" s="2">
        <v>0</v>
      </c>
      <c r="L1082" s="2">
        <v>0</v>
      </c>
      <c r="M1082" s="2">
        <v>0</v>
      </c>
      <c r="N1082">
        <v>0.1</v>
      </c>
      <c r="O1082">
        <v>321.3</v>
      </c>
      <c r="P1082">
        <v>27.1</v>
      </c>
      <c r="Q1082">
        <v>24.5</v>
      </c>
      <c r="R1082" s="5">
        <v>0.74513888888888902</v>
      </c>
      <c r="T1082" s="13">
        <f t="shared" si="48"/>
        <v>27.1</v>
      </c>
      <c r="U1082" s="13">
        <f t="shared" si="49"/>
        <v>3.9000000000000021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</v>
      </c>
      <c r="C1083" s="2">
        <v>62</v>
      </c>
      <c r="D1083" s="2">
        <v>12.5</v>
      </c>
      <c r="E1083" s="2">
        <v>20</v>
      </c>
      <c r="F1083" s="2">
        <v>4</v>
      </c>
      <c r="G1083" s="2">
        <v>7.2</v>
      </c>
      <c r="H1083" s="2">
        <v>1016.2</v>
      </c>
      <c r="I1083" s="2">
        <v>16350</v>
      </c>
      <c r="J1083" s="2">
        <v>1</v>
      </c>
      <c r="K1083" s="2">
        <v>0</v>
      </c>
      <c r="L1083" s="2">
        <v>0</v>
      </c>
      <c r="M1083" s="2">
        <v>0</v>
      </c>
      <c r="N1083">
        <v>0.1</v>
      </c>
      <c r="O1083">
        <v>321.3</v>
      </c>
      <c r="P1083">
        <v>26.9</v>
      </c>
      <c r="Q1083">
        <v>24.5</v>
      </c>
      <c r="R1083" s="5">
        <v>0.74583333333333302</v>
      </c>
      <c r="T1083" s="13">
        <f t="shared" si="48"/>
        <v>26.9</v>
      </c>
      <c r="U1083" s="13">
        <f t="shared" si="49"/>
        <v>3.8999999999999986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</v>
      </c>
      <c r="C1084" s="2">
        <v>62</v>
      </c>
      <c r="D1084" s="2">
        <v>12.5</v>
      </c>
      <c r="E1084" s="2">
        <v>20</v>
      </c>
      <c r="F1084" s="2">
        <v>10.1</v>
      </c>
      <c r="G1084" s="2">
        <v>10.1</v>
      </c>
      <c r="H1084" s="2">
        <v>1016</v>
      </c>
      <c r="I1084" s="2">
        <v>16000</v>
      </c>
      <c r="J1084" s="2">
        <v>1</v>
      </c>
      <c r="K1084" s="2">
        <v>0</v>
      </c>
      <c r="L1084" s="2">
        <v>0</v>
      </c>
      <c r="M1084" s="2">
        <v>0</v>
      </c>
      <c r="N1084">
        <v>0.1</v>
      </c>
      <c r="O1084">
        <v>321.3</v>
      </c>
      <c r="P1084">
        <v>26.6</v>
      </c>
      <c r="Q1084">
        <v>24.4</v>
      </c>
      <c r="R1084" s="5">
        <v>0.74652777777777801</v>
      </c>
      <c r="T1084" s="13">
        <f t="shared" si="48"/>
        <v>26.6</v>
      </c>
      <c r="U1084" s="13">
        <f t="shared" si="49"/>
        <v>3.6000000000000014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19.899999999999999</v>
      </c>
      <c r="C1085" s="2">
        <v>62</v>
      </c>
      <c r="D1085" s="2">
        <v>12.4</v>
      </c>
      <c r="E1085" s="2">
        <v>19.899999999999999</v>
      </c>
      <c r="F1085" s="2">
        <v>11.2</v>
      </c>
      <c r="G1085" s="2">
        <v>12.6</v>
      </c>
      <c r="H1085" s="2">
        <v>1016</v>
      </c>
      <c r="I1085" s="2">
        <v>15940</v>
      </c>
      <c r="J1085" s="2">
        <v>1</v>
      </c>
      <c r="K1085" s="2">
        <v>0</v>
      </c>
      <c r="L1085" s="2">
        <v>0</v>
      </c>
      <c r="M1085" s="2">
        <v>0</v>
      </c>
      <c r="N1085">
        <v>0.1</v>
      </c>
      <c r="O1085">
        <v>321.3</v>
      </c>
      <c r="P1085">
        <v>26.4</v>
      </c>
      <c r="Q1085">
        <v>24.3</v>
      </c>
      <c r="R1085" s="5">
        <v>0.74722222222222201</v>
      </c>
      <c r="T1085" s="13">
        <f t="shared" si="48"/>
        <v>26.4</v>
      </c>
      <c r="U1085" s="13">
        <f t="shared" si="49"/>
        <v>3.5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19.8</v>
      </c>
      <c r="C1086" s="2">
        <v>63</v>
      </c>
      <c r="D1086" s="2">
        <v>12.6</v>
      </c>
      <c r="E1086" s="2">
        <v>19.8</v>
      </c>
      <c r="F1086" s="2">
        <v>4.7</v>
      </c>
      <c r="G1086" s="2">
        <v>9.6999999999999993</v>
      </c>
      <c r="H1086" s="2">
        <v>1015.9</v>
      </c>
      <c r="I1086" s="2">
        <v>15830</v>
      </c>
      <c r="J1086" s="2">
        <v>1</v>
      </c>
      <c r="K1086" s="2">
        <v>0</v>
      </c>
      <c r="L1086" s="2">
        <v>0</v>
      </c>
      <c r="M1086" s="2">
        <v>0</v>
      </c>
      <c r="N1086">
        <v>0.1</v>
      </c>
      <c r="O1086">
        <v>321.3</v>
      </c>
      <c r="P1086">
        <v>26.2</v>
      </c>
      <c r="Q1086">
        <v>24.3</v>
      </c>
      <c r="R1086" s="5">
        <v>0.74791666666666701</v>
      </c>
      <c r="T1086" s="13">
        <f t="shared" si="48"/>
        <v>26.2</v>
      </c>
      <c r="U1086" s="13">
        <f t="shared" si="49"/>
        <v>3.3999999999999986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19.7</v>
      </c>
      <c r="C1087" s="2">
        <v>63</v>
      </c>
      <c r="D1087" s="2">
        <v>12.5</v>
      </c>
      <c r="E1087" s="2">
        <v>19.7</v>
      </c>
      <c r="F1087" s="2">
        <v>0</v>
      </c>
      <c r="G1087" s="2">
        <v>4.3</v>
      </c>
      <c r="H1087" s="2">
        <v>1015.9</v>
      </c>
      <c r="I1087" s="2">
        <v>15490</v>
      </c>
      <c r="J1087" s="2">
        <v>1</v>
      </c>
      <c r="K1087" s="2">
        <v>0</v>
      </c>
      <c r="L1087" s="2">
        <v>0</v>
      </c>
      <c r="M1087" s="2">
        <v>0</v>
      </c>
      <c r="N1087">
        <v>0.1</v>
      </c>
      <c r="O1087">
        <v>321.3</v>
      </c>
      <c r="P1087">
        <v>25.9</v>
      </c>
      <c r="Q1087">
        <v>24.2</v>
      </c>
      <c r="R1087" s="5">
        <v>0.74861111111111101</v>
      </c>
      <c r="T1087" s="13">
        <f t="shared" si="48"/>
        <v>25.9</v>
      </c>
      <c r="U1087" s="13">
        <f t="shared" si="49"/>
        <v>3.1999999999999993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19.7</v>
      </c>
      <c r="C1088" s="2">
        <v>63</v>
      </c>
      <c r="D1088" s="2">
        <v>12.5</v>
      </c>
      <c r="E1088" s="2">
        <v>19.7</v>
      </c>
      <c r="F1088" s="2">
        <v>3.2</v>
      </c>
      <c r="G1088" s="2">
        <v>5</v>
      </c>
      <c r="H1088" s="2">
        <v>1016.1</v>
      </c>
      <c r="I1088" s="2">
        <v>14990</v>
      </c>
      <c r="J1088" s="2">
        <v>1</v>
      </c>
      <c r="K1088" s="2">
        <v>0</v>
      </c>
      <c r="L1088" s="2">
        <v>0</v>
      </c>
      <c r="M1088" s="2">
        <v>0</v>
      </c>
      <c r="N1088">
        <v>0.1</v>
      </c>
      <c r="O1088">
        <v>321.3</v>
      </c>
      <c r="P1088">
        <v>25.7</v>
      </c>
      <c r="Q1088">
        <v>24.1</v>
      </c>
      <c r="R1088" s="5">
        <v>0.749305555555556</v>
      </c>
      <c r="T1088" s="13">
        <f t="shared" si="48"/>
        <v>25.7</v>
      </c>
      <c r="U1088" s="13">
        <f t="shared" si="49"/>
        <v>3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19.8</v>
      </c>
      <c r="C1089" s="2">
        <v>63</v>
      </c>
      <c r="D1089" s="2">
        <v>12.6</v>
      </c>
      <c r="E1089" s="2">
        <v>19.8</v>
      </c>
      <c r="F1089" s="2">
        <v>9</v>
      </c>
      <c r="G1089" s="2">
        <v>9</v>
      </c>
      <c r="H1089" s="2">
        <v>1016</v>
      </c>
      <c r="I1089" s="2">
        <v>13830</v>
      </c>
      <c r="J1089" s="2">
        <v>1</v>
      </c>
      <c r="K1089" s="2">
        <v>0</v>
      </c>
      <c r="L1089" s="2">
        <v>0</v>
      </c>
      <c r="M1089" s="2">
        <v>0</v>
      </c>
      <c r="N1089">
        <v>0.1</v>
      </c>
      <c r="O1089">
        <v>321.3</v>
      </c>
      <c r="P1089">
        <v>25.5</v>
      </c>
      <c r="Q1089">
        <v>24.1</v>
      </c>
      <c r="R1089" s="5">
        <v>0.75</v>
      </c>
      <c r="T1089" s="13">
        <f t="shared" si="48"/>
        <v>25.5</v>
      </c>
      <c r="U1089" s="13">
        <f t="shared" si="49"/>
        <v>2.6999999999999993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19.8</v>
      </c>
      <c r="C1090" s="2">
        <v>63</v>
      </c>
      <c r="D1090" s="2">
        <v>12.6</v>
      </c>
      <c r="E1090" s="2">
        <v>19.8</v>
      </c>
      <c r="F1090" s="2">
        <v>0</v>
      </c>
      <c r="G1090" s="2">
        <v>5</v>
      </c>
      <c r="H1090" s="2">
        <v>1016</v>
      </c>
      <c r="I1090" s="2">
        <v>13120</v>
      </c>
      <c r="J1090" s="2">
        <v>0</v>
      </c>
      <c r="K1090" s="2">
        <v>0</v>
      </c>
      <c r="L1090" s="2">
        <v>0</v>
      </c>
      <c r="M1090" s="2">
        <v>0</v>
      </c>
      <c r="N1090">
        <v>0.1</v>
      </c>
      <c r="O1090">
        <v>321.3</v>
      </c>
      <c r="P1090">
        <v>25.4</v>
      </c>
      <c r="Q1090">
        <v>24.1</v>
      </c>
      <c r="R1090" s="5">
        <v>0.750694444444444</v>
      </c>
      <c r="T1090" s="13">
        <f t="shared" si="48"/>
        <v>25.4</v>
      </c>
      <c r="U1090" s="13">
        <f t="shared" si="49"/>
        <v>2.5999999999999979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19.8</v>
      </c>
      <c r="C1091" s="2">
        <v>62</v>
      </c>
      <c r="D1091" s="2">
        <v>12.3</v>
      </c>
      <c r="E1091" s="2">
        <v>19.8</v>
      </c>
      <c r="F1091" s="2">
        <v>4.3</v>
      </c>
      <c r="G1091" s="2">
        <v>6.5</v>
      </c>
      <c r="H1091" s="2">
        <v>1015.9</v>
      </c>
      <c r="I1091" s="2">
        <v>12310</v>
      </c>
      <c r="J1091" s="2">
        <v>0</v>
      </c>
      <c r="K1091" s="2">
        <v>0</v>
      </c>
      <c r="L1091" s="2">
        <v>0</v>
      </c>
      <c r="M1091" s="2">
        <v>0</v>
      </c>
      <c r="N1091">
        <v>0.1</v>
      </c>
      <c r="O1091">
        <v>321.3</v>
      </c>
      <c r="P1091">
        <v>25.2</v>
      </c>
      <c r="Q1091">
        <v>24.1</v>
      </c>
      <c r="R1091" s="5">
        <v>0.75138888888888899</v>
      </c>
      <c r="T1091" s="13">
        <f t="shared" si="48"/>
        <v>25.2</v>
      </c>
      <c r="U1091" s="13">
        <f t="shared" si="49"/>
        <v>2.3999999999999986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19.8</v>
      </c>
      <c r="C1092" s="2">
        <v>62</v>
      </c>
      <c r="D1092" s="2">
        <v>12.3</v>
      </c>
      <c r="E1092" s="2">
        <v>19.8</v>
      </c>
      <c r="F1092" s="2">
        <v>4.7</v>
      </c>
      <c r="G1092" s="2">
        <v>7.6</v>
      </c>
      <c r="H1092" s="2">
        <v>1015.8</v>
      </c>
      <c r="I1092" s="2">
        <v>11330</v>
      </c>
      <c r="J1092" s="2">
        <v>0</v>
      </c>
      <c r="K1092" s="2">
        <v>0</v>
      </c>
      <c r="L1092" s="2">
        <v>0</v>
      </c>
      <c r="M1092" s="2">
        <v>0</v>
      </c>
      <c r="N1092">
        <v>0.1</v>
      </c>
      <c r="O1092">
        <v>321.3</v>
      </c>
      <c r="P1092">
        <v>25.2</v>
      </c>
      <c r="Q1092">
        <v>24</v>
      </c>
      <c r="R1092" s="5">
        <v>0.75208333333333299</v>
      </c>
      <c r="T1092" s="13">
        <f t="shared" si="48"/>
        <v>25.2</v>
      </c>
      <c r="U1092" s="13">
        <f t="shared" si="49"/>
        <v>2.3999999999999986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19.8</v>
      </c>
      <c r="C1093" s="2">
        <v>62</v>
      </c>
      <c r="D1093" s="2">
        <v>12.3</v>
      </c>
      <c r="E1093" s="2">
        <v>19.8</v>
      </c>
      <c r="F1093" s="2">
        <v>1.8</v>
      </c>
      <c r="G1093" s="2">
        <v>4.3</v>
      </c>
      <c r="H1093" s="2">
        <v>1016</v>
      </c>
      <c r="I1093" s="2">
        <v>10630</v>
      </c>
      <c r="J1093" s="2">
        <v>0</v>
      </c>
      <c r="K1093" s="2">
        <v>0</v>
      </c>
      <c r="L1093" s="2">
        <v>0</v>
      </c>
      <c r="M1093" s="2">
        <v>0</v>
      </c>
      <c r="N1093">
        <v>0.1</v>
      </c>
      <c r="O1093">
        <v>321.3</v>
      </c>
      <c r="P1093">
        <v>25</v>
      </c>
      <c r="Q1093">
        <v>24</v>
      </c>
      <c r="R1093" s="5">
        <v>0.75277777777777799</v>
      </c>
      <c r="T1093" s="13">
        <f t="shared" si="48"/>
        <v>25</v>
      </c>
      <c r="U1093" s="13">
        <f t="shared" si="49"/>
        <v>2.1999999999999993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19.8</v>
      </c>
      <c r="C1094" s="2">
        <v>62</v>
      </c>
      <c r="D1094" s="2">
        <v>12.3</v>
      </c>
      <c r="E1094" s="2">
        <v>19.8</v>
      </c>
      <c r="F1094" s="2">
        <v>5</v>
      </c>
      <c r="G1094" s="2">
        <v>5.4</v>
      </c>
      <c r="H1094" s="2">
        <v>1016</v>
      </c>
      <c r="I1094" s="2">
        <v>10250</v>
      </c>
      <c r="J1094" s="2">
        <v>0</v>
      </c>
      <c r="K1094" s="2">
        <v>0</v>
      </c>
      <c r="L1094" s="2">
        <v>0</v>
      </c>
      <c r="M1094" s="2">
        <v>0</v>
      </c>
      <c r="N1094">
        <v>0.1</v>
      </c>
      <c r="O1094">
        <v>321.3</v>
      </c>
      <c r="P1094">
        <v>24.9</v>
      </c>
      <c r="Q1094">
        <v>23.9</v>
      </c>
      <c r="R1094" s="5">
        <v>0.75347222222222199</v>
      </c>
      <c r="T1094" s="13">
        <f t="shared" si="48"/>
        <v>24.9</v>
      </c>
      <c r="U1094" s="13">
        <f t="shared" si="49"/>
        <v>2.0999999999999979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19.8</v>
      </c>
      <c r="C1095" s="2">
        <v>62</v>
      </c>
      <c r="D1095" s="2">
        <v>12.3</v>
      </c>
      <c r="E1095" s="2">
        <v>19.8</v>
      </c>
      <c r="F1095" s="2">
        <v>4.3</v>
      </c>
      <c r="G1095" s="2">
        <v>4.3</v>
      </c>
      <c r="H1095" s="2">
        <v>1015.9</v>
      </c>
      <c r="I1095" s="2">
        <v>10000</v>
      </c>
      <c r="J1095" s="2">
        <v>0</v>
      </c>
      <c r="K1095" s="2">
        <v>0</v>
      </c>
      <c r="L1095" s="2">
        <v>0</v>
      </c>
      <c r="M1095" s="2">
        <v>0</v>
      </c>
      <c r="N1095">
        <v>0.1</v>
      </c>
      <c r="O1095">
        <v>321.3</v>
      </c>
      <c r="P1095">
        <v>24.7</v>
      </c>
      <c r="Q1095">
        <v>23.9</v>
      </c>
      <c r="R1095" s="5">
        <v>0.75416666666666698</v>
      </c>
      <c r="T1095" s="13">
        <f t="shared" si="48"/>
        <v>24.7</v>
      </c>
      <c r="U1095" s="13">
        <f t="shared" si="49"/>
        <v>1.8999999999999986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19.7</v>
      </c>
      <c r="C1096" s="2">
        <v>62</v>
      </c>
      <c r="D1096" s="2">
        <v>12.2</v>
      </c>
      <c r="E1096" s="2">
        <v>19.7</v>
      </c>
      <c r="F1096" s="2">
        <v>0</v>
      </c>
      <c r="G1096" s="2">
        <v>7.9</v>
      </c>
      <c r="H1096" s="2">
        <v>1015.8</v>
      </c>
      <c r="I1096" s="2">
        <v>9880</v>
      </c>
      <c r="J1096" s="2">
        <v>0</v>
      </c>
      <c r="K1096" s="2">
        <v>0</v>
      </c>
      <c r="L1096" s="2">
        <v>0</v>
      </c>
      <c r="M1096" s="2">
        <v>0</v>
      </c>
      <c r="N1096">
        <v>0.1</v>
      </c>
      <c r="O1096">
        <v>321.3</v>
      </c>
      <c r="P1096">
        <v>24.6</v>
      </c>
      <c r="Q1096">
        <v>23.8</v>
      </c>
      <c r="R1096" s="5">
        <v>0.75486111111111098</v>
      </c>
      <c r="T1096" s="13">
        <f t="shared" si="48"/>
        <v>24.6</v>
      </c>
      <c r="U1096" s="13">
        <f t="shared" si="49"/>
        <v>1.9000000000000021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19.600000000000001</v>
      </c>
      <c r="C1097" s="2">
        <v>63</v>
      </c>
      <c r="D1097" s="2">
        <v>12.4</v>
      </c>
      <c r="E1097" s="2">
        <v>19.600000000000001</v>
      </c>
      <c r="F1097" s="2">
        <v>4.3</v>
      </c>
      <c r="G1097" s="2">
        <v>7.9</v>
      </c>
      <c r="H1097" s="2">
        <v>1015.8</v>
      </c>
      <c r="I1097" s="2">
        <v>9910</v>
      </c>
      <c r="J1097" s="2">
        <v>0</v>
      </c>
      <c r="K1097" s="2">
        <v>0</v>
      </c>
      <c r="L1097" s="2">
        <v>0</v>
      </c>
      <c r="M1097" s="2">
        <v>0</v>
      </c>
      <c r="N1097">
        <v>0.1</v>
      </c>
      <c r="O1097">
        <v>321.3</v>
      </c>
      <c r="P1097">
        <v>24.4</v>
      </c>
      <c r="Q1097">
        <v>23.7</v>
      </c>
      <c r="R1097" s="5">
        <v>0.75555555555555598</v>
      </c>
      <c r="T1097" s="13">
        <f t="shared" si="48"/>
        <v>24.4</v>
      </c>
      <c r="U1097" s="13">
        <f t="shared" si="49"/>
        <v>1.7999999999999972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19.7</v>
      </c>
      <c r="C1098" s="2">
        <v>63</v>
      </c>
      <c r="D1098" s="2">
        <v>12.5</v>
      </c>
      <c r="E1098" s="2">
        <v>19.7</v>
      </c>
      <c r="F1098" s="2">
        <v>2.5</v>
      </c>
      <c r="G1098" s="2">
        <v>3.6</v>
      </c>
      <c r="H1098" s="2">
        <v>1015.9</v>
      </c>
      <c r="I1098" s="2">
        <v>10060</v>
      </c>
      <c r="J1098" s="2">
        <v>0</v>
      </c>
      <c r="K1098" s="2">
        <v>0</v>
      </c>
      <c r="L1098" s="2">
        <v>0</v>
      </c>
      <c r="M1098" s="2">
        <v>0</v>
      </c>
      <c r="N1098">
        <v>0.1</v>
      </c>
      <c r="O1098">
        <v>321.3</v>
      </c>
      <c r="P1098">
        <v>24.3</v>
      </c>
      <c r="Q1098">
        <v>23.7</v>
      </c>
      <c r="R1098" s="5">
        <v>0.75624999999999998</v>
      </c>
      <c r="T1098" s="13">
        <f t="shared" si="48"/>
        <v>24.3</v>
      </c>
      <c r="U1098" s="13">
        <f t="shared" si="49"/>
        <v>1.6000000000000014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19.7</v>
      </c>
      <c r="C1099" s="2">
        <v>63</v>
      </c>
      <c r="D1099" s="2">
        <v>12.5</v>
      </c>
      <c r="E1099" s="2">
        <v>19.7</v>
      </c>
      <c r="F1099" s="2">
        <v>8.3000000000000007</v>
      </c>
      <c r="G1099" s="2">
        <v>8.3000000000000007</v>
      </c>
      <c r="H1099" s="2">
        <v>1015.8</v>
      </c>
      <c r="I1099" s="2">
        <v>10200</v>
      </c>
      <c r="J1099" s="2">
        <v>0</v>
      </c>
      <c r="K1099" s="2">
        <v>0</v>
      </c>
      <c r="L1099" s="2">
        <v>0</v>
      </c>
      <c r="M1099" s="2">
        <v>0</v>
      </c>
      <c r="N1099">
        <v>0.1</v>
      </c>
      <c r="O1099">
        <v>321.3</v>
      </c>
      <c r="P1099">
        <v>24.1</v>
      </c>
      <c r="Q1099">
        <v>23.6</v>
      </c>
      <c r="R1099" s="5">
        <v>0.75694444444444398</v>
      </c>
      <c r="T1099" s="13">
        <f t="shared" si="48"/>
        <v>24.1</v>
      </c>
      <c r="U1099" s="13">
        <f t="shared" si="49"/>
        <v>1.4000000000000021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19.7</v>
      </c>
      <c r="C1100" s="2">
        <v>63</v>
      </c>
      <c r="D1100" s="2">
        <v>12.5</v>
      </c>
      <c r="E1100" s="2">
        <v>19.7</v>
      </c>
      <c r="F1100" s="2">
        <v>2.9</v>
      </c>
      <c r="G1100" s="2">
        <v>4.7</v>
      </c>
      <c r="H1100" s="2">
        <v>1015.8</v>
      </c>
      <c r="I1100" s="2">
        <v>10390</v>
      </c>
      <c r="J1100" s="2">
        <v>0</v>
      </c>
      <c r="K1100" s="2">
        <v>0</v>
      </c>
      <c r="L1100" s="2">
        <v>0</v>
      </c>
      <c r="M1100" s="2">
        <v>0</v>
      </c>
      <c r="N1100">
        <v>0.1</v>
      </c>
      <c r="O1100">
        <v>321.3</v>
      </c>
      <c r="P1100">
        <v>24</v>
      </c>
      <c r="Q1100">
        <v>23.5</v>
      </c>
      <c r="R1100" s="5">
        <v>0.75763888888888897</v>
      </c>
      <c r="T1100" s="13">
        <f t="shared" si="48"/>
        <v>24</v>
      </c>
      <c r="U1100" s="13">
        <f t="shared" si="49"/>
        <v>1.3000000000000007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19.7</v>
      </c>
      <c r="C1101" s="2">
        <v>63</v>
      </c>
      <c r="D1101" s="2">
        <v>12.5</v>
      </c>
      <c r="E1101" s="2">
        <v>19.7</v>
      </c>
      <c r="F1101" s="2">
        <v>4</v>
      </c>
      <c r="G1101" s="2">
        <v>4.7</v>
      </c>
      <c r="H1101" s="2">
        <v>1015.8</v>
      </c>
      <c r="I1101" s="2">
        <v>10720</v>
      </c>
      <c r="J1101" s="2">
        <v>0</v>
      </c>
      <c r="K1101" s="2">
        <v>0</v>
      </c>
      <c r="L1101" s="2">
        <v>0</v>
      </c>
      <c r="M1101" s="2">
        <v>0</v>
      </c>
      <c r="N1101">
        <v>0.1</v>
      </c>
      <c r="O1101">
        <v>321.3</v>
      </c>
      <c r="P1101">
        <v>23.9</v>
      </c>
      <c r="Q1101">
        <v>23.4</v>
      </c>
      <c r="R1101" s="5">
        <v>0.75833333333333297</v>
      </c>
      <c r="T1101" s="13">
        <f t="shared" si="48"/>
        <v>23.9</v>
      </c>
      <c r="U1101" s="13">
        <f t="shared" si="49"/>
        <v>1.1999999999999993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19.7</v>
      </c>
      <c r="C1102" s="2">
        <v>63</v>
      </c>
      <c r="D1102" s="2">
        <v>12.5</v>
      </c>
      <c r="E1102" s="2">
        <v>19.7</v>
      </c>
      <c r="F1102" s="2">
        <v>2.5</v>
      </c>
      <c r="G1102" s="2">
        <v>5.4</v>
      </c>
      <c r="H1102" s="2">
        <v>1016.1</v>
      </c>
      <c r="I1102" s="2">
        <v>11270</v>
      </c>
      <c r="J1102" s="2">
        <v>0</v>
      </c>
      <c r="K1102" s="2">
        <v>0</v>
      </c>
      <c r="L1102" s="2">
        <v>0</v>
      </c>
      <c r="M1102" s="2">
        <v>0</v>
      </c>
      <c r="N1102">
        <v>0.1</v>
      </c>
      <c r="O1102">
        <v>321.3</v>
      </c>
      <c r="P1102">
        <v>23.8</v>
      </c>
      <c r="Q1102">
        <v>23.3</v>
      </c>
      <c r="R1102" s="5">
        <v>0.75902777777777797</v>
      </c>
      <c r="T1102" s="13">
        <f t="shared" si="48"/>
        <v>23.8</v>
      </c>
      <c r="U1102" s="13">
        <f t="shared" si="49"/>
        <v>1.1000000000000014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19.7</v>
      </c>
      <c r="C1103" s="2">
        <v>63</v>
      </c>
      <c r="D1103" s="2">
        <v>12.5</v>
      </c>
      <c r="E1103" s="2">
        <v>19.7</v>
      </c>
      <c r="F1103" s="2">
        <v>3.2</v>
      </c>
      <c r="G1103" s="2">
        <v>3.6</v>
      </c>
      <c r="H1103" s="2">
        <v>1016.1</v>
      </c>
      <c r="I1103" s="2">
        <v>11750</v>
      </c>
      <c r="J1103" s="2">
        <v>0</v>
      </c>
      <c r="K1103" s="2">
        <v>0</v>
      </c>
      <c r="L1103" s="2">
        <v>0</v>
      </c>
      <c r="M1103" s="2">
        <v>0</v>
      </c>
      <c r="N1103">
        <v>0.1</v>
      </c>
      <c r="O1103">
        <v>321.3</v>
      </c>
      <c r="P1103">
        <v>23.7</v>
      </c>
      <c r="Q1103">
        <v>23.3</v>
      </c>
      <c r="R1103" s="5">
        <v>0.75972222222222197</v>
      </c>
      <c r="T1103" s="13">
        <f t="shared" ref="T1103:T1166" si="52">MAX(P1103,Q1103)</f>
        <v>23.7</v>
      </c>
      <c r="U1103" s="13">
        <f t="shared" si="49"/>
        <v>1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19.7</v>
      </c>
      <c r="C1104" s="2">
        <v>63</v>
      </c>
      <c r="D1104" s="2">
        <v>12.5</v>
      </c>
      <c r="E1104" s="2">
        <v>19.7</v>
      </c>
      <c r="F1104" s="2">
        <v>4</v>
      </c>
      <c r="G1104" s="2">
        <v>7.2</v>
      </c>
      <c r="H1104" s="2">
        <v>1016</v>
      </c>
      <c r="I1104" s="2">
        <v>11980</v>
      </c>
      <c r="J1104" s="2">
        <v>0</v>
      </c>
      <c r="K1104" s="2">
        <v>0</v>
      </c>
      <c r="L1104" s="2">
        <v>0</v>
      </c>
      <c r="M1104" s="2">
        <v>0</v>
      </c>
      <c r="N1104">
        <v>0.1</v>
      </c>
      <c r="O1104">
        <v>321.3</v>
      </c>
      <c r="P1104">
        <v>23.6</v>
      </c>
      <c r="Q1104">
        <v>23.2</v>
      </c>
      <c r="R1104" s="5">
        <v>0.76041666666666696</v>
      </c>
      <c r="T1104" s="13">
        <f t="shared" si="52"/>
        <v>23.6</v>
      </c>
      <c r="U1104" s="13">
        <f t="shared" ref="U1104:U1167" si="53">(T1104-B1104)-3</f>
        <v>0.90000000000000213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19.600000000000001</v>
      </c>
      <c r="C1105" s="2">
        <v>63</v>
      </c>
      <c r="D1105" s="2">
        <v>12.4</v>
      </c>
      <c r="E1105" s="2">
        <v>19.600000000000001</v>
      </c>
      <c r="F1105" s="2">
        <v>6.5</v>
      </c>
      <c r="G1105" s="2">
        <v>6.8</v>
      </c>
      <c r="H1105" s="2">
        <v>1015.8</v>
      </c>
      <c r="I1105" s="2">
        <v>11840</v>
      </c>
      <c r="J1105" s="2">
        <v>0</v>
      </c>
      <c r="K1105" s="2">
        <v>0</v>
      </c>
      <c r="L1105" s="2">
        <v>0</v>
      </c>
      <c r="M1105" s="2">
        <v>0</v>
      </c>
      <c r="N1105">
        <v>0.1</v>
      </c>
      <c r="O1105">
        <v>321.3</v>
      </c>
      <c r="P1105">
        <v>23.5</v>
      </c>
      <c r="Q1105">
        <v>23.2</v>
      </c>
      <c r="R1105" s="5">
        <v>0.76111111111111096</v>
      </c>
      <c r="T1105" s="13">
        <f t="shared" si="52"/>
        <v>23.5</v>
      </c>
      <c r="U1105" s="13">
        <f t="shared" si="53"/>
        <v>0.89999999999999858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19.600000000000001</v>
      </c>
      <c r="C1106" s="2">
        <v>64</v>
      </c>
      <c r="D1106" s="2">
        <v>12.6</v>
      </c>
      <c r="E1106" s="2">
        <v>19.600000000000001</v>
      </c>
      <c r="F1106" s="2">
        <v>4.3</v>
      </c>
      <c r="G1106" s="2">
        <v>5.8</v>
      </c>
      <c r="H1106" s="2">
        <v>1015.8</v>
      </c>
      <c r="I1106" s="2">
        <v>11610</v>
      </c>
      <c r="J1106" s="2">
        <v>0</v>
      </c>
      <c r="K1106" s="2">
        <v>0</v>
      </c>
      <c r="L1106" s="2">
        <v>0</v>
      </c>
      <c r="M1106" s="2">
        <v>0</v>
      </c>
      <c r="N1106">
        <v>0.1</v>
      </c>
      <c r="O1106">
        <v>321.3</v>
      </c>
      <c r="P1106">
        <v>23.4</v>
      </c>
      <c r="Q1106">
        <v>23.1</v>
      </c>
      <c r="R1106" s="5">
        <v>0.76180555555555596</v>
      </c>
      <c r="T1106" s="13">
        <f t="shared" si="52"/>
        <v>23.4</v>
      </c>
      <c r="U1106" s="13">
        <f t="shared" si="53"/>
        <v>0.79999999999999716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19.7</v>
      </c>
      <c r="C1107" s="2">
        <v>64</v>
      </c>
      <c r="D1107" s="2">
        <v>12.7</v>
      </c>
      <c r="E1107" s="2">
        <v>19.7</v>
      </c>
      <c r="F1107" s="2">
        <v>5.8</v>
      </c>
      <c r="G1107" s="2">
        <v>5.8</v>
      </c>
      <c r="H1107" s="2">
        <v>1016</v>
      </c>
      <c r="I1107" s="2">
        <v>11550</v>
      </c>
      <c r="J1107" s="2">
        <v>0</v>
      </c>
      <c r="K1107" s="2">
        <v>0</v>
      </c>
      <c r="L1107" s="2">
        <v>0</v>
      </c>
      <c r="M1107" s="2">
        <v>0</v>
      </c>
      <c r="N1107">
        <v>0.1</v>
      </c>
      <c r="O1107">
        <v>321.3</v>
      </c>
      <c r="P1107">
        <v>23.3</v>
      </c>
      <c r="Q1107">
        <v>23.1</v>
      </c>
      <c r="R1107" s="5">
        <v>0.76249999999999996</v>
      </c>
      <c r="T1107" s="13">
        <f t="shared" si="52"/>
        <v>23.3</v>
      </c>
      <c r="U1107" s="13">
        <f t="shared" si="53"/>
        <v>0.60000000000000142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19.7</v>
      </c>
      <c r="C1108" s="2">
        <v>63</v>
      </c>
      <c r="D1108" s="2">
        <v>12.5</v>
      </c>
      <c r="E1108" s="2">
        <v>19.7</v>
      </c>
      <c r="F1108" s="2">
        <v>4.3</v>
      </c>
      <c r="G1108" s="2">
        <v>9.4</v>
      </c>
      <c r="H1108" s="2">
        <v>1016</v>
      </c>
      <c r="I1108" s="2">
        <v>11740</v>
      </c>
      <c r="J1108" s="2">
        <v>0</v>
      </c>
      <c r="K1108" s="2">
        <v>0</v>
      </c>
      <c r="L1108" s="2">
        <v>0</v>
      </c>
      <c r="M1108" s="2">
        <v>0</v>
      </c>
      <c r="N1108">
        <v>0.1</v>
      </c>
      <c r="O1108">
        <v>321.3</v>
      </c>
      <c r="P1108">
        <v>23.3</v>
      </c>
      <c r="Q1108">
        <v>23.1</v>
      </c>
      <c r="R1108" s="5">
        <v>0.76319444444444495</v>
      </c>
      <c r="T1108" s="13">
        <f t="shared" si="52"/>
        <v>23.3</v>
      </c>
      <c r="U1108" s="13">
        <f t="shared" si="53"/>
        <v>0.60000000000000142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19.600000000000001</v>
      </c>
      <c r="C1109" s="2">
        <v>63</v>
      </c>
      <c r="D1109" s="2">
        <v>12.4</v>
      </c>
      <c r="E1109" s="2">
        <v>19.600000000000001</v>
      </c>
      <c r="F1109" s="2">
        <v>6.8</v>
      </c>
      <c r="G1109" s="2">
        <v>11.2</v>
      </c>
      <c r="H1109" s="2">
        <v>1015.8</v>
      </c>
      <c r="I1109" s="2">
        <v>11900</v>
      </c>
      <c r="J1109" s="2">
        <v>0</v>
      </c>
      <c r="K1109" s="2">
        <v>0</v>
      </c>
      <c r="L1109" s="2">
        <v>0</v>
      </c>
      <c r="M1109" s="2">
        <v>0</v>
      </c>
      <c r="N1109">
        <v>0.1</v>
      </c>
      <c r="O1109">
        <v>321.3</v>
      </c>
      <c r="P1109">
        <v>23.3</v>
      </c>
      <c r="Q1109">
        <v>23</v>
      </c>
      <c r="R1109" s="5">
        <v>0.76388888888888895</v>
      </c>
      <c r="T1109" s="13">
        <f t="shared" si="52"/>
        <v>23.3</v>
      </c>
      <c r="U1109" s="13">
        <f t="shared" si="53"/>
        <v>0.69999999999999929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19.600000000000001</v>
      </c>
      <c r="C1110" s="2">
        <v>63</v>
      </c>
      <c r="D1110" s="2">
        <v>12.4</v>
      </c>
      <c r="E1110" s="2">
        <v>19.600000000000001</v>
      </c>
      <c r="F1110" s="2">
        <v>6.5</v>
      </c>
      <c r="G1110" s="2">
        <v>6.8</v>
      </c>
      <c r="H1110" s="2">
        <v>1015.8</v>
      </c>
      <c r="I1110" s="2">
        <v>12110</v>
      </c>
      <c r="J1110" s="2">
        <v>0</v>
      </c>
      <c r="K1110" s="2">
        <v>0</v>
      </c>
      <c r="L1110" s="2">
        <v>0</v>
      </c>
      <c r="M1110" s="2">
        <v>0</v>
      </c>
      <c r="N1110">
        <v>0.1</v>
      </c>
      <c r="O1110">
        <v>321.3</v>
      </c>
      <c r="P1110">
        <v>23.2</v>
      </c>
      <c r="Q1110">
        <v>23</v>
      </c>
      <c r="R1110" s="5">
        <v>0.76458333333333295</v>
      </c>
      <c r="T1110" s="13">
        <f t="shared" si="52"/>
        <v>23.2</v>
      </c>
      <c r="U1110" s="13">
        <f t="shared" si="53"/>
        <v>0.59999999999999787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19.600000000000001</v>
      </c>
      <c r="C1111" s="2">
        <v>64</v>
      </c>
      <c r="D1111" s="2">
        <v>12.6</v>
      </c>
      <c r="E1111" s="2">
        <v>19.600000000000001</v>
      </c>
      <c r="F1111" s="2">
        <v>4.7</v>
      </c>
      <c r="G1111" s="2">
        <v>5.8</v>
      </c>
      <c r="H1111" s="2">
        <v>1015.8</v>
      </c>
      <c r="I1111" s="2">
        <v>12240</v>
      </c>
      <c r="J1111" s="2">
        <v>0</v>
      </c>
      <c r="K1111" s="2">
        <v>0</v>
      </c>
      <c r="L1111" s="2">
        <v>0</v>
      </c>
      <c r="M1111" s="2">
        <v>0</v>
      </c>
      <c r="N1111">
        <v>0.1</v>
      </c>
      <c r="O1111">
        <v>321.3</v>
      </c>
      <c r="P1111">
        <v>23.1</v>
      </c>
      <c r="Q1111">
        <v>23</v>
      </c>
      <c r="R1111" s="5">
        <v>0.76527777777777795</v>
      </c>
      <c r="T1111" s="13">
        <f t="shared" si="52"/>
        <v>23.1</v>
      </c>
      <c r="U1111" s="13">
        <f t="shared" si="53"/>
        <v>0.5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19.600000000000001</v>
      </c>
      <c r="C1112" s="2">
        <v>64</v>
      </c>
      <c r="D1112" s="2">
        <v>12.6</v>
      </c>
      <c r="E1112" s="2">
        <v>19.600000000000001</v>
      </c>
      <c r="F1112" s="2">
        <v>4.7</v>
      </c>
      <c r="G1112" s="2">
        <v>6.8</v>
      </c>
      <c r="H1112" s="2">
        <v>1016</v>
      </c>
      <c r="I1112" s="2">
        <v>12200</v>
      </c>
      <c r="J1112" s="2">
        <v>0</v>
      </c>
      <c r="K1112" s="2">
        <v>0</v>
      </c>
      <c r="L1112" s="2">
        <v>0</v>
      </c>
      <c r="M1112" s="2">
        <v>0</v>
      </c>
      <c r="N1112">
        <v>0.1</v>
      </c>
      <c r="O1112">
        <v>321.3</v>
      </c>
      <c r="P1112">
        <v>23.1</v>
      </c>
      <c r="Q1112">
        <v>22.9</v>
      </c>
      <c r="R1112" s="5">
        <v>0.76597222222222205</v>
      </c>
      <c r="T1112" s="13">
        <f t="shared" si="52"/>
        <v>23.1</v>
      </c>
      <c r="U1112" s="13">
        <f t="shared" si="53"/>
        <v>0.5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19.600000000000001</v>
      </c>
      <c r="C1113" s="2">
        <v>64</v>
      </c>
      <c r="D1113" s="2">
        <v>12.6</v>
      </c>
      <c r="E1113" s="2">
        <v>19.600000000000001</v>
      </c>
      <c r="F1113" s="2">
        <v>2.9</v>
      </c>
      <c r="G1113" s="2">
        <v>5.4</v>
      </c>
      <c r="H1113" s="2">
        <v>1015.7</v>
      </c>
      <c r="I1113" s="2">
        <v>11900</v>
      </c>
      <c r="J1113" s="2">
        <v>0</v>
      </c>
      <c r="K1113" s="2">
        <v>0</v>
      </c>
      <c r="L1113" s="2">
        <v>0</v>
      </c>
      <c r="M1113" s="2">
        <v>0</v>
      </c>
      <c r="N1113">
        <v>0.1</v>
      </c>
      <c r="O1113">
        <v>321.3</v>
      </c>
      <c r="P1113">
        <v>23</v>
      </c>
      <c r="Q1113">
        <v>22.9</v>
      </c>
      <c r="R1113" s="5">
        <v>0.76666666666666705</v>
      </c>
      <c r="T1113" s="13">
        <f t="shared" si="52"/>
        <v>23</v>
      </c>
      <c r="U1113" s="13">
        <f t="shared" si="53"/>
        <v>0.39999999999999858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19.600000000000001</v>
      </c>
      <c r="C1114" s="2">
        <v>64</v>
      </c>
      <c r="D1114" s="2">
        <v>12.6</v>
      </c>
      <c r="E1114" s="2">
        <v>19.600000000000001</v>
      </c>
      <c r="F1114" s="2">
        <v>2.5</v>
      </c>
      <c r="G1114" s="2">
        <v>5</v>
      </c>
      <c r="H1114" s="2">
        <v>1015.8</v>
      </c>
      <c r="I1114" s="2">
        <v>11570</v>
      </c>
      <c r="J1114" s="2">
        <v>0</v>
      </c>
      <c r="K1114" s="2">
        <v>0</v>
      </c>
      <c r="L1114" s="2">
        <v>0</v>
      </c>
      <c r="M1114" s="2">
        <v>0</v>
      </c>
      <c r="N1114">
        <v>0.1</v>
      </c>
      <c r="O1114">
        <v>321.3</v>
      </c>
      <c r="P1114">
        <v>22.9</v>
      </c>
      <c r="Q1114">
        <v>22.9</v>
      </c>
      <c r="R1114" s="5">
        <v>0.76736111111111105</v>
      </c>
      <c r="T1114" s="13">
        <f t="shared" si="52"/>
        <v>22.9</v>
      </c>
      <c r="U1114" s="13">
        <f t="shared" si="53"/>
        <v>0.29999999999999716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19.7</v>
      </c>
      <c r="C1115" s="2">
        <v>64</v>
      </c>
      <c r="D1115" s="2">
        <v>12.7</v>
      </c>
      <c r="E1115" s="2">
        <v>19.7</v>
      </c>
      <c r="F1115" s="2">
        <v>3.2</v>
      </c>
      <c r="G1115" s="2">
        <v>4</v>
      </c>
      <c r="H1115" s="2">
        <v>1015.8</v>
      </c>
      <c r="I1115" s="2">
        <v>11310</v>
      </c>
      <c r="J1115" s="2">
        <v>0</v>
      </c>
      <c r="K1115" s="2">
        <v>0</v>
      </c>
      <c r="L1115" s="2">
        <v>0</v>
      </c>
      <c r="M1115" s="2">
        <v>0</v>
      </c>
      <c r="N1115">
        <v>0.1</v>
      </c>
      <c r="O1115">
        <v>321.3</v>
      </c>
      <c r="P1115">
        <v>22.9</v>
      </c>
      <c r="Q1115">
        <v>22.9</v>
      </c>
      <c r="R1115" s="5">
        <v>0.76805555555555605</v>
      </c>
      <c r="T1115" s="13">
        <f t="shared" si="52"/>
        <v>22.9</v>
      </c>
      <c r="U1115" s="13">
        <f t="shared" si="53"/>
        <v>0.19999999999999929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19.7</v>
      </c>
      <c r="C1116" s="2">
        <v>64</v>
      </c>
      <c r="D1116" s="2">
        <v>12.7</v>
      </c>
      <c r="E1116" s="2">
        <v>19.7</v>
      </c>
      <c r="F1116" s="2">
        <v>7.2</v>
      </c>
      <c r="G1116" s="2">
        <v>7.9</v>
      </c>
      <c r="H1116" s="2">
        <v>1015.7</v>
      </c>
      <c r="I1116" s="2">
        <v>11120</v>
      </c>
      <c r="J1116" s="2">
        <v>0</v>
      </c>
      <c r="K1116" s="2">
        <v>0</v>
      </c>
      <c r="L1116" s="2">
        <v>0</v>
      </c>
      <c r="M1116" s="2">
        <v>0</v>
      </c>
      <c r="N1116">
        <v>0.1</v>
      </c>
      <c r="O1116">
        <v>321.3</v>
      </c>
      <c r="P1116">
        <v>22.9</v>
      </c>
      <c r="Q1116">
        <v>22.9</v>
      </c>
      <c r="R1116" s="5">
        <v>0.76875000000000004</v>
      </c>
      <c r="T1116" s="13">
        <f t="shared" si="52"/>
        <v>22.9</v>
      </c>
      <c r="U1116" s="13">
        <f t="shared" si="53"/>
        <v>0.19999999999999929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19.600000000000001</v>
      </c>
      <c r="C1117" s="2">
        <v>64</v>
      </c>
      <c r="D1117" s="2">
        <v>12.6</v>
      </c>
      <c r="E1117" s="2">
        <v>19.600000000000001</v>
      </c>
      <c r="F1117" s="2">
        <v>4.3</v>
      </c>
      <c r="G1117" s="2">
        <v>7.2</v>
      </c>
      <c r="H1117" s="2">
        <v>1015.8</v>
      </c>
      <c r="I1117" s="2">
        <v>10890</v>
      </c>
      <c r="J1117" s="2">
        <v>0</v>
      </c>
      <c r="K1117" s="2">
        <v>0</v>
      </c>
      <c r="L1117" s="2">
        <v>0</v>
      </c>
      <c r="M1117" s="2">
        <v>0</v>
      </c>
      <c r="N1117">
        <v>0.1</v>
      </c>
      <c r="O1117">
        <v>321.3</v>
      </c>
      <c r="P1117">
        <v>22.8</v>
      </c>
      <c r="Q1117">
        <v>22.8</v>
      </c>
      <c r="R1117" s="5">
        <v>0.76944444444444404</v>
      </c>
      <c r="T1117" s="13">
        <f t="shared" si="52"/>
        <v>22.8</v>
      </c>
      <c r="U1117" s="13">
        <f t="shared" si="53"/>
        <v>0.19999999999999929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19.600000000000001</v>
      </c>
      <c r="C1118" s="2">
        <v>64</v>
      </c>
      <c r="D1118" s="2">
        <v>12.6</v>
      </c>
      <c r="E1118" s="2">
        <v>19.600000000000001</v>
      </c>
      <c r="F1118" s="2">
        <v>0</v>
      </c>
      <c r="G1118" s="2">
        <v>3.6</v>
      </c>
      <c r="H1118" s="2">
        <v>1015.7</v>
      </c>
      <c r="I1118" s="2">
        <v>10620</v>
      </c>
      <c r="J1118" s="2">
        <v>0</v>
      </c>
      <c r="K1118" s="2">
        <v>0</v>
      </c>
      <c r="L1118" s="2">
        <v>0</v>
      </c>
      <c r="M1118" s="2">
        <v>0</v>
      </c>
      <c r="N1118">
        <v>0.1</v>
      </c>
      <c r="O1118">
        <v>321.3</v>
      </c>
      <c r="P1118">
        <v>22.8</v>
      </c>
      <c r="Q1118">
        <v>22.8</v>
      </c>
      <c r="R1118" s="5">
        <v>0.77013888888888904</v>
      </c>
      <c r="T1118" s="13">
        <f t="shared" si="52"/>
        <v>22.8</v>
      </c>
      <c r="U1118" s="13">
        <f t="shared" si="53"/>
        <v>0.19999999999999929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19.7</v>
      </c>
      <c r="C1119" s="2">
        <v>64</v>
      </c>
      <c r="D1119" s="2">
        <v>12.7</v>
      </c>
      <c r="E1119" s="2">
        <v>19.7</v>
      </c>
      <c r="F1119" s="2">
        <v>5.4</v>
      </c>
      <c r="G1119" s="2">
        <v>6.1</v>
      </c>
      <c r="H1119" s="2">
        <v>1015.6</v>
      </c>
      <c r="I1119" s="2">
        <v>10310</v>
      </c>
      <c r="J1119" s="2">
        <v>0</v>
      </c>
      <c r="K1119" s="2">
        <v>0</v>
      </c>
      <c r="L1119" s="2">
        <v>0</v>
      </c>
      <c r="M1119" s="2">
        <v>0</v>
      </c>
      <c r="N1119">
        <v>0.1</v>
      </c>
      <c r="O1119">
        <v>321.3</v>
      </c>
      <c r="P1119">
        <v>22.7</v>
      </c>
      <c r="Q1119">
        <v>22.8</v>
      </c>
      <c r="R1119" s="5">
        <v>0.77083333333333304</v>
      </c>
      <c r="T1119" s="13">
        <f t="shared" si="52"/>
        <v>22.8</v>
      </c>
      <c r="U1119" s="13">
        <f t="shared" si="53"/>
        <v>0.10000000000000142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19.7</v>
      </c>
      <c r="C1120" s="2">
        <v>64</v>
      </c>
      <c r="D1120" s="2">
        <v>12.7</v>
      </c>
      <c r="E1120" s="2">
        <v>19.7</v>
      </c>
      <c r="F1120" s="2">
        <v>2.9</v>
      </c>
      <c r="G1120" s="2">
        <v>7.2</v>
      </c>
      <c r="H1120" s="2">
        <v>1015.8</v>
      </c>
      <c r="I1120" s="2">
        <v>10070</v>
      </c>
      <c r="J1120" s="2">
        <v>0</v>
      </c>
      <c r="K1120" s="2">
        <v>0</v>
      </c>
      <c r="L1120" s="2">
        <v>0</v>
      </c>
      <c r="M1120" s="2">
        <v>0</v>
      </c>
      <c r="N1120">
        <v>0.1</v>
      </c>
      <c r="O1120">
        <v>321.3</v>
      </c>
      <c r="P1120">
        <v>22.7</v>
      </c>
      <c r="Q1120">
        <v>22.8</v>
      </c>
      <c r="R1120" s="5">
        <v>0.77152777777777803</v>
      </c>
      <c r="T1120" s="13">
        <f t="shared" si="52"/>
        <v>22.8</v>
      </c>
      <c r="U1120" s="13">
        <f t="shared" si="53"/>
        <v>0.10000000000000142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19.600000000000001</v>
      </c>
      <c r="C1121" s="2">
        <v>64</v>
      </c>
      <c r="D1121" s="2">
        <v>12.6</v>
      </c>
      <c r="E1121" s="2">
        <v>19.600000000000001</v>
      </c>
      <c r="F1121" s="2">
        <v>10.1</v>
      </c>
      <c r="G1121" s="2">
        <v>11.9</v>
      </c>
      <c r="H1121" s="2">
        <v>1015.4</v>
      </c>
      <c r="I1121" s="2">
        <v>9910</v>
      </c>
      <c r="J1121" s="2">
        <v>0</v>
      </c>
      <c r="K1121" s="2">
        <v>0</v>
      </c>
      <c r="L1121" s="2">
        <v>0</v>
      </c>
      <c r="M1121" s="2">
        <v>0</v>
      </c>
      <c r="N1121">
        <v>0.1</v>
      </c>
      <c r="O1121">
        <v>321.3</v>
      </c>
      <c r="P1121">
        <v>22.7</v>
      </c>
      <c r="Q1121">
        <v>22.7</v>
      </c>
      <c r="R1121" s="5">
        <v>0.77222222222222203</v>
      </c>
      <c r="T1121" s="13">
        <f t="shared" si="52"/>
        <v>22.7</v>
      </c>
      <c r="U1121" s="13">
        <f t="shared" si="53"/>
        <v>9.9999999999997868E-2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19.5</v>
      </c>
      <c r="C1122" s="2">
        <v>64</v>
      </c>
      <c r="D1122" s="2">
        <v>12.5</v>
      </c>
      <c r="E1122" s="2">
        <v>19.5</v>
      </c>
      <c r="F1122" s="2">
        <v>5.4</v>
      </c>
      <c r="G1122" s="2">
        <v>13.7</v>
      </c>
      <c r="H1122" s="2">
        <v>1015.7</v>
      </c>
      <c r="I1122" s="2">
        <v>9790</v>
      </c>
      <c r="J1122" s="2">
        <v>0</v>
      </c>
      <c r="K1122" s="2">
        <v>0</v>
      </c>
      <c r="L1122" s="2">
        <v>0</v>
      </c>
      <c r="M1122" s="2">
        <v>0</v>
      </c>
      <c r="N1122">
        <v>0.1</v>
      </c>
      <c r="O1122">
        <v>321.3</v>
      </c>
      <c r="P1122">
        <v>22.6</v>
      </c>
      <c r="Q1122">
        <v>22.7</v>
      </c>
      <c r="R1122" s="5">
        <v>0.77291666666666703</v>
      </c>
      <c r="T1122" s="13">
        <f t="shared" si="52"/>
        <v>22.7</v>
      </c>
      <c r="U1122" s="13">
        <f t="shared" si="53"/>
        <v>0.19999999999999929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19.600000000000001</v>
      </c>
      <c r="C1123" s="2">
        <v>64</v>
      </c>
      <c r="D1123" s="2">
        <v>12.6</v>
      </c>
      <c r="E1123" s="2">
        <v>19.600000000000001</v>
      </c>
      <c r="F1123" s="2">
        <v>10.4</v>
      </c>
      <c r="G1123" s="2">
        <v>10.8</v>
      </c>
      <c r="H1123" s="2">
        <v>1015.8</v>
      </c>
      <c r="I1123" s="2">
        <v>9770</v>
      </c>
      <c r="J1123" s="2">
        <v>0</v>
      </c>
      <c r="K1123" s="2">
        <v>0</v>
      </c>
      <c r="L1123" s="2">
        <v>0</v>
      </c>
      <c r="M1123" s="2">
        <v>0</v>
      </c>
      <c r="N1123">
        <v>0.1</v>
      </c>
      <c r="O1123">
        <v>321.3</v>
      </c>
      <c r="P1123">
        <v>22.6</v>
      </c>
      <c r="Q1123">
        <v>22.7</v>
      </c>
      <c r="R1123" s="5">
        <v>0.77361111111111103</v>
      </c>
      <c r="T1123" s="13">
        <f t="shared" si="52"/>
        <v>22.7</v>
      </c>
      <c r="U1123" s="13">
        <f t="shared" si="53"/>
        <v>9.9999999999997868E-2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19.5</v>
      </c>
      <c r="C1124" s="2">
        <v>64</v>
      </c>
      <c r="D1124" s="2">
        <v>12.5</v>
      </c>
      <c r="E1124" s="2">
        <v>19.5</v>
      </c>
      <c r="F1124" s="2">
        <v>2.9</v>
      </c>
      <c r="G1124" s="2">
        <v>4</v>
      </c>
      <c r="H1124" s="2">
        <v>1015.9</v>
      </c>
      <c r="I1124" s="2">
        <v>9730</v>
      </c>
      <c r="J1124" s="2">
        <v>0</v>
      </c>
      <c r="K1124" s="2">
        <v>0</v>
      </c>
      <c r="L1124" s="2">
        <v>0</v>
      </c>
      <c r="M1124" s="2">
        <v>0</v>
      </c>
      <c r="N1124">
        <v>0.1</v>
      </c>
      <c r="O1124">
        <v>321.3</v>
      </c>
      <c r="P1124">
        <v>22.5</v>
      </c>
      <c r="Q1124">
        <v>22.7</v>
      </c>
      <c r="R1124" s="5">
        <v>0.77430555555555602</v>
      </c>
      <c r="T1124" s="13">
        <f t="shared" si="52"/>
        <v>22.7</v>
      </c>
      <c r="U1124" s="13">
        <f t="shared" si="53"/>
        <v>0.19999999999999929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19.600000000000001</v>
      </c>
      <c r="C1125" s="2">
        <v>64</v>
      </c>
      <c r="D1125" s="2">
        <v>12.6</v>
      </c>
      <c r="E1125" s="2">
        <v>19.600000000000001</v>
      </c>
      <c r="F1125" s="2">
        <v>7.9</v>
      </c>
      <c r="G1125" s="2">
        <v>7.9</v>
      </c>
      <c r="H1125" s="2">
        <v>1015.5</v>
      </c>
      <c r="I1125" s="2">
        <v>9540</v>
      </c>
      <c r="J1125" s="2">
        <v>0</v>
      </c>
      <c r="K1125" s="2">
        <v>0</v>
      </c>
      <c r="L1125" s="2">
        <v>0</v>
      </c>
      <c r="M1125" s="2">
        <v>0</v>
      </c>
      <c r="N1125">
        <v>0.1</v>
      </c>
      <c r="O1125">
        <v>321.3</v>
      </c>
      <c r="P1125">
        <v>22.4</v>
      </c>
      <c r="Q1125">
        <v>22.6</v>
      </c>
      <c r="R1125" s="5">
        <v>0.77500000000000002</v>
      </c>
      <c r="T1125" s="13">
        <f t="shared" si="52"/>
        <v>22.6</v>
      </c>
      <c r="U1125" s="13">
        <f t="shared" si="53"/>
        <v>0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19.5</v>
      </c>
      <c r="C1126" s="2">
        <v>65</v>
      </c>
      <c r="D1126" s="2">
        <v>12.8</v>
      </c>
      <c r="E1126" s="2">
        <v>19.5</v>
      </c>
      <c r="F1126" s="2">
        <v>2.2000000000000002</v>
      </c>
      <c r="G1126" s="2">
        <v>14.4</v>
      </c>
      <c r="H1126" s="2">
        <v>1015.4</v>
      </c>
      <c r="I1126" s="2">
        <v>8960</v>
      </c>
      <c r="J1126" s="2">
        <v>0</v>
      </c>
      <c r="K1126" s="2">
        <v>0</v>
      </c>
      <c r="L1126" s="2">
        <v>0</v>
      </c>
      <c r="M1126" s="2">
        <v>0</v>
      </c>
      <c r="N1126">
        <v>0.1</v>
      </c>
      <c r="O1126">
        <v>321.3</v>
      </c>
      <c r="P1126">
        <v>22.4</v>
      </c>
      <c r="Q1126">
        <v>22.6</v>
      </c>
      <c r="R1126" s="5">
        <v>0.77569444444444402</v>
      </c>
      <c r="T1126" s="13">
        <f t="shared" si="52"/>
        <v>22.6</v>
      </c>
      <c r="U1126" s="13">
        <f t="shared" si="53"/>
        <v>0.10000000000000142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19.399999999999999</v>
      </c>
      <c r="C1127" s="2">
        <v>65</v>
      </c>
      <c r="D1127" s="2">
        <v>12.7</v>
      </c>
      <c r="E1127" s="2">
        <v>19.399999999999999</v>
      </c>
      <c r="F1127" s="2">
        <v>6.1</v>
      </c>
      <c r="G1127" s="2">
        <v>6.1</v>
      </c>
      <c r="H1127" s="2">
        <v>1015.6</v>
      </c>
      <c r="I1127" s="2">
        <v>8180</v>
      </c>
      <c r="J1127" s="2">
        <v>0</v>
      </c>
      <c r="K1127" s="2">
        <v>0</v>
      </c>
      <c r="L1127" s="2">
        <v>0</v>
      </c>
      <c r="M1127" s="2">
        <v>0</v>
      </c>
      <c r="N1127">
        <v>0.1</v>
      </c>
      <c r="O1127">
        <v>321.3</v>
      </c>
      <c r="P1127">
        <v>22.3</v>
      </c>
      <c r="Q1127">
        <v>22.5</v>
      </c>
      <c r="R1127" s="5">
        <v>0.77638888888888902</v>
      </c>
      <c r="T1127" s="13">
        <f t="shared" si="52"/>
        <v>22.5</v>
      </c>
      <c r="U1127" s="13">
        <f t="shared" si="53"/>
        <v>0.10000000000000142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19.5</v>
      </c>
      <c r="C1128" s="2">
        <v>65</v>
      </c>
      <c r="D1128" s="2">
        <v>12.8</v>
      </c>
      <c r="E1128" s="2">
        <v>19.5</v>
      </c>
      <c r="F1128" s="2">
        <v>5.4</v>
      </c>
      <c r="G1128" s="2">
        <v>5.4</v>
      </c>
      <c r="H1128" s="2">
        <v>1015.5</v>
      </c>
      <c r="I1128" s="2">
        <v>7470</v>
      </c>
      <c r="J1128" s="2">
        <v>0</v>
      </c>
      <c r="K1128" s="2">
        <v>0</v>
      </c>
      <c r="L1128" s="2">
        <v>0</v>
      </c>
      <c r="M1128" s="2">
        <v>0</v>
      </c>
      <c r="N1128">
        <v>0.1</v>
      </c>
      <c r="O1128">
        <v>321.3</v>
      </c>
      <c r="P1128">
        <v>22.3</v>
      </c>
      <c r="Q1128">
        <v>22.4</v>
      </c>
      <c r="R1128" s="5">
        <v>0.77708333333333302</v>
      </c>
      <c r="T1128" s="13">
        <f t="shared" si="52"/>
        <v>22.4</v>
      </c>
      <c r="U1128" s="13">
        <f t="shared" si="53"/>
        <v>-0.10000000000000142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19.5</v>
      </c>
      <c r="C1129" s="2">
        <v>65</v>
      </c>
      <c r="D1129" s="2">
        <v>12.8</v>
      </c>
      <c r="E1129" s="2">
        <v>19.5</v>
      </c>
      <c r="F1129" s="2">
        <v>7.2</v>
      </c>
      <c r="G1129" s="2">
        <v>7.2</v>
      </c>
      <c r="H1129" s="2">
        <v>1015.7</v>
      </c>
      <c r="I1129" s="2">
        <v>6740</v>
      </c>
      <c r="J1129" s="2">
        <v>0</v>
      </c>
      <c r="K1129" s="2">
        <v>0</v>
      </c>
      <c r="L1129" s="2">
        <v>0</v>
      </c>
      <c r="M1129" s="2">
        <v>0</v>
      </c>
      <c r="N1129">
        <v>0.1</v>
      </c>
      <c r="O1129">
        <v>321.3</v>
      </c>
      <c r="P1129">
        <v>22.2</v>
      </c>
      <c r="Q1129">
        <v>22.4</v>
      </c>
      <c r="R1129" s="5">
        <v>0.77777777777777801</v>
      </c>
      <c r="T1129" s="13">
        <f t="shared" si="52"/>
        <v>22.4</v>
      </c>
      <c r="U1129" s="13">
        <f t="shared" si="53"/>
        <v>-0.10000000000000142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19.5</v>
      </c>
      <c r="C1130" s="2">
        <v>65</v>
      </c>
      <c r="D1130" s="2">
        <v>12.8</v>
      </c>
      <c r="E1130" s="2">
        <v>19.5</v>
      </c>
      <c r="F1130" s="2">
        <v>7.2</v>
      </c>
      <c r="G1130" s="2">
        <v>9</v>
      </c>
      <c r="H1130" s="2">
        <v>1015.7</v>
      </c>
      <c r="I1130" s="2">
        <v>6100</v>
      </c>
      <c r="J1130" s="2">
        <v>0</v>
      </c>
      <c r="K1130" s="2">
        <v>0</v>
      </c>
      <c r="L1130" s="2">
        <v>0</v>
      </c>
      <c r="M1130" s="2">
        <v>0</v>
      </c>
      <c r="N1130">
        <v>0.1</v>
      </c>
      <c r="O1130">
        <v>321.3</v>
      </c>
      <c r="P1130">
        <v>22.2</v>
      </c>
      <c r="Q1130">
        <v>22.4</v>
      </c>
      <c r="R1130" s="5">
        <v>0.77847222222222201</v>
      </c>
      <c r="T1130" s="13">
        <f t="shared" si="52"/>
        <v>22.4</v>
      </c>
      <c r="U1130" s="13">
        <f t="shared" si="53"/>
        <v>-0.10000000000000142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19.5</v>
      </c>
      <c r="C1131" s="2">
        <v>65</v>
      </c>
      <c r="D1131" s="2">
        <v>12.8</v>
      </c>
      <c r="E1131" s="2">
        <v>19.5</v>
      </c>
      <c r="F1131" s="2">
        <v>2.5</v>
      </c>
      <c r="G1131" s="2">
        <v>7.2</v>
      </c>
      <c r="H1131" s="2">
        <v>1015.7</v>
      </c>
      <c r="I1131" s="2">
        <v>5490</v>
      </c>
      <c r="J1131" s="2">
        <v>0</v>
      </c>
      <c r="K1131" s="2">
        <v>0</v>
      </c>
      <c r="L1131" s="2">
        <v>0</v>
      </c>
      <c r="M1131" s="2">
        <v>0</v>
      </c>
      <c r="N1131">
        <v>0.1</v>
      </c>
      <c r="O1131">
        <v>321.3</v>
      </c>
      <c r="P1131">
        <v>22.1</v>
      </c>
      <c r="Q1131">
        <v>22.3</v>
      </c>
      <c r="R1131" s="5">
        <v>0.77916666666666701</v>
      </c>
      <c r="T1131" s="13">
        <f t="shared" si="52"/>
        <v>22.3</v>
      </c>
      <c r="U1131" s="13">
        <f t="shared" si="53"/>
        <v>-0.19999999999999929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19.5</v>
      </c>
      <c r="C1132" s="2">
        <v>65</v>
      </c>
      <c r="D1132" s="2">
        <v>12.8</v>
      </c>
      <c r="E1132" s="2">
        <v>19.5</v>
      </c>
      <c r="F1132" s="2">
        <v>3.6</v>
      </c>
      <c r="G1132" s="2">
        <v>7.2</v>
      </c>
      <c r="H1132" s="2">
        <v>1015.7</v>
      </c>
      <c r="I1132" s="2">
        <v>5010</v>
      </c>
      <c r="J1132" s="2">
        <v>0</v>
      </c>
      <c r="K1132" s="2">
        <v>0</v>
      </c>
      <c r="L1132" s="2">
        <v>0</v>
      </c>
      <c r="M1132" s="2">
        <v>0</v>
      </c>
      <c r="N1132">
        <v>0.1</v>
      </c>
      <c r="O1132">
        <v>321.3</v>
      </c>
      <c r="P1132">
        <v>22</v>
      </c>
      <c r="Q1132">
        <v>22.3</v>
      </c>
      <c r="R1132" s="5">
        <v>0.77986111111111101</v>
      </c>
      <c r="T1132" s="13">
        <f t="shared" si="52"/>
        <v>22.3</v>
      </c>
      <c r="U1132" s="13">
        <f t="shared" si="53"/>
        <v>-0.19999999999999929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19.5</v>
      </c>
      <c r="C1133" s="2">
        <v>65</v>
      </c>
      <c r="D1133" s="2">
        <v>12.8</v>
      </c>
      <c r="E1133" s="2">
        <v>19.5</v>
      </c>
      <c r="F1133" s="2">
        <v>4.3</v>
      </c>
      <c r="G1133" s="2">
        <v>5.4</v>
      </c>
      <c r="H1133" s="2">
        <v>1015.7</v>
      </c>
      <c r="I1133" s="2">
        <v>4610</v>
      </c>
      <c r="J1133" s="2">
        <v>0</v>
      </c>
      <c r="K1133" s="2">
        <v>0</v>
      </c>
      <c r="L1133" s="2">
        <v>0</v>
      </c>
      <c r="M1133" s="2">
        <v>0</v>
      </c>
      <c r="N1133">
        <v>0.1</v>
      </c>
      <c r="O1133">
        <v>321.3</v>
      </c>
      <c r="P1133">
        <v>21.9</v>
      </c>
      <c r="Q1133">
        <v>22.2</v>
      </c>
      <c r="R1133" s="5">
        <v>0.780555555555556</v>
      </c>
      <c r="T1133" s="13">
        <f t="shared" si="52"/>
        <v>22.2</v>
      </c>
      <c r="U1133" s="13">
        <f t="shared" si="53"/>
        <v>-0.30000000000000071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19.5</v>
      </c>
      <c r="C1134" s="2">
        <v>65</v>
      </c>
      <c r="D1134" s="2">
        <v>12.8</v>
      </c>
      <c r="E1134" s="2">
        <v>19.5</v>
      </c>
      <c r="F1134" s="2">
        <v>5.8</v>
      </c>
      <c r="G1134" s="2">
        <v>5.8</v>
      </c>
      <c r="H1134" s="2">
        <v>1015.6</v>
      </c>
      <c r="I1134" s="2">
        <v>4360</v>
      </c>
      <c r="J1134" s="2">
        <v>0</v>
      </c>
      <c r="K1134" s="2">
        <v>0</v>
      </c>
      <c r="L1134" s="2">
        <v>0</v>
      </c>
      <c r="M1134" s="2">
        <v>0</v>
      </c>
      <c r="N1134">
        <v>0.1</v>
      </c>
      <c r="O1134">
        <v>321.3</v>
      </c>
      <c r="P1134">
        <v>21.9</v>
      </c>
      <c r="Q1134">
        <v>22.2</v>
      </c>
      <c r="R1134" s="5">
        <v>0.78125</v>
      </c>
      <c r="T1134" s="13">
        <f t="shared" si="52"/>
        <v>22.2</v>
      </c>
      <c r="U1134" s="13">
        <f t="shared" si="53"/>
        <v>-0.30000000000000071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19.5</v>
      </c>
      <c r="C1135" s="2">
        <v>65</v>
      </c>
      <c r="D1135" s="2">
        <v>12.8</v>
      </c>
      <c r="E1135" s="2">
        <v>19.5</v>
      </c>
      <c r="F1135" s="2">
        <v>7.2</v>
      </c>
      <c r="G1135" s="2">
        <v>7.2</v>
      </c>
      <c r="H1135" s="2">
        <v>1015.7</v>
      </c>
      <c r="I1135" s="2">
        <v>4190</v>
      </c>
      <c r="J1135" s="2">
        <v>0</v>
      </c>
      <c r="K1135" s="2">
        <v>0</v>
      </c>
      <c r="L1135" s="2">
        <v>0</v>
      </c>
      <c r="M1135" s="2">
        <v>0</v>
      </c>
      <c r="N1135">
        <v>0.1</v>
      </c>
      <c r="O1135">
        <v>321.3</v>
      </c>
      <c r="P1135">
        <v>21.8</v>
      </c>
      <c r="Q1135">
        <v>22.1</v>
      </c>
      <c r="R1135" s="5">
        <v>0.781944444444444</v>
      </c>
      <c r="T1135" s="13">
        <f t="shared" si="52"/>
        <v>22.1</v>
      </c>
      <c r="U1135" s="13">
        <f t="shared" si="53"/>
        <v>-0.39999999999999858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19.5</v>
      </c>
      <c r="C1136" s="2">
        <v>65</v>
      </c>
      <c r="D1136" s="2">
        <v>12.8</v>
      </c>
      <c r="E1136" s="2">
        <v>19.5</v>
      </c>
      <c r="F1136" s="2">
        <v>2.5</v>
      </c>
      <c r="G1136" s="2">
        <v>4</v>
      </c>
      <c r="H1136" s="2">
        <v>1015.8</v>
      </c>
      <c r="I1136" s="2">
        <v>4040</v>
      </c>
      <c r="J1136" s="2">
        <v>0</v>
      </c>
      <c r="K1136" s="2">
        <v>0</v>
      </c>
      <c r="L1136" s="2">
        <v>0</v>
      </c>
      <c r="M1136" s="2">
        <v>0</v>
      </c>
      <c r="N1136">
        <v>0.1</v>
      </c>
      <c r="O1136">
        <v>321.3</v>
      </c>
      <c r="P1136">
        <v>21.7</v>
      </c>
      <c r="Q1136">
        <v>22</v>
      </c>
      <c r="R1136" s="5">
        <v>0.78263888888888899</v>
      </c>
      <c r="T1136" s="13">
        <f t="shared" si="52"/>
        <v>22</v>
      </c>
      <c r="U1136" s="13">
        <f t="shared" si="53"/>
        <v>-0.5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19.5</v>
      </c>
      <c r="C1137" s="2">
        <v>65</v>
      </c>
      <c r="D1137" s="2">
        <v>12.8</v>
      </c>
      <c r="E1137" s="2">
        <v>19.5</v>
      </c>
      <c r="F1137" s="2">
        <v>4.3</v>
      </c>
      <c r="G1137" s="2">
        <v>5.8</v>
      </c>
      <c r="H1137" s="2">
        <v>1015.6</v>
      </c>
      <c r="I1137" s="2">
        <v>3930</v>
      </c>
      <c r="J1137" s="2">
        <v>0</v>
      </c>
      <c r="K1137" s="2">
        <v>0</v>
      </c>
      <c r="L1137" s="2">
        <v>0</v>
      </c>
      <c r="M1137" s="2">
        <v>0</v>
      </c>
      <c r="N1137">
        <v>0.1</v>
      </c>
      <c r="O1137">
        <v>321.3</v>
      </c>
      <c r="P1137">
        <v>21.6</v>
      </c>
      <c r="Q1137">
        <v>22</v>
      </c>
      <c r="R1137" s="5">
        <v>0.78333333333333299</v>
      </c>
      <c r="T1137" s="13">
        <f t="shared" si="52"/>
        <v>22</v>
      </c>
      <c r="U1137" s="13">
        <f t="shared" si="53"/>
        <v>-0.5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19.399999999999999</v>
      </c>
      <c r="C1138" s="2">
        <v>65</v>
      </c>
      <c r="D1138" s="2">
        <v>12.7</v>
      </c>
      <c r="E1138" s="2">
        <v>19.399999999999999</v>
      </c>
      <c r="F1138" s="2">
        <v>1.8</v>
      </c>
      <c r="G1138" s="2">
        <v>4.7</v>
      </c>
      <c r="H1138" s="2">
        <v>1015.6</v>
      </c>
      <c r="I1138" s="2">
        <v>3990</v>
      </c>
      <c r="J1138" s="2">
        <v>0</v>
      </c>
      <c r="K1138" s="2">
        <v>0</v>
      </c>
      <c r="L1138" s="2">
        <v>0</v>
      </c>
      <c r="M1138" s="2">
        <v>0</v>
      </c>
      <c r="N1138">
        <v>0.1</v>
      </c>
      <c r="O1138">
        <v>321.3</v>
      </c>
      <c r="P1138">
        <v>21.6</v>
      </c>
      <c r="Q1138">
        <v>21.9</v>
      </c>
      <c r="R1138" s="5">
        <v>0.78402777777777799</v>
      </c>
      <c r="T1138" s="13">
        <f t="shared" si="52"/>
        <v>21.9</v>
      </c>
      <c r="U1138" s="13">
        <f t="shared" si="53"/>
        <v>-0.5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19.399999999999999</v>
      </c>
      <c r="C1139" s="2">
        <v>65</v>
      </c>
      <c r="D1139" s="2">
        <v>12.7</v>
      </c>
      <c r="E1139" s="2">
        <v>19.399999999999999</v>
      </c>
      <c r="F1139" s="2">
        <v>4.3</v>
      </c>
      <c r="G1139" s="2">
        <v>4.7</v>
      </c>
      <c r="H1139" s="2">
        <v>1015.5</v>
      </c>
      <c r="I1139" s="2">
        <v>4200</v>
      </c>
      <c r="J1139" s="2">
        <v>0</v>
      </c>
      <c r="K1139" s="2">
        <v>0</v>
      </c>
      <c r="L1139" s="2">
        <v>0</v>
      </c>
      <c r="M1139" s="2">
        <v>0</v>
      </c>
      <c r="N1139">
        <v>0.1</v>
      </c>
      <c r="O1139">
        <v>321.3</v>
      </c>
      <c r="P1139">
        <v>21.5</v>
      </c>
      <c r="Q1139">
        <v>21.8</v>
      </c>
      <c r="R1139" s="5">
        <v>0.78472222222222199</v>
      </c>
      <c r="T1139" s="13">
        <f t="shared" si="52"/>
        <v>21.8</v>
      </c>
      <c r="U1139" s="13">
        <f t="shared" si="53"/>
        <v>-0.59999999999999787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19.399999999999999</v>
      </c>
      <c r="C1140" s="2">
        <v>65</v>
      </c>
      <c r="D1140" s="2">
        <v>12.7</v>
      </c>
      <c r="E1140" s="2">
        <v>19.399999999999999</v>
      </c>
      <c r="F1140" s="2">
        <v>4</v>
      </c>
      <c r="G1140" s="2">
        <v>8.6</v>
      </c>
      <c r="H1140" s="2">
        <v>1015.8</v>
      </c>
      <c r="I1140" s="2">
        <v>4410</v>
      </c>
      <c r="J1140" s="2">
        <v>0</v>
      </c>
      <c r="K1140" s="2">
        <v>0</v>
      </c>
      <c r="L1140" s="2">
        <v>0</v>
      </c>
      <c r="M1140" s="2">
        <v>0</v>
      </c>
      <c r="N1140">
        <v>0.1</v>
      </c>
      <c r="O1140">
        <v>321.3</v>
      </c>
      <c r="P1140">
        <v>21.4</v>
      </c>
      <c r="Q1140">
        <v>21.8</v>
      </c>
      <c r="R1140" s="5">
        <v>0.78541666666666698</v>
      </c>
      <c r="T1140" s="13">
        <f t="shared" si="52"/>
        <v>21.8</v>
      </c>
      <c r="U1140" s="13">
        <f t="shared" si="53"/>
        <v>-0.59999999999999787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19.399999999999999</v>
      </c>
      <c r="C1141" s="2">
        <v>66</v>
      </c>
      <c r="D1141" s="2">
        <v>12.9</v>
      </c>
      <c r="E1141" s="2">
        <v>19.399999999999999</v>
      </c>
      <c r="F1141" s="2">
        <v>0</v>
      </c>
      <c r="G1141" s="2">
        <v>5.8</v>
      </c>
      <c r="H1141" s="2">
        <v>1015.6</v>
      </c>
      <c r="I1141" s="2">
        <v>4530</v>
      </c>
      <c r="J1141" s="2">
        <v>0</v>
      </c>
      <c r="K1141" s="2">
        <v>0</v>
      </c>
      <c r="L1141" s="2">
        <v>0</v>
      </c>
      <c r="M1141" s="2">
        <v>0</v>
      </c>
      <c r="N1141">
        <v>0.1</v>
      </c>
      <c r="O1141">
        <v>321.3</v>
      </c>
      <c r="P1141">
        <v>21.3</v>
      </c>
      <c r="Q1141">
        <v>21.7</v>
      </c>
      <c r="R1141" s="5">
        <v>0.78611111111111098</v>
      </c>
      <c r="T1141" s="13">
        <f t="shared" si="52"/>
        <v>21.7</v>
      </c>
      <c r="U1141" s="13">
        <f t="shared" si="53"/>
        <v>-0.69999999999999929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19.399999999999999</v>
      </c>
      <c r="C1142" s="2">
        <v>66</v>
      </c>
      <c r="D1142" s="2">
        <v>12.9</v>
      </c>
      <c r="E1142" s="2">
        <v>19.399999999999999</v>
      </c>
      <c r="F1142" s="2">
        <v>4.3</v>
      </c>
      <c r="G1142" s="2">
        <v>6.8</v>
      </c>
      <c r="H1142" s="2">
        <v>1015.6</v>
      </c>
      <c r="I1142" s="2">
        <v>4620</v>
      </c>
      <c r="J1142" s="2">
        <v>0</v>
      </c>
      <c r="K1142" s="2">
        <v>0</v>
      </c>
      <c r="L1142" s="2">
        <v>0</v>
      </c>
      <c r="M1142" s="2">
        <v>0</v>
      </c>
      <c r="N1142">
        <v>0.1</v>
      </c>
      <c r="O1142">
        <v>321.3</v>
      </c>
      <c r="P1142">
        <v>21.3</v>
      </c>
      <c r="Q1142">
        <v>21.6</v>
      </c>
      <c r="R1142" s="5">
        <v>0.78680555555555598</v>
      </c>
      <c r="T1142" s="13">
        <f t="shared" si="52"/>
        <v>21.6</v>
      </c>
      <c r="U1142" s="13">
        <f t="shared" si="53"/>
        <v>-0.79999999999999716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19.399999999999999</v>
      </c>
      <c r="C1143" s="2">
        <v>66</v>
      </c>
      <c r="D1143" s="2">
        <v>12.9</v>
      </c>
      <c r="E1143" s="2">
        <v>19.399999999999999</v>
      </c>
      <c r="F1143" s="2">
        <v>2.5</v>
      </c>
      <c r="G1143" s="2">
        <v>5</v>
      </c>
      <c r="H1143" s="2">
        <v>1015.8</v>
      </c>
      <c r="I1143" s="2">
        <v>4740</v>
      </c>
      <c r="J1143" s="2">
        <v>0</v>
      </c>
      <c r="K1143" s="2">
        <v>0</v>
      </c>
      <c r="L1143" s="2">
        <v>0</v>
      </c>
      <c r="M1143" s="2">
        <v>0</v>
      </c>
      <c r="N1143">
        <v>0.1</v>
      </c>
      <c r="O1143">
        <v>321.3</v>
      </c>
      <c r="P1143">
        <v>21.2</v>
      </c>
      <c r="Q1143">
        <v>21.5</v>
      </c>
      <c r="R1143" s="5">
        <v>0.78749999999999998</v>
      </c>
      <c r="T1143" s="13">
        <f t="shared" si="52"/>
        <v>21.5</v>
      </c>
      <c r="U1143" s="13">
        <f t="shared" si="53"/>
        <v>-0.89999999999999858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19.399999999999999</v>
      </c>
      <c r="C1144" s="2">
        <v>66</v>
      </c>
      <c r="D1144" s="2">
        <v>12.9</v>
      </c>
      <c r="E1144" s="2">
        <v>19.399999999999999</v>
      </c>
      <c r="F1144" s="2">
        <v>6.8</v>
      </c>
      <c r="G1144" s="2">
        <v>9.6999999999999993</v>
      </c>
      <c r="H1144" s="2">
        <v>1015.6</v>
      </c>
      <c r="I1144" s="2">
        <v>4830</v>
      </c>
      <c r="J1144" s="2">
        <v>0</v>
      </c>
      <c r="K1144" s="2">
        <v>0</v>
      </c>
      <c r="L1144" s="2">
        <v>0</v>
      </c>
      <c r="M1144" s="2">
        <v>0</v>
      </c>
      <c r="N1144">
        <v>0.1</v>
      </c>
      <c r="O1144">
        <v>321.3</v>
      </c>
      <c r="P1144">
        <v>21.2</v>
      </c>
      <c r="Q1144">
        <v>21.5</v>
      </c>
      <c r="R1144" s="5">
        <v>0.78819444444444398</v>
      </c>
      <c r="T1144" s="13">
        <f t="shared" si="52"/>
        <v>21.5</v>
      </c>
      <c r="U1144" s="13">
        <f t="shared" si="53"/>
        <v>-0.89999999999999858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19.399999999999999</v>
      </c>
      <c r="C1145" s="2">
        <v>66</v>
      </c>
      <c r="D1145" s="2">
        <v>12.9</v>
      </c>
      <c r="E1145" s="2">
        <v>19.399999999999999</v>
      </c>
      <c r="F1145" s="2">
        <v>7.6</v>
      </c>
      <c r="G1145" s="2">
        <v>8.3000000000000007</v>
      </c>
      <c r="H1145" s="2">
        <v>1015.7</v>
      </c>
      <c r="I1145" s="2">
        <v>4850</v>
      </c>
      <c r="J1145" s="2">
        <v>0</v>
      </c>
      <c r="K1145" s="2">
        <v>0</v>
      </c>
      <c r="L1145" s="2">
        <v>0</v>
      </c>
      <c r="M1145" s="2">
        <v>0</v>
      </c>
      <c r="N1145">
        <v>0.1</v>
      </c>
      <c r="O1145">
        <v>321.3</v>
      </c>
      <c r="P1145">
        <v>21.1</v>
      </c>
      <c r="Q1145">
        <v>21.4</v>
      </c>
      <c r="R1145" s="5">
        <v>0.78888888888888897</v>
      </c>
      <c r="T1145" s="13">
        <f t="shared" si="52"/>
        <v>21.4</v>
      </c>
      <c r="U1145" s="13">
        <f t="shared" si="53"/>
        <v>-1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19.3</v>
      </c>
      <c r="C1146" s="2">
        <v>66</v>
      </c>
      <c r="D1146" s="2">
        <v>12.8</v>
      </c>
      <c r="E1146" s="2">
        <v>19.3</v>
      </c>
      <c r="F1146" s="2">
        <v>2.5</v>
      </c>
      <c r="G1146" s="2">
        <v>5</v>
      </c>
      <c r="H1146" s="2">
        <v>1015.3</v>
      </c>
      <c r="I1146" s="2">
        <v>4780</v>
      </c>
      <c r="J1146" s="2">
        <v>0</v>
      </c>
      <c r="K1146" s="2">
        <v>0</v>
      </c>
      <c r="L1146" s="2">
        <v>0</v>
      </c>
      <c r="M1146" s="2">
        <v>0</v>
      </c>
      <c r="N1146">
        <v>0.1</v>
      </c>
      <c r="O1146">
        <v>321.3</v>
      </c>
      <c r="P1146">
        <v>21.1</v>
      </c>
      <c r="Q1146">
        <v>21.3</v>
      </c>
      <c r="R1146" s="5">
        <v>0.78958333333333297</v>
      </c>
      <c r="T1146" s="13">
        <f t="shared" si="52"/>
        <v>21.3</v>
      </c>
      <c r="U1146" s="13">
        <f t="shared" si="53"/>
        <v>-1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19.3</v>
      </c>
      <c r="C1147" s="2">
        <v>66</v>
      </c>
      <c r="D1147" s="2">
        <v>12.8</v>
      </c>
      <c r="E1147" s="2">
        <v>19.3</v>
      </c>
      <c r="F1147" s="2">
        <v>1.8</v>
      </c>
      <c r="G1147" s="2">
        <v>5.4</v>
      </c>
      <c r="H1147" s="2">
        <v>1015.5</v>
      </c>
      <c r="I1147" s="2">
        <v>4710</v>
      </c>
      <c r="J1147" s="2">
        <v>0</v>
      </c>
      <c r="K1147" s="2">
        <v>0</v>
      </c>
      <c r="L1147" s="2">
        <v>0</v>
      </c>
      <c r="M1147" s="2">
        <v>0</v>
      </c>
      <c r="N1147">
        <v>0.1</v>
      </c>
      <c r="O1147">
        <v>321.3</v>
      </c>
      <c r="P1147">
        <v>21</v>
      </c>
      <c r="Q1147">
        <v>21.3</v>
      </c>
      <c r="R1147" s="5">
        <v>0.79027777777777797</v>
      </c>
      <c r="T1147" s="13">
        <f t="shared" si="52"/>
        <v>21.3</v>
      </c>
      <c r="U1147" s="13">
        <f t="shared" si="53"/>
        <v>-1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19.3</v>
      </c>
      <c r="C1148" s="2">
        <v>66</v>
      </c>
      <c r="D1148" s="2">
        <v>12.8</v>
      </c>
      <c r="E1148" s="2">
        <v>19.3</v>
      </c>
      <c r="F1148" s="2">
        <v>5.4</v>
      </c>
      <c r="G1148" s="2">
        <v>9</v>
      </c>
      <c r="H1148" s="2">
        <v>1015.5</v>
      </c>
      <c r="I1148" s="2">
        <v>4620</v>
      </c>
      <c r="J1148" s="2">
        <v>0</v>
      </c>
      <c r="K1148" s="2">
        <v>0</v>
      </c>
      <c r="L1148" s="2">
        <v>0</v>
      </c>
      <c r="M1148" s="2">
        <v>0</v>
      </c>
      <c r="N1148">
        <v>0.1</v>
      </c>
      <c r="O1148">
        <v>321.3</v>
      </c>
      <c r="P1148">
        <v>21</v>
      </c>
      <c r="Q1148">
        <v>21.2</v>
      </c>
      <c r="R1148" s="5">
        <v>0.79097222222222197</v>
      </c>
      <c r="T1148" s="13">
        <f t="shared" si="52"/>
        <v>21.2</v>
      </c>
      <c r="U1148" s="13">
        <f t="shared" si="53"/>
        <v>-1.1000000000000014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19.3</v>
      </c>
      <c r="C1149" s="2">
        <v>66</v>
      </c>
      <c r="D1149" s="2">
        <v>12.8</v>
      </c>
      <c r="E1149" s="2">
        <v>19.3</v>
      </c>
      <c r="F1149" s="2">
        <v>9.6999999999999993</v>
      </c>
      <c r="G1149" s="2">
        <v>11.9</v>
      </c>
      <c r="H1149" s="2">
        <v>1015.6</v>
      </c>
      <c r="I1149" s="2">
        <v>4460</v>
      </c>
      <c r="J1149" s="2">
        <v>0</v>
      </c>
      <c r="K1149" s="2">
        <v>0</v>
      </c>
      <c r="L1149" s="2">
        <v>0</v>
      </c>
      <c r="M1149" s="2">
        <v>0</v>
      </c>
      <c r="N1149">
        <v>0.1</v>
      </c>
      <c r="O1149">
        <v>321.3</v>
      </c>
      <c r="P1149">
        <v>20.9</v>
      </c>
      <c r="Q1149">
        <v>21.2</v>
      </c>
      <c r="R1149" s="5">
        <v>0.79166666666666696</v>
      </c>
      <c r="T1149" s="13">
        <f t="shared" si="52"/>
        <v>21.2</v>
      </c>
      <c r="U1149" s="13">
        <f t="shared" si="53"/>
        <v>-1.1000000000000014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19.3</v>
      </c>
      <c r="C1150" s="2">
        <v>66</v>
      </c>
      <c r="D1150" s="2">
        <v>12.8</v>
      </c>
      <c r="E1150" s="2">
        <v>19.3</v>
      </c>
      <c r="F1150" s="2">
        <v>4.3</v>
      </c>
      <c r="G1150" s="2">
        <v>8.3000000000000007</v>
      </c>
      <c r="H1150" s="2">
        <v>1015.7</v>
      </c>
      <c r="I1150" s="2">
        <v>4220</v>
      </c>
      <c r="J1150" s="2">
        <v>0</v>
      </c>
      <c r="K1150" s="2">
        <v>0</v>
      </c>
      <c r="L1150" s="2">
        <v>0</v>
      </c>
      <c r="M1150" s="2">
        <v>0</v>
      </c>
      <c r="N1150">
        <v>0.1</v>
      </c>
      <c r="O1150">
        <v>321.3</v>
      </c>
      <c r="P1150">
        <v>20.9</v>
      </c>
      <c r="Q1150">
        <v>21.2</v>
      </c>
      <c r="R1150" s="5">
        <v>0.79236111111111096</v>
      </c>
      <c r="T1150" s="13">
        <f t="shared" si="52"/>
        <v>21.2</v>
      </c>
      <c r="U1150" s="13">
        <f t="shared" si="53"/>
        <v>-1.1000000000000014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19.3</v>
      </c>
      <c r="C1151" s="2">
        <v>66</v>
      </c>
      <c r="D1151" s="2">
        <v>12.8</v>
      </c>
      <c r="E1151" s="2">
        <v>19.3</v>
      </c>
      <c r="F1151" s="2">
        <v>6.8</v>
      </c>
      <c r="G1151" s="2">
        <v>7.2</v>
      </c>
      <c r="H1151" s="2">
        <v>1015.6</v>
      </c>
      <c r="I1151" s="2">
        <v>3950</v>
      </c>
      <c r="J1151" s="2">
        <v>0</v>
      </c>
      <c r="K1151" s="2">
        <v>0</v>
      </c>
      <c r="L1151" s="2">
        <v>0</v>
      </c>
      <c r="M1151" s="2">
        <v>0</v>
      </c>
      <c r="N1151">
        <v>0.1</v>
      </c>
      <c r="O1151">
        <v>321.3</v>
      </c>
      <c r="P1151">
        <v>20.8</v>
      </c>
      <c r="Q1151">
        <v>21.1</v>
      </c>
      <c r="R1151" s="5">
        <v>0.79305555555555596</v>
      </c>
      <c r="T1151" s="13">
        <f t="shared" si="52"/>
        <v>21.1</v>
      </c>
      <c r="U1151" s="13">
        <f t="shared" si="53"/>
        <v>-1.1999999999999993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19.3</v>
      </c>
      <c r="C1152" s="2">
        <v>66</v>
      </c>
      <c r="D1152" s="2">
        <v>12.8</v>
      </c>
      <c r="E1152" s="2">
        <v>19.3</v>
      </c>
      <c r="F1152" s="2">
        <v>7.6</v>
      </c>
      <c r="G1152" s="2">
        <v>13.3</v>
      </c>
      <c r="H1152" s="2">
        <v>1015.5</v>
      </c>
      <c r="I1152" s="2">
        <v>3750</v>
      </c>
      <c r="J1152" s="2">
        <v>0</v>
      </c>
      <c r="K1152" s="2">
        <v>0</v>
      </c>
      <c r="L1152" s="2">
        <v>0</v>
      </c>
      <c r="M1152" s="2">
        <v>0</v>
      </c>
      <c r="N1152">
        <v>0.1</v>
      </c>
      <c r="O1152">
        <v>321.3</v>
      </c>
      <c r="P1152">
        <v>20.8</v>
      </c>
      <c r="Q1152">
        <v>21.1</v>
      </c>
      <c r="R1152" s="5">
        <v>0.79374999999999996</v>
      </c>
      <c r="T1152" s="13">
        <f t="shared" si="52"/>
        <v>21.1</v>
      </c>
      <c r="U1152" s="13">
        <f t="shared" si="53"/>
        <v>-1.1999999999999993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19.3</v>
      </c>
      <c r="C1153" s="2">
        <v>66</v>
      </c>
      <c r="D1153" s="2">
        <v>12.8</v>
      </c>
      <c r="E1153" s="2">
        <v>19.3</v>
      </c>
      <c r="F1153" s="2">
        <v>5.8</v>
      </c>
      <c r="G1153" s="2">
        <v>10.8</v>
      </c>
      <c r="H1153" s="2">
        <v>1015.6</v>
      </c>
      <c r="I1153" s="2">
        <v>3660</v>
      </c>
      <c r="J1153" s="2">
        <v>0</v>
      </c>
      <c r="K1153" s="2">
        <v>0</v>
      </c>
      <c r="L1153" s="2">
        <v>0</v>
      </c>
      <c r="M1153" s="2">
        <v>0</v>
      </c>
      <c r="N1153">
        <v>0.1</v>
      </c>
      <c r="O1153">
        <v>321.3</v>
      </c>
      <c r="P1153">
        <v>20.8</v>
      </c>
      <c r="Q1153">
        <v>21.1</v>
      </c>
      <c r="R1153" s="5">
        <v>0.79444444444444495</v>
      </c>
      <c r="T1153" s="13">
        <f t="shared" si="52"/>
        <v>21.1</v>
      </c>
      <c r="U1153" s="13">
        <f t="shared" si="53"/>
        <v>-1.1999999999999993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19.3</v>
      </c>
      <c r="C1154" s="2">
        <v>66</v>
      </c>
      <c r="D1154" s="2">
        <v>12.8</v>
      </c>
      <c r="E1154" s="2">
        <v>19.3</v>
      </c>
      <c r="F1154" s="2">
        <v>3.2</v>
      </c>
      <c r="G1154" s="2">
        <v>3.6</v>
      </c>
      <c r="H1154" s="2">
        <v>1015.6</v>
      </c>
      <c r="I1154" s="2">
        <v>3640</v>
      </c>
      <c r="J1154" s="2">
        <v>0</v>
      </c>
      <c r="K1154" s="2">
        <v>0</v>
      </c>
      <c r="L1154" s="2">
        <v>0</v>
      </c>
      <c r="M1154" s="2">
        <v>0</v>
      </c>
      <c r="N1154">
        <v>0.1</v>
      </c>
      <c r="O1154">
        <v>321.3</v>
      </c>
      <c r="P1154">
        <v>20.8</v>
      </c>
      <c r="Q1154">
        <v>21.1</v>
      </c>
      <c r="R1154" s="5">
        <v>0.79513888888888895</v>
      </c>
      <c r="T1154" s="13">
        <f t="shared" si="52"/>
        <v>21.1</v>
      </c>
      <c r="U1154" s="13">
        <f t="shared" si="53"/>
        <v>-1.1999999999999993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19.3</v>
      </c>
      <c r="C1155" s="2">
        <v>66</v>
      </c>
      <c r="D1155" s="2">
        <v>12.8</v>
      </c>
      <c r="E1155" s="2">
        <v>19.3</v>
      </c>
      <c r="F1155" s="2">
        <v>4</v>
      </c>
      <c r="G1155" s="2">
        <v>4.3</v>
      </c>
      <c r="H1155" s="2">
        <v>1015.6</v>
      </c>
      <c r="I1155" s="2">
        <v>3590</v>
      </c>
      <c r="J1155" s="2">
        <v>0</v>
      </c>
      <c r="K1155" s="2">
        <v>0</v>
      </c>
      <c r="L1155" s="2">
        <v>0</v>
      </c>
      <c r="M1155" s="2">
        <v>0</v>
      </c>
      <c r="N1155">
        <v>0.1</v>
      </c>
      <c r="O1155">
        <v>321.3</v>
      </c>
      <c r="P1155">
        <v>20.7</v>
      </c>
      <c r="Q1155">
        <v>21</v>
      </c>
      <c r="R1155" s="5">
        <v>0.79583333333333295</v>
      </c>
      <c r="T1155" s="13">
        <f t="shared" si="52"/>
        <v>21</v>
      </c>
      <c r="U1155" s="13">
        <f t="shared" si="53"/>
        <v>-1.3000000000000007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19.3</v>
      </c>
      <c r="C1156" s="2">
        <v>66</v>
      </c>
      <c r="D1156" s="2">
        <v>12.8</v>
      </c>
      <c r="E1156" s="2">
        <v>19.3</v>
      </c>
      <c r="F1156" s="2">
        <v>4</v>
      </c>
      <c r="G1156" s="2">
        <v>4</v>
      </c>
      <c r="H1156" s="2">
        <v>1015.5</v>
      </c>
      <c r="I1156" s="2">
        <v>3470</v>
      </c>
      <c r="J1156" s="2">
        <v>0</v>
      </c>
      <c r="K1156" s="2">
        <v>0</v>
      </c>
      <c r="L1156" s="2">
        <v>0</v>
      </c>
      <c r="M1156" s="2">
        <v>0</v>
      </c>
      <c r="N1156">
        <v>0.1</v>
      </c>
      <c r="O1156">
        <v>321.3</v>
      </c>
      <c r="P1156">
        <v>20.7</v>
      </c>
      <c r="Q1156">
        <v>21</v>
      </c>
      <c r="R1156" s="5">
        <v>0.79652777777777795</v>
      </c>
      <c r="T1156" s="13">
        <f t="shared" si="52"/>
        <v>21</v>
      </c>
      <c r="U1156" s="13">
        <f t="shared" si="53"/>
        <v>-1.3000000000000007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19.3</v>
      </c>
      <c r="C1157" s="2">
        <v>66</v>
      </c>
      <c r="D1157" s="2">
        <v>12.8</v>
      </c>
      <c r="E1157" s="2">
        <v>19.3</v>
      </c>
      <c r="F1157" s="2">
        <v>1.8</v>
      </c>
      <c r="G1157" s="2">
        <v>4.7</v>
      </c>
      <c r="H1157" s="2">
        <v>1015.5</v>
      </c>
      <c r="I1157" s="2">
        <v>3280</v>
      </c>
      <c r="J1157" s="2">
        <v>0</v>
      </c>
      <c r="K1157" s="2">
        <v>0</v>
      </c>
      <c r="L1157" s="2">
        <v>0</v>
      </c>
      <c r="M1157" s="2">
        <v>0</v>
      </c>
      <c r="N1157">
        <v>0.1</v>
      </c>
      <c r="O1157">
        <v>321.3</v>
      </c>
      <c r="P1157">
        <v>20.6</v>
      </c>
      <c r="Q1157">
        <v>20.9</v>
      </c>
      <c r="R1157" s="5">
        <v>0.79722222222222205</v>
      </c>
      <c r="T1157" s="13">
        <f t="shared" si="52"/>
        <v>20.9</v>
      </c>
      <c r="U1157" s="13">
        <f t="shared" si="53"/>
        <v>-1.4000000000000021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19.399999999999999</v>
      </c>
      <c r="C1158" s="2">
        <v>66</v>
      </c>
      <c r="D1158" s="2">
        <v>12.9</v>
      </c>
      <c r="E1158" s="2">
        <v>19.399999999999999</v>
      </c>
      <c r="F1158" s="2">
        <v>4</v>
      </c>
      <c r="G1158" s="2">
        <v>4</v>
      </c>
      <c r="H1158" s="2">
        <v>1015.8</v>
      </c>
      <c r="I1158" s="2">
        <v>3080</v>
      </c>
      <c r="J1158" s="2">
        <v>0</v>
      </c>
      <c r="K1158" s="2">
        <v>0</v>
      </c>
      <c r="L1158" s="2">
        <v>0</v>
      </c>
      <c r="M1158" s="2">
        <v>0</v>
      </c>
      <c r="N1158">
        <v>0.1</v>
      </c>
      <c r="O1158">
        <v>321.3</v>
      </c>
      <c r="P1158">
        <v>20.6</v>
      </c>
      <c r="Q1158">
        <v>20.9</v>
      </c>
      <c r="R1158" s="5">
        <v>0.79791666666666705</v>
      </c>
      <c r="T1158" s="13">
        <f t="shared" si="52"/>
        <v>20.9</v>
      </c>
      <c r="U1158" s="13">
        <f t="shared" si="53"/>
        <v>-1.5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19.399999999999999</v>
      </c>
      <c r="C1159" s="2">
        <v>66</v>
      </c>
      <c r="D1159" s="2">
        <v>12.9</v>
      </c>
      <c r="E1159" s="2">
        <v>19.399999999999999</v>
      </c>
      <c r="F1159" s="2">
        <v>3.2</v>
      </c>
      <c r="G1159" s="2">
        <v>6.1</v>
      </c>
      <c r="H1159" s="2">
        <v>1015.5</v>
      </c>
      <c r="I1159" s="2">
        <v>2950</v>
      </c>
      <c r="J1159" s="2">
        <v>0</v>
      </c>
      <c r="K1159" s="2">
        <v>0</v>
      </c>
      <c r="L1159" s="2">
        <v>0</v>
      </c>
      <c r="M1159" s="2">
        <v>0</v>
      </c>
      <c r="N1159">
        <v>0.1</v>
      </c>
      <c r="O1159">
        <v>321.3</v>
      </c>
      <c r="P1159">
        <v>20.6</v>
      </c>
      <c r="Q1159">
        <v>20.9</v>
      </c>
      <c r="R1159" s="5">
        <v>0.79861111111111105</v>
      </c>
      <c r="T1159" s="13">
        <f t="shared" si="52"/>
        <v>20.9</v>
      </c>
      <c r="U1159" s="13">
        <f t="shared" si="53"/>
        <v>-1.5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19.399999999999999</v>
      </c>
      <c r="C1160" s="2">
        <v>67</v>
      </c>
      <c r="D1160" s="2">
        <v>13.1</v>
      </c>
      <c r="E1160" s="2">
        <v>19.399999999999999</v>
      </c>
      <c r="F1160" s="2">
        <v>3.2</v>
      </c>
      <c r="G1160" s="2">
        <v>5.8</v>
      </c>
      <c r="H1160" s="2">
        <v>1015.5</v>
      </c>
      <c r="I1160" s="2">
        <v>2870</v>
      </c>
      <c r="J1160" s="2">
        <v>0</v>
      </c>
      <c r="K1160" s="2">
        <v>0</v>
      </c>
      <c r="L1160" s="2">
        <v>0</v>
      </c>
      <c r="M1160" s="2">
        <v>0</v>
      </c>
      <c r="N1160">
        <v>0.1</v>
      </c>
      <c r="O1160">
        <v>321.3</v>
      </c>
      <c r="P1160">
        <v>20.5</v>
      </c>
      <c r="Q1160">
        <v>20.9</v>
      </c>
      <c r="R1160" s="5">
        <v>0.79930555555555605</v>
      </c>
      <c r="T1160" s="13">
        <f t="shared" si="52"/>
        <v>20.9</v>
      </c>
      <c r="U1160" s="13">
        <f t="shared" si="53"/>
        <v>-1.5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19.399999999999999</v>
      </c>
      <c r="C1161" s="2">
        <v>66</v>
      </c>
      <c r="D1161" s="2">
        <v>12.9</v>
      </c>
      <c r="E1161" s="2">
        <v>19.399999999999999</v>
      </c>
      <c r="F1161" s="2">
        <v>6.1</v>
      </c>
      <c r="G1161" s="2">
        <v>6.1</v>
      </c>
      <c r="H1161" s="2">
        <v>1015.8</v>
      </c>
      <c r="I1161" s="2">
        <v>2790</v>
      </c>
      <c r="J1161" s="2">
        <v>0</v>
      </c>
      <c r="K1161" s="2">
        <v>0</v>
      </c>
      <c r="L1161" s="2">
        <v>0</v>
      </c>
      <c r="M1161" s="2">
        <v>0</v>
      </c>
      <c r="N1161">
        <v>0.1</v>
      </c>
      <c r="O1161">
        <v>321.3</v>
      </c>
      <c r="P1161">
        <v>20.5</v>
      </c>
      <c r="Q1161">
        <v>20.8</v>
      </c>
      <c r="R1161" s="5">
        <v>0.8</v>
      </c>
      <c r="T1161" s="13">
        <f t="shared" si="52"/>
        <v>20.8</v>
      </c>
      <c r="U1161" s="13">
        <f t="shared" si="53"/>
        <v>-1.5999999999999979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19.399999999999999</v>
      </c>
      <c r="C1162" s="2">
        <v>66</v>
      </c>
      <c r="D1162" s="2">
        <v>12.9</v>
      </c>
      <c r="E1162" s="2">
        <v>19.399999999999999</v>
      </c>
      <c r="F1162" s="2">
        <v>6.1</v>
      </c>
      <c r="G1162" s="2">
        <v>10.4</v>
      </c>
      <c r="H1162" s="2">
        <v>1015.7</v>
      </c>
      <c r="I1162" s="2">
        <v>2710</v>
      </c>
      <c r="J1162" s="2">
        <v>0</v>
      </c>
      <c r="K1162" s="2">
        <v>0</v>
      </c>
      <c r="L1162" s="2">
        <v>0</v>
      </c>
      <c r="M1162" s="2">
        <v>0</v>
      </c>
      <c r="N1162">
        <v>0.1</v>
      </c>
      <c r="O1162">
        <v>321.3</v>
      </c>
      <c r="P1162">
        <v>20.5</v>
      </c>
      <c r="Q1162">
        <v>20.8</v>
      </c>
      <c r="R1162" s="5">
        <v>0.80069444444444404</v>
      </c>
      <c r="T1162" s="13">
        <f t="shared" si="52"/>
        <v>20.8</v>
      </c>
      <c r="U1162" s="13">
        <f t="shared" si="53"/>
        <v>-1.5999999999999979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19.3</v>
      </c>
      <c r="C1163" s="2">
        <v>66</v>
      </c>
      <c r="D1163" s="2">
        <v>12.8</v>
      </c>
      <c r="E1163" s="2">
        <v>19.3</v>
      </c>
      <c r="F1163" s="2">
        <v>4.7</v>
      </c>
      <c r="G1163" s="2">
        <v>10.4</v>
      </c>
      <c r="H1163" s="2">
        <v>1015.6</v>
      </c>
      <c r="I1163" s="2">
        <v>2580</v>
      </c>
      <c r="J1163" s="2">
        <v>0</v>
      </c>
      <c r="K1163" s="2">
        <v>0</v>
      </c>
      <c r="L1163" s="2">
        <v>0</v>
      </c>
      <c r="M1163" s="2">
        <v>0</v>
      </c>
      <c r="N1163">
        <v>0.1</v>
      </c>
      <c r="O1163">
        <v>321.3</v>
      </c>
      <c r="P1163">
        <v>20.5</v>
      </c>
      <c r="Q1163">
        <v>20.8</v>
      </c>
      <c r="R1163" s="5">
        <v>0.80138888888888904</v>
      </c>
      <c r="T1163" s="13">
        <f t="shared" si="52"/>
        <v>20.8</v>
      </c>
      <c r="U1163" s="13">
        <f t="shared" si="53"/>
        <v>-1.5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19.3</v>
      </c>
      <c r="C1164" s="2">
        <v>67</v>
      </c>
      <c r="D1164" s="2">
        <v>13</v>
      </c>
      <c r="E1164" s="2">
        <v>19.3</v>
      </c>
      <c r="F1164" s="2">
        <v>3.2</v>
      </c>
      <c r="G1164" s="2">
        <v>5.4</v>
      </c>
      <c r="H1164" s="2">
        <v>1015.5</v>
      </c>
      <c r="I1164" s="2">
        <v>2390</v>
      </c>
      <c r="J1164" s="2">
        <v>0</v>
      </c>
      <c r="K1164" s="2">
        <v>0</v>
      </c>
      <c r="L1164" s="2">
        <v>0</v>
      </c>
      <c r="M1164" s="2">
        <v>0</v>
      </c>
      <c r="N1164">
        <v>0.1</v>
      </c>
      <c r="O1164">
        <v>321.3</v>
      </c>
      <c r="P1164">
        <v>20.399999999999999</v>
      </c>
      <c r="Q1164">
        <v>20.7</v>
      </c>
      <c r="R1164" s="5">
        <v>0.80208333333333304</v>
      </c>
      <c r="T1164" s="13">
        <f t="shared" si="52"/>
        <v>20.7</v>
      </c>
      <c r="U1164" s="13">
        <f t="shared" si="53"/>
        <v>-1.6000000000000014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19.3</v>
      </c>
      <c r="C1165" s="2">
        <v>67</v>
      </c>
      <c r="D1165" s="2">
        <v>13</v>
      </c>
      <c r="E1165" s="2">
        <v>19.3</v>
      </c>
      <c r="F1165" s="2">
        <v>4</v>
      </c>
      <c r="G1165" s="2">
        <v>4</v>
      </c>
      <c r="H1165" s="2">
        <v>1015.6</v>
      </c>
      <c r="I1165" s="2">
        <v>2180</v>
      </c>
      <c r="J1165" s="2">
        <v>0</v>
      </c>
      <c r="K1165" s="2">
        <v>0</v>
      </c>
      <c r="L1165" s="2">
        <v>0</v>
      </c>
      <c r="M1165" s="2">
        <v>0</v>
      </c>
      <c r="N1165">
        <v>0.1</v>
      </c>
      <c r="O1165">
        <v>321.3</v>
      </c>
      <c r="P1165">
        <v>20.399999999999999</v>
      </c>
      <c r="Q1165">
        <v>20.7</v>
      </c>
      <c r="R1165" s="5">
        <v>0.80277777777777803</v>
      </c>
      <c r="T1165" s="13">
        <f t="shared" si="52"/>
        <v>20.7</v>
      </c>
      <c r="U1165" s="13">
        <f t="shared" si="53"/>
        <v>-1.6000000000000014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19.3</v>
      </c>
      <c r="C1166" s="2">
        <v>67</v>
      </c>
      <c r="D1166" s="2">
        <v>13</v>
      </c>
      <c r="E1166" s="2">
        <v>19.3</v>
      </c>
      <c r="F1166" s="2">
        <v>1.8</v>
      </c>
      <c r="G1166" s="2">
        <v>5.8</v>
      </c>
      <c r="H1166" s="2">
        <v>1015.6</v>
      </c>
      <c r="I1166" s="2">
        <v>1990</v>
      </c>
      <c r="J1166" s="2">
        <v>0</v>
      </c>
      <c r="K1166" s="2">
        <v>0</v>
      </c>
      <c r="L1166" s="2">
        <v>0</v>
      </c>
      <c r="M1166" s="2">
        <v>0</v>
      </c>
      <c r="N1166">
        <v>0.1</v>
      </c>
      <c r="O1166">
        <v>321.3</v>
      </c>
      <c r="P1166">
        <v>20.399999999999999</v>
      </c>
      <c r="Q1166">
        <v>20.7</v>
      </c>
      <c r="R1166" s="5">
        <v>0.80347222222222203</v>
      </c>
      <c r="T1166" s="13">
        <f t="shared" si="52"/>
        <v>20.7</v>
      </c>
      <c r="U1166" s="13">
        <f t="shared" si="53"/>
        <v>-1.6000000000000014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19.3</v>
      </c>
      <c r="C1167" s="2">
        <v>67</v>
      </c>
      <c r="D1167" s="2">
        <v>13</v>
      </c>
      <c r="E1167" s="2">
        <v>19.3</v>
      </c>
      <c r="F1167" s="2">
        <v>4.3</v>
      </c>
      <c r="G1167" s="2">
        <v>6.1</v>
      </c>
      <c r="H1167" s="2">
        <v>1015.7</v>
      </c>
      <c r="I1167" s="2">
        <v>1860</v>
      </c>
      <c r="J1167" s="2">
        <v>0</v>
      </c>
      <c r="K1167" s="2">
        <v>0</v>
      </c>
      <c r="L1167" s="2">
        <v>0</v>
      </c>
      <c r="M1167" s="2">
        <v>0</v>
      </c>
      <c r="N1167">
        <v>0.1</v>
      </c>
      <c r="O1167">
        <v>321.3</v>
      </c>
      <c r="P1167">
        <v>20.3</v>
      </c>
      <c r="Q1167">
        <v>20.6</v>
      </c>
      <c r="R1167" s="5">
        <v>0.80416666666666703</v>
      </c>
      <c r="T1167" s="13">
        <f t="shared" ref="T1167:T1230" si="56">MAX(P1167,Q1167)</f>
        <v>20.6</v>
      </c>
      <c r="U1167" s="13">
        <f t="shared" si="53"/>
        <v>-1.6999999999999993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19.3</v>
      </c>
      <c r="C1168" s="2">
        <v>67</v>
      </c>
      <c r="D1168" s="2">
        <v>13</v>
      </c>
      <c r="E1168" s="2">
        <v>19.3</v>
      </c>
      <c r="F1168" s="2">
        <v>3.6</v>
      </c>
      <c r="G1168" s="2">
        <v>5</v>
      </c>
      <c r="H1168" s="2">
        <v>1015.7</v>
      </c>
      <c r="I1168" s="2">
        <v>1800</v>
      </c>
      <c r="J1168" s="2">
        <v>0</v>
      </c>
      <c r="K1168" s="2">
        <v>0</v>
      </c>
      <c r="L1168" s="2">
        <v>0</v>
      </c>
      <c r="M1168" s="2">
        <v>0</v>
      </c>
      <c r="N1168">
        <v>0.1</v>
      </c>
      <c r="O1168">
        <v>321.3</v>
      </c>
      <c r="P1168">
        <v>20.3</v>
      </c>
      <c r="Q1168">
        <v>20.6</v>
      </c>
      <c r="R1168" s="5">
        <v>0.80486111111111103</v>
      </c>
      <c r="T1168" s="13">
        <f t="shared" si="56"/>
        <v>20.6</v>
      </c>
      <c r="U1168" s="13">
        <f t="shared" ref="U1168:U1231" si="57">(T1168-B1168)-3</f>
        <v>-1.6999999999999993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19.3</v>
      </c>
      <c r="C1169" s="2">
        <v>67</v>
      </c>
      <c r="D1169" s="2">
        <v>13</v>
      </c>
      <c r="E1169" s="2">
        <v>19.3</v>
      </c>
      <c r="F1169" s="2">
        <v>2.2000000000000002</v>
      </c>
      <c r="G1169" s="2">
        <v>5</v>
      </c>
      <c r="H1169" s="2">
        <v>1015.4</v>
      </c>
      <c r="I1169" s="2">
        <v>1780</v>
      </c>
      <c r="J1169" s="2">
        <v>0</v>
      </c>
      <c r="K1169" s="2">
        <v>0</v>
      </c>
      <c r="L1169" s="2">
        <v>0</v>
      </c>
      <c r="M1169" s="2">
        <v>0</v>
      </c>
      <c r="N1169">
        <v>0.1</v>
      </c>
      <c r="O1169">
        <v>321.3</v>
      </c>
      <c r="P1169">
        <v>20.3</v>
      </c>
      <c r="Q1169">
        <v>20.6</v>
      </c>
      <c r="R1169" s="5">
        <v>0.80555555555555602</v>
      </c>
      <c r="T1169" s="13">
        <f t="shared" si="56"/>
        <v>20.6</v>
      </c>
      <c r="U1169" s="13">
        <f t="shared" si="57"/>
        <v>-1.6999999999999993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19.3</v>
      </c>
      <c r="C1170" s="2">
        <v>67</v>
      </c>
      <c r="D1170" s="2">
        <v>13</v>
      </c>
      <c r="E1170" s="2">
        <v>19.3</v>
      </c>
      <c r="F1170" s="2">
        <v>2.9</v>
      </c>
      <c r="G1170" s="2">
        <v>3.6</v>
      </c>
      <c r="H1170" s="2">
        <v>1015.6</v>
      </c>
      <c r="I1170" s="2">
        <v>1860</v>
      </c>
      <c r="J1170" s="2">
        <v>0</v>
      </c>
      <c r="K1170" s="2">
        <v>0</v>
      </c>
      <c r="L1170" s="2">
        <v>0</v>
      </c>
      <c r="M1170" s="2">
        <v>0</v>
      </c>
      <c r="N1170">
        <v>0.1</v>
      </c>
      <c r="O1170">
        <v>321.3</v>
      </c>
      <c r="P1170">
        <v>20.3</v>
      </c>
      <c r="Q1170">
        <v>20.6</v>
      </c>
      <c r="R1170" s="5">
        <v>0.80625000000000002</v>
      </c>
      <c r="T1170" s="13">
        <f t="shared" si="56"/>
        <v>20.6</v>
      </c>
      <c r="U1170" s="13">
        <f t="shared" si="57"/>
        <v>-1.6999999999999993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19.3</v>
      </c>
      <c r="C1171" s="2">
        <v>67</v>
      </c>
      <c r="D1171" s="2">
        <v>13</v>
      </c>
      <c r="E1171" s="2">
        <v>19.3</v>
      </c>
      <c r="F1171" s="2">
        <v>4.7</v>
      </c>
      <c r="G1171" s="2">
        <v>6.1</v>
      </c>
      <c r="H1171" s="2">
        <v>1015.6</v>
      </c>
      <c r="I1171" s="2">
        <v>1870</v>
      </c>
      <c r="J1171" s="2">
        <v>0</v>
      </c>
      <c r="K1171" s="2">
        <v>0</v>
      </c>
      <c r="L1171" s="2">
        <v>0</v>
      </c>
      <c r="M1171" s="2">
        <v>0</v>
      </c>
      <c r="N1171">
        <v>0.1</v>
      </c>
      <c r="O1171">
        <v>321.3</v>
      </c>
      <c r="P1171">
        <v>20.2</v>
      </c>
      <c r="Q1171">
        <v>20.5</v>
      </c>
      <c r="R1171" s="5">
        <v>0.80694444444444402</v>
      </c>
      <c r="T1171" s="13">
        <f t="shared" si="56"/>
        <v>20.5</v>
      </c>
      <c r="U1171" s="13">
        <f t="shared" si="57"/>
        <v>-1.8000000000000007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19.3</v>
      </c>
      <c r="C1172" s="2">
        <v>68</v>
      </c>
      <c r="D1172" s="2">
        <v>13.2</v>
      </c>
      <c r="E1172" s="2">
        <v>19.3</v>
      </c>
      <c r="F1172" s="2">
        <v>9.4</v>
      </c>
      <c r="G1172" s="2">
        <v>9.6999999999999993</v>
      </c>
      <c r="H1172" s="2">
        <v>1015.4</v>
      </c>
      <c r="I1172" s="2">
        <v>1800</v>
      </c>
      <c r="J1172" s="2">
        <v>0</v>
      </c>
      <c r="K1172" s="2">
        <v>0</v>
      </c>
      <c r="L1172" s="2">
        <v>0</v>
      </c>
      <c r="M1172" s="2">
        <v>0</v>
      </c>
      <c r="N1172">
        <v>0.1</v>
      </c>
      <c r="O1172">
        <v>321.3</v>
      </c>
      <c r="P1172">
        <v>20.2</v>
      </c>
      <c r="Q1172">
        <v>20.5</v>
      </c>
      <c r="R1172" s="5">
        <v>0.80763888888888902</v>
      </c>
      <c r="T1172" s="13">
        <f t="shared" si="56"/>
        <v>20.5</v>
      </c>
      <c r="U1172" s="13">
        <f t="shared" si="57"/>
        <v>-1.8000000000000007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19.3</v>
      </c>
      <c r="C1173" s="2">
        <v>68</v>
      </c>
      <c r="D1173" s="2">
        <v>13.2</v>
      </c>
      <c r="E1173" s="2">
        <v>19.3</v>
      </c>
      <c r="F1173" s="2">
        <v>4.7</v>
      </c>
      <c r="G1173" s="2">
        <v>7.9</v>
      </c>
      <c r="H1173" s="2">
        <v>1015.5</v>
      </c>
      <c r="I1173" s="2">
        <v>1720</v>
      </c>
      <c r="J1173" s="2">
        <v>0</v>
      </c>
      <c r="K1173" s="2">
        <v>0</v>
      </c>
      <c r="L1173" s="2">
        <v>0</v>
      </c>
      <c r="M1173" s="2">
        <v>0</v>
      </c>
      <c r="N1173">
        <v>0.1</v>
      </c>
      <c r="O1173">
        <v>321.3</v>
      </c>
      <c r="P1173">
        <v>20.2</v>
      </c>
      <c r="Q1173">
        <v>20.399999999999999</v>
      </c>
      <c r="R1173" s="5">
        <v>0.80833333333333302</v>
      </c>
      <c r="T1173" s="13">
        <f t="shared" si="56"/>
        <v>20.399999999999999</v>
      </c>
      <c r="U1173" s="13">
        <f t="shared" si="57"/>
        <v>-1.9000000000000021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19.3</v>
      </c>
      <c r="C1174" s="2">
        <v>68</v>
      </c>
      <c r="D1174" s="2">
        <v>13.2</v>
      </c>
      <c r="E1174" s="2">
        <v>19.3</v>
      </c>
      <c r="F1174" s="2">
        <v>0</v>
      </c>
      <c r="G1174" s="2">
        <v>2.2000000000000002</v>
      </c>
      <c r="H1174" s="2">
        <v>1015.5</v>
      </c>
      <c r="I1174" s="2">
        <v>1650</v>
      </c>
      <c r="J1174" s="2">
        <v>0</v>
      </c>
      <c r="K1174" s="2">
        <v>0</v>
      </c>
      <c r="L1174" s="2">
        <v>0</v>
      </c>
      <c r="M1174" s="2">
        <v>0</v>
      </c>
      <c r="N1174">
        <v>0.1</v>
      </c>
      <c r="O1174">
        <v>321.3</v>
      </c>
      <c r="P1174">
        <v>20.100000000000001</v>
      </c>
      <c r="Q1174">
        <v>20.399999999999999</v>
      </c>
      <c r="R1174" s="5">
        <v>0.80902777777777801</v>
      </c>
      <c r="T1174" s="13">
        <f t="shared" si="56"/>
        <v>20.399999999999999</v>
      </c>
      <c r="U1174" s="13">
        <f t="shared" si="57"/>
        <v>-1.9000000000000021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19.3</v>
      </c>
      <c r="C1175" s="2">
        <v>68</v>
      </c>
      <c r="D1175" s="2">
        <v>13.2</v>
      </c>
      <c r="E1175" s="2">
        <v>19.3</v>
      </c>
      <c r="F1175" s="2">
        <v>2.9</v>
      </c>
      <c r="G1175" s="2">
        <v>3.2</v>
      </c>
      <c r="H1175" s="2">
        <v>1015.7</v>
      </c>
      <c r="I1175" s="2">
        <v>1560</v>
      </c>
      <c r="J1175" s="2">
        <v>0</v>
      </c>
      <c r="K1175" s="2">
        <v>0</v>
      </c>
      <c r="L1175" s="2">
        <v>0</v>
      </c>
      <c r="M1175" s="2">
        <v>0</v>
      </c>
      <c r="N1175">
        <v>0.1</v>
      </c>
      <c r="O1175">
        <v>321.3</v>
      </c>
      <c r="P1175">
        <v>20.100000000000001</v>
      </c>
      <c r="Q1175">
        <v>20.399999999999999</v>
      </c>
      <c r="R1175" s="5">
        <v>0.80972222222222201</v>
      </c>
      <c r="T1175" s="13">
        <f t="shared" si="56"/>
        <v>20.399999999999999</v>
      </c>
      <c r="U1175" s="13">
        <f t="shared" si="57"/>
        <v>-1.9000000000000021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19.3</v>
      </c>
      <c r="C1176" s="2">
        <v>68</v>
      </c>
      <c r="D1176" s="2">
        <v>13.2</v>
      </c>
      <c r="E1176" s="2">
        <v>19.3</v>
      </c>
      <c r="F1176" s="2">
        <v>5</v>
      </c>
      <c r="G1176" s="2">
        <v>5.8</v>
      </c>
      <c r="H1176" s="2">
        <v>1015.6</v>
      </c>
      <c r="I1176" s="2">
        <v>1440</v>
      </c>
      <c r="J1176" s="2">
        <v>0</v>
      </c>
      <c r="K1176" s="2">
        <v>0</v>
      </c>
      <c r="L1176" s="2">
        <v>0</v>
      </c>
      <c r="M1176" s="2">
        <v>0</v>
      </c>
      <c r="N1176">
        <v>0.1</v>
      </c>
      <c r="O1176">
        <v>321.3</v>
      </c>
      <c r="P1176">
        <v>20.100000000000001</v>
      </c>
      <c r="Q1176">
        <v>20.399999999999999</v>
      </c>
      <c r="R1176" s="5">
        <v>0.81041666666666701</v>
      </c>
      <c r="T1176" s="13">
        <f t="shared" si="56"/>
        <v>20.399999999999999</v>
      </c>
      <c r="U1176" s="13">
        <f t="shared" si="57"/>
        <v>-1.9000000000000021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19.3</v>
      </c>
      <c r="C1177" s="2">
        <v>68</v>
      </c>
      <c r="D1177" s="2">
        <v>13.2</v>
      </c>
      <c r="E1177" s="2">
        <v>19.3</v>
      </c>
      <c r="F1177" s="2">
        <v>2.5</v>
      </c>
      <c r="G1177" s="2">
        <v>4.3</v>
      </c>
      <c r="H1177" s="2">
        <v>1015.5</v>
      </c>
      <c r="I1177" s="2">
        <v>1340</v>
      </c>
      <c r="J1177" s="2">
        <v>0</v>
      </c>
      <c r="K1177" s="2">
        <v>0</v>
      </c>
      <c r="L1177" s="2">
        <v>0</v>
      </c>
      <c r="M1177" s="2">
        <v>0</v>
      </c>
      <c r="N1177">
        <v>0.1</v>
      </c>
      <c r="O1177">
        <v>321.3</v>
      </c>
      <c r="P1177">
        <v>20</v>
      </c>
      <c r="Q1177">
        <v>20.3</v>
      </c>
      <c r="R1177" s="5">
        <v>0.81111111111111101</v>
      </c>
      <c r="T1177" s="13">
        <f t="shared" si="56"/>
        <v>20.3</v>
      </c>
      <c r="U1177" s="13">
        <f t="shared" si="57"/>
        <v>-2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19.3</v>
      </c>
      <c r="C1178" s="2">
        <v>68</v>
      </c>
      <c r="D1178" s="2">
        <v>13.2</v>
      </c>
      <c r="E1178" s="2">
        <v>19.3</v>
      </c>
      <c r="F1178" s="2">
        <v>5.8</v>
      </c>
      <c r="G1178" s="2">
        <v>6.8</v>
      </c>
      <c r="H1178" s="2">
        <v>1015.6</v>
      </c>
      <c r="I1178" s="2">
        <v>1260</v>
      </c>
      <c r="J1178" s="2">
        <v>0</v>
      </c>
      <c r="K1178" s="2">
        <v>0</v>
      </c>
      <c r="L1178" s="2">
        <v>0</v>
      </c>
      <c r="M1178" s="2">
        <v>0</v>
      </c>
      <c r="N1178">
        <v>0.1</v>
      </c>
      <c r="O1178">
        <v>321.3</v>
      </c>
      <c r="P1178">
        <v>20</v>
      </c>
      <c r="Q1178">
        <v>20.3</v>
      </c>
      <c r="R1178" s="5">
        <v>0.811805555555556</v>
      </c>
      <c r="T1178" s="13">
        <f t="shared" si="56"/>
        <v>20.3</v>
      </c>
      <c r="U1178" s="13">
        <f t="shared" si="57"/>
        <v>-2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19.3</v>
      </c>
      <c r="C1179" s="2">
        <v>68</v>
      </c>
      <c r="D1179" s="2">
        <v>13.2</v>
      </c>
      <c r="E1179" s="2">
        <v>19.3</v>
      </c>
      <c r="F1179" s="2">
        <v>2.5</v>
      </c>
      <c r="G1179" s="2">
        <v>4.7</v>
      </c>
      <c r="H1179" s="2">
        <v>1015.4</v>
      </c>
      <c r="I1179" s="2">
        <v>1180</v>
      </c>
      <c r="J1179" s="2">
        <v>0</v>
      </c>
      <c r="K1179" s="2">
        <v>0</v>
      </c>
      <c r="L1179" s="2">
        <v>0</v>
      </c>
      <c r="M1179" s="2">
        <v>0</v>
      </c>
      <c r="N1179">
        <v>0.1</v>
      </c>
      <c r="O1179">
        <v>321.3</v>
      </c>
      <c r="P1179">
        <v>20</v>
      </c>
      <c r="Q1179">
        <v>20.3</v>
      </c>
      <c r="R1179" s="5">
        <v>0.8125</v>
      </c>
      <c r="T1179" s="13">
        <f t="shared" si="56"/>
        <v>20.3</v>
      </c>
      <c r="U1179" s="13">
        <f t="shared" si="57"/>
        <v>-2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19.3</v>
      </c>
      <c r="C1180" s="2">
        <v>68</v>
      </c>
      <c r="D1180" s="2">
        <v>13.2</v>
      </c>
      <c r="E1180" s="2">
        <v>19.3</v>
      </c>
      <c r="F1180" s="2">
        <v>6.1</v>
      </c>
      <c r="G1180" s="2">
        <v>7.2</v>
      </c>
      <c r="H1180" s="2">
        <v>1015.5</v>
      </c>
      <c r="I1180" s="2">
        <v>1130</v>
      </c>
      <c r="J1180" s="2">
        <v>0</v>
      </c>
      <c r="K1180" s="2">
        <v>0</v>
      </c>
      <c r="L1180" s="2">
        <v>0</v>
      </c>
      <c r="M1180" s="2">
        <v>0</v>
      </c>
      <c r="N1180">
        <v>0.1</v>
      </c>
      <c r="O1180">
        <v>321.3</v>
      </c>
      <c r="P1180">
        <v>20</v>
      </c>
      <c r="Q1180">
        <v>20.2</v>
      </c>
      <c r="R1180" s="5">
        <v>0.813194444444444</v>
      </c>
      <c r="T1180" s="13">
        <f t="shared" si="56"/>
        <v>20.2</v>
      </c>
      <c r="U1180" s="13">
        <f t="shared" si="57"/>
        <v>-2.1000000000000014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19.3</v>
      </c>
      <c r="C1181" s="2">
        <v>68</v>
      </c>
      <c r="D1181" s="2">
        <v>13.2</v>
      </c>
      <c r="E1181" s="2">
        <v>19.3</v>
      </c>
      <c r="F1181" s="2">
        <v>3.2</v>
      </c>
      <c r="G1181" s="2">
        <v>4.7</v>
      </c>
      <c r="H1181" s="2">
        <v>1015.4</v>
      </c>
      <c r="I1181" s="2">
        <v>1110</v>
      </c>
      <c r="J1181" s="2">
        <v>0</v>
      </c>
      <c r="K1181" s="2">
        <v>0</v>
      </c>
      <c r="L1181" s="2">
        <v>0</v>
      </c>
      <c r="M1181" s="2">
        <v>0</v>
      </c>
      <c r="N1181">
        <v>0.1</v>
      </c>
      <c r="O1181">
        <v>321.3</v>
      </c>
      <c r="P1181">
        <v>19.899999999999999</v>
      </c>
      <c r="Q1181">
        <v>20.2</v>
      </c>
      <c r="R1181" s="5">
        <v>0.81388888888888899</v>
      </c>
      <c r="T1181" s="13">
        <f t="shared" si="56"/>
        <v>20.2</v>
      </c>
      <c r="U1181" s="13">
        <f t="shared" si="57"/>
        <v>-2.1000000000000014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19.3</v>
      </c>
      <c r="C1182" s="2">
        <v>68</v>
      </c>
      <c r="D1182" s="2">
        <v>13.2</v>
      </c>
      <c r="E1182" s="2">
        <v>19.3</v>
      </c>
      <c r="F1182" s="2">
        <v>2.2000000000000002</v>
      </c>
      <c r="G1182" s="2">
        <v>8.3000000000000007</v>
      </c>
      <c r="H1182" s="2">
        <v>1015.5</v>
      </c>
      <c r="I1182" s="2">
        <v>1050</v>
      </c>
      <c r="J1182" s="2">
        <v>0</v>
      </c>
      <c r="K1182" s="2">
        <v>0</v>
      </c>
      <c r="L1182" s="2">
        <v>0</v>
      </c>
      <c r="M1182" s="2">
        <v>0</v>
      </c>
      <c r="N1182">
        <v>0.1</v>
      </c>
      <c r="O1182">
        <v>321.3</v>
      </c>
      <c r="P1182">
        <v>19.899999999999999</v>
      </c>
      <c r="Q1182">
        <v>20.2</v>
      </c>
      <c r="R1182" s="5">
        <v>0.81458333333333299</v>
      </c>
      <c r="T1182" s="13">
        <f t="shared" si="56"/>
        <v>20.2</v>
      </c>
      <c r="U1182" s="13">
        <f t="shared" si="57"/>
        <v>-2.1000000000000014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19.2</v>
      </c>
      <c r="C1183" s="2">
        <v>68</v>
      </c>
      <c r="D1183" s="2">
        <v>13.2</v>
      </c>
      <c r="E1183" s="2">
        <v>19.2</v>
      </c>
      <c r="F1183" s="2">
        <v>3.6</v>
      </c>
      <c r="G1183" s="2">
        <v>4.7</v>
      </c>
      <c r="H1183" s="2">
        <v>1015.6</v>
      </c>
      <c r="I1183" s="2">
        <v>990</v>
      </c>
      <c r="J1183" s="2">
        <v>0</v>
      </c>
      <c r="K1183" s="2">
        <v>0</v>
      </c>
      <c r="L1183" s="2">
        <v>0</v>
      </c>
      <c r="M1183" s="2">
        <v>0</v>
      </c>
      <c r="N1183">
        <v>0.1</v>
      </c>
      <c r="O1183">
        <v>321.3</v>
      </c>
      <c r="P1183">
        <v>19.899999999999999</v>
      </c>
      <c r="Q1183">
        <v>20.2</v>
      </c>
      <c r="R1183" s="5">
        <v>0.81527777777777799</v>
      </c>
      <c r="T1183" s="13">
        <f t="shared" si="56"/>
        <v>20.2</v>
      </c>
      <c r="U1183" s="13">
        <f t="shared" si="57"/>
        <v>-2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19.3</v>
      </c>
      <c r="C1184" s="2">
        <v>69</v>
      </c>
      <c r="D1184" s="2">
        <v>13.5</v>
      </c>
      <c r="E1184" s="2">
        <v>19.3</v>
      </c>
      <c r="F1184" s="2">
        <v>4.3</v>
      </c>
      <c r="G1184" s="2">
        <v>4.3</v>
      </c>
      <c r="H1184" s="2">
        <v>1015.6</v>
      </c>
      <c r="I1184" s="2">
        <v>980</v>
      </c>
      <c r="J1184" s="2">
        <v>0</v>
      </c>
      <c r="K1184" s="2">
        <v>0</v>
      </c>
      <c r="L1184" s="2">
        <v>0</v>
      </c>
      <c r="M1184" s="2">
        <v>0</v>
      </c>
      <c r="N1184">
        <v>0.1</v>
      </c>
      <c r="O1184">
        <v>321.3</v>
      </c>
      <c r="P1184">
        <v>19.899999999999999</v>
      </c>
      <c r="Q1184">
        <v>20.2</v>
      </c>
      <c r="R1184" s="5">
        <v>0.81597222222222199</v>
      </c>
      <c r="T1184" s="13">
        <f t="shared" si="56"/>
        <v>20.2</v>
      </c>
      <c r="U1184" s="13">
        <f t="shared" si="57"/>
        <v>-2.1000000000000014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19.3</v>
      </c>
      <c r="C1185" s="2">
        <v>69</v>
      </c>
      <c r="D1185" s="2">
        <v>13.5</v>
      </c>
      <c r="E1185" s="2">
        <v>19.3</v>
      </c>
      <c r="F1185" s="2">
        <v>3.2</v>
      </c>
      <c r="G1185" s="2">
        <v>6.8</v>
      </c>
      <c r="H1185" s="2">
        <v>1015.3</v>
      </c>
      <c r="I1185" s="2">
        <v>960</v>
      </c>
      <c r="J1185" s="2">
        <v>0</v>
      </c>
      <c r="K1185" s="2">
        <v>0</v>
      </c>
      <c r="L1185" s="2">
        <v>0</v>
      </c>
      <c r="M1185" s="2">
        <v>0</v>
      </c>
      <c r="N1185">
        <v>0.1</v>
      </c>
      <c r="O1185">
        <v>321.3</v>
      </c>
      <c r="P1185">
        <v>19.899999999999999</v>
      </c>
      <c r="Q1185">
        <v>20.100000000000001</v>
      </c>
      <c r="R1185" s="5">
        <v>0.81666666666666698</v>
      </c>
      <c r="T1185" s="13">
        <f t="shared" si="56"/>
        <v>20.100000000000001</v>
      </c>
      <c r="U1185" s="13">
        <f t="shared" si="57"/>
        <v>-2.1999999999999993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19.3</v>
      </c>
      <c r="C1186" s="2">
        <v>69</v>
      </c>
      <c r="D1186" s="2">
        <v>13.5</v>
      </c>
      <c r="E1186" s="2">
        <v>19.3</v>
      </c>
      <c r="F1186" s="2">
        <v>3.6</v>
      </c>
      <c r="G1186" s="2">
        <v>5</v>
      </c>
      <c r="H1186" s="2">
        <v>1015.6</v>
      </c>
      <c r="I1186" s="2">
        <v>890</v>
      </c>
      <c r="J1186" s="2">
        <v>0</v>
      </c>
      <c r="K1186" s="2">
        <v>0</v>
      </c>
      <c r="L1186" s="2">
        <v>0</v>
      </c>
      <c r="M1186" s="2">
        <v>0</v>
      </c>
      <c r="N1186">
        <v>0.1</v>
      </c>
      <c r="O1186">
        <v>321.3</v>
      </c>
      <c r="P1186">
        <v>19.8</v>
      </c>
      <c r="Q1186">
        <v>20.100000000000001</v>
      </c>
      <c r="R1186" s="5">
        <v>0.81736111111111098</v>
      </c>
      <c r="T1186" s="13">
        <f t="shared" si="56"/>
        <v>20.100000000000001</v>
      </c>
      <c r="U1186" s="13">
        <f t="shared" si="57"/>
        <v>-2.1999999999999993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19.3</v>
      </c>
      <c r="C1187" s="2">
        <v>69</v>
      </c>
      <c r="D1187" s="2">
        <v>13.5</v>
      </c>
      <c r="E1187" s="2">
        <v>19.3</v>
      </c>
      <c r="F1187" s="2">
        <v>4.7</v>
      </c>
      <c r="G1187" s="2">
        <v>8.3000000000000007</v>
      </c>
      <c r="H1187" s="2">
        <v>1015.5</v>
      </c>
      <c r="I1187" s="2">
        <v>830</v>
      </c>
      <c r="J1187" s="2">
        <v>0</v>
      </c>
      <c r="K1187" s="2">
        <v>0</v>
      </c>
      <c r="L1187" s="2">
        <v>0</v>
      </c>
      <c r="M1187" s="2">
        <v>0</v>
      </c>
      <c r="N1187">
        <v>0.1</v>
      </c>
      <c r="O1187">
        <v>321.3</v>
      </c>
      <c r="P1187">
        <v>19.8</v>
      </c>
      <c r="Q1187">
        <v>20.100000000000001</v>
      </c>
      <c r="R1187" s="5">
        <v>0.81805555555555598</v>
      </c>
      <c r="T1187" s="13">
        <f t="shared" si="56"/>
        <v>20.100000000000001</v>
      </c>
      <c r="U1187" s="13">
        <f t="shared" si="57"/>
        <v>-2.1999999999999993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19.2</v>
      </c>
      <c r="C1188" s="2">
        <v>69</v>
      </c>
      <c r="D1188" s="2">
        <v>13.4</v>
      </c>
      <c r="E1188" s="2">
        <v>19.2</v>
      </c>
      <c r="F1188" s="2">
        <v>6.8</v>
      </c>
      <c r="G1188" s="2">
        <v>7.2</v>
      </c>
      <c r="H1188" s="2">
        <v>1015.5</v>
      </c>
      <c r="I1188" s="2">
        <v>780</v>
      </c>
      <c r="J1188" s="2">
        <v>0</v>
      </c>
      <c r="K1188" s="2">
        <v>0</v>
      </c>
      <c r="L1188" s="2">
        <v>0</v>
      </c>
      <c r="M1188" s="2">
        <v>0</v>
      </c>
      <c r="N1188">
        <v>0.1</v>
      </c>
      <c r="O1188">
        <v>321.3</v>
      </c>
      <c r="P1188">
        <v>19.8</v>
      </c>
      <c r="Q1188">
        <v>20.100000000000001</v>
      </c>
      <c r="R1188" s="5">
        <v>0.81874999999999998</v>
      </c>
      <c r="T1188" s="13">
        <f t="shared" si="56"/>
        <v>20.100000000000001</v>
      </c>
      <c r="U1188" s="13">
        <f t="shared" si="57"/>
        <v>-2.0999999999999979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19.2</v>
      </c>
      <c r="C1189" s="2">
        <v>68</v>
      </c>
      <c r="D1189" s="2">
        <v>13.2</v>
      </c>
      <c r="E1189" s="2">
        <v>19.2</v>
      </c>
      <c r="F1189" s="2">
        <v>2.5</v>
      </c>
      <c r="G1189" s="2">
        <v>4</v>
      </c>
      <c r="H1189" s="2">
        <v>1015.5</v>
      </c>
      <c r="I1189" s="2">
        <v>750</v>
      </c>
      <c r="J1189" s="2">
        <v>0</v>
      </c>
      <c r="K1189" s="2">
        <v>0</v>
      </c>
      <c r="L1189" s="2">
        <v>0</v>
      </c>
      <c r="M1189" s="2">
        <v>0</v>
      </c>
      <c r="N1189">
        <v>0.1</v>
      </c>
      <c r="O1189">
        <v>321.3</v>
      </c>
      <c r="P1189">
        <v>19.8</v>
      </c>
      <c r="Q1189">
        <v>20</v>
      </c>
      <c r="R1189" s="5">
        <v>0.81944444444444497</v>
      </c>
      <c r="T1189" s="13">
        <f t="shared" si="56"/>
        <v>20</v>
      </c>
      <c r="U1189" s="13">
        <f t="shared" si="57"/>
        <v>-2.1999999999999993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19.2</v>
      </c>
      <c r="C1190" s="2">
        <v>68</v>
      </c>
      <c r="D1190" s="2">
        <v>13.2</v>
      </c>
      <c r="E1190" s="2">
        <v>19.2</v>
      </c>
      <c r="F1190" s="2">
        <v>3.6</v>
      </c>
      <c r="G1190" s="2">
        <v>4.7</v>
      </c>
      <c r="H1190" s="2">
        <v>1015.4</v>
      </c>
      <c r="I1190" s="2">
        <v>710</v>
      </c>
      <c r="J1190" s="2">
        <v>0</v>
      </c>
      <c r="K1190" s="2">
        <v>0</v>
      </c>
      <c r="L1190" s="2">
        <v>0</v>
      </c>
      <c r="M1190" s="2">
        <v>0</v>
      </c>
      <c r="N1190">
        <v>0.1</v>
      </c>
      <c r="O1190">
        <v>321.3</v>
      </c>
      <c r="P1190">
        <v>19.8</v>
      </c>
      <c r="Q1190">
        <v>20</v>
      </c>
      <c r="R1190" s="5">
        <v>0.82013888888888897</v>
      </c>
      <c r="T1190" s="13">
        <f t="shared" si="56"/>
        <v>20</v>
      </c>
      <c r="U1190" s="13">
        <f t="shared" si="57"/>
        <v>-2.1999999999999993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19.2</v>
      </c>
      <c r="C1191" s="2">
        <v>68</v>
      </c>
      <c r="D1191" s="2">
        <v>13.2</v>
      </c>
      <c r="E1191" s="2">
        <v>19.2</v>
      </c>
      <c r="F1191" s="2">
        <v>0</v>
      </c>
      <c r="G1191" s="2">
        <v>4.7</v>
      </c>
      <c r="H1191" s="2">
        <v>1015.5</v>
      </c>
      <c r="I1191" s="2">
        <v>660</v>
      </c>
      <c r="J1191" s="2">
        <v>0</v>
      </c>
      <c r="K1191" s="2">
        <v>0</v>
      </c>
      <c r="L1191" s="2">
        <v>0</v>
      </c>
      <c r="M1191" s="2">
        <v>0</v>
      </c>
      <c r="N1191">
        <v>0.1</v>
      </c>
      <c r="O1191">
        <v>321.3</v>
      </c>
      <c r="P1191">
        <v>19.7</v>
      </c>
      <c r="Q1191">
        <v>20</v>
      </c>
      <c r="R1191" s="5">
        <v>0.82083333333333297</v>
      </c>
      <c r="T1191" s="13">
        <f t="shared" si="56"/>
        <v>20</v>
      </c>
      <c r="U1191" s="13">
        <f t="shared" si="57"/>
        <v>-2.1999999999999993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19.2</v>
      </c>
      <c r="C1192" s="2">
        <v>68</v>
      </c>
      <c r="D1192" s="2">
        <v>13.2</v>
      </c>
      <c r="E1192" s="2">
        <v>19.2</v>
      </c>
      <c r="F1192" s="2">
        <v>5.8</v>
      </c>
      <c r="G1192" s="2">
        <v>8.6</v>
      </c>
      <c r="H1192" s="2">
        <v>1015.6</v>
      </c>
      <c r="I1192" s="2">
        <v>600</v>
      </c>
      <c r="J1192" s="2">
        <v>0</v>
      </c>
      <c r="K1192" s="2">
        <v>0</v>
      </c>
      <c r="L1192" s="2">
        <v>0</v>
      </c>
      <c r="M1192" s="2">
        <v>0</v>
      </c>
      <c r="N1192">
        <v>0.1</v>
      </c>
      <c r="O1192">
        <v>321.3</v>
      </c>
      <c r="P1192">
        <v>19.7</v>
      </c>
      <c r="Q1192">
        <v>20</v>
      </c>
      <c r="R1192" s="5">
        <v>0.82152777777777797</v>
      </c>
      <c r="T1192" s="13">
        <f t="shared" si="56"/>
        <v>20</v>
      </c>
      <c r="U1192" s="13">
        <f t="shared" si="57"/>
        <v>-2.1999999999999993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19.2</v>
      </c>
      <c r="C1193" s="2">
        <v>68</v>
      </c>
      <c r="D1193" s="2">
        <v>13.2</v>
      </c>
      <c r="E1193" s="2">
        <v>19.2</v>
      </c>
      <c r="F1193" s="2">
        <v>15.5</v>
      </c>
      <c r="G1193" s="2">
        <v>15.5</v>
      </c>
      <c r="H1193" s="2">
        <v>1015.5</v>
      </c>
      <c r="I1193" s="2">
        <v>560</v>
      </c>
      <c r="J1193" s="2">
        <v>0</v>
      </c>
      <c r="K1193" s="2">
        <v>0</v>
      </c>
      <c r="L1193" s="2">
        <v>0</v>
      </c>
      <c r="M1193" s="2">
        <v>0</v>
      </c>
      <c r="N1193">
        <v>0.1</v>
      </c>
      <c r="O1193">
        <v>321.3</v>
      </c>
      <c r="P1193">
        <v>19.7</v>
      </c>
      <c r="Q1193">
        <v>19.899999999999999</v>
      </c>
      <c r="R1193" s="5">
        <v>0.82222222222222197</v>
      </c>
      <c r="T1193" s="13">
        <f t="shared" si="56"/>
        <v>19.899999999999999</v>
      </c>
      <c r="U1193" s="13">
        <f t="shared" si="57"/>
        <v>-2.3000000000000007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19.2</v>
      </c>
      <c r="C1194" s="2">
        <v>68</v>
      </c>
      <c r="D1194" s="2">
        <v>13.2</v>
      </c>
      <c r="E1194" s="2">
        <v>19.2</v>
      </c>
      <c r="F1194" s="2">
        <v>1.8</v>
      </c>
      <c r="G1194" s="2">
        <v>6.1</v>
      </c>
      <c r="H1194" s="2">
        <v>1015.4</v>
      </c>
      <c r="I1194" s="2">
        <v>520</v>
      </c>
      <c r="J1194" s="2">
        <v>0</v>
      </c>
      <c r="K1194" s="2">
        <v>0</v>
      </c>
      <c r="L1194" s="2">
        <v>0</v>
      </c>
      <c r="M1194" s="2">
        <v>0</v>
      </c>
      <c r="N1194">
        <v>0.1</v>
      </c>
      <c r="O1194">
        <v>321.3</v>
      </c>
      <c r="P1194">
        <v>19.7</v>
      </c>
      <c r="Q1194">
        <v>19.899999999999999</v>
      </c>
      <c r="R1194" s="5">
        <v>0.82291666666666696</v>
      </c>
      <c r="T1194" s="13">
        <f t="shared" si="56"/>
        <v>19.899999999999999</v>
      </c>
      <c r="U1194" s="13">
        <f t="shared" si="57"/>
        <v>-2.3000000000000007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19.2</v>
      </c>
      <c r="C1195" s="2">
        <v>67</v>
      </c>
      <c r="D1195" s="2">
        <v>12.9</v>
      </c>
      <c r="E1195" s="2">
        <v>19.2</v>
      </c>
      <c r="F1195" s="2">
        <v>4</v>
      </c>
      <c r="G1195" s="2">
        <v>7.6</v>
      </c>
      <c r="H1195" s="2">
        <v>1015.4</v>
      </c>
      <c r="I1195" s="2">
        <v>480</v>
      </c>
      <c r="J1195" s="2">
        <v>0</v>
      </c>
      <c r="K1195" s="2">
        <v>0</v>
      </c>
      <c r="L1195" s="2">
        <v>0</v>
      </c>
      <c r="M1195" s="2">
        <v>0</v>
      </c>
      <c r="N1195">
        <v>0.1</v>
      </c>
      <c r="O1195">
        <v>321.3</v>
      </c>
      <c r="P1195">
        <v>19.7</v>
      </c>
      <c r="Q1195">
        <v>19.899999999999999</v>
      </c>
      <c r="R1195" s="5">
        <v>0.82361111111111096</v>
      </c>
      <c r="T1195" s="13">
        <f t="shared" si="56"/>
        <v>19.899999999999999</v>
      </c>
      <c r="U1195" s="13">
        <f t="shared" si="57"/>
        <v>-2.3000000000000007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19.2</v>
      </c>
      <c r="C1196" s="2">
        <v>67</v>
      </c>
      <c r="D1196" s="2">
        <v>12.9</v>
      </c>
      <c r="E1196" s="2">
        <v>19.2</v>
      </c>
      <c r="F1196" s="2">
        <v>5.4</v>
      </c>
      <c r="G1196" s="2">
        <v>5.4</v>
      </c>
      <c r="H1196" s="2">
        <v>1015.5</v>
      </c>
      <c r="I1196" s="2">
        <v>470</v>
      </c>
      <c r="J1196" s="2">
        <v>0</v>
      </c>
      <c r="K1196" s="2">
        <v>0</v>
      </c>
      <c r="L1196" s="2">
        <v>0</v>
      </c>
      <c r="M1196" s="2">
        <v>0</v>
      </c>
      <c r="N1196">
        <v>0.1</v>
      </c>
      <c r="O1196">
        <v>321.3</v>
      </c>
      <c r="P1196">
        <v>19.600000000000001</v>
      </c>
      <c r="Q1196">
        <v>19.899999999999999</v>
      </c>
      <c r="R1196" s="5">
        <v>0.82430555555555596</v>
      </c>
      <c r="T1196" s="13">
        <f t="shared" si="56"/>
        <v>19.899999999999999</v>
      </c>
      <c r="U1196" s="13">
        <f t="shared" si="57"/>
        <v>-2.3000000000000007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19.2</v>
      </c>
      <c r="C1197" s="2">
        <v>66</v>
      </c>
      <c r="D1197" s="2">
        <v>12.7</v>
      </c>
      <c r="E1197" s="2">
        <v>19.2</v>
      </c>
      <c r="F1197" s="2">
        <v>8.6</v>
      </c>
      <c r="G1197" s="2">
        <v>12.6</v>
      </c>
      <c r="H1197" s="2">
        <v>1015.5</v>
      </c>
      <c r="I1197" s="2">
        <v>520</v>
      </c>
      <c r="J1197" s="2">
        <v>0</v>
      </c>
      <c r="K1197" s="2">
        <v>0</v>
      </c>
      <c r="L1197" s="2">
        <v>0</v>
      </c>
      <c r="M1197" s="2">
        <v>0</v>
      </c>
      <c r="N1197">
        <v>0.1</v>
      </c>
      <c r="O1197">
        <v>321.3</v>
      </c>
      <c r="P1197">
        <v>19.600000000000001</v>
      </c>
      <c r="Q1197">
        <v>19.899999999999999</v>
      </c>
      <c r="R1197" s="5">
        <v>0.82499999999999996</v>
      </c>
      <c r="T1197" s="13">
        <f t="shared" si="56"/>
        <v>19.899999999999999</v>
      </c>
      <c r="U1197" s="13">
        <f t="shared" si="57"/>
        <v>-2.3000000000000007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19.2</v>
      </c>
      <c r="C1198" s="2">
        <v>66</v>
      </c>
      <c r="D1198" s="2">
        <v>12.7</v>
      </c>
      <c r="E1198" s="2">
        <v>19.2</v>
      </c>
      <c r="F1198" s="2">
        <v>2.9</v>
      </c>
      <c r="G1198" s="2">
        <v>10.1</v>
      </c>
      <c r="H1198" s="2">
        <v>1015.7</v>
      </c>
      <c r="I1198" s="2">
        <v>560</v>
      </c>
      <c r="J1198" s="2">
        <v>0</v>
      </c>
      <c r="K1198" s="2">
        <v>0</v>
      </c>
      <c r="L1198" s="2">
        <v>0</v>
      </c>
      <c r="M1198" s="2">
        <v>0</v>
      </c>
      <c r="N1198">
        <v>0.1</v>
      </c>
      <c r="O1198">
        <v>321.3</v>
      </c>
      <c r="P1198">
        <v>19.600000000000001</v>
      </c>
      <c r="Q1198">
        <v>19.8</v>
      </c>
      <c r="R1198" s="5">
        <v>0.82569444444444495</v>
      </c>
      <c r="T1198" s="13">
        <f t="shared" si="56"/>
        <v>19.8</v>
      </c>
      <c r="U1198" s="13">
        <f t="shared" si="57"/>
        <v>-2.3999999999999986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19.100000000000001</v>
      </c>
      <c r="C1199" s="2">
        <v>66</v>
      </c>
      <c r="D1199" s="2">
        <v>12.6</v>
      </c>
      <c r="E1199" s="2">
        <v>19.100000000000001</v>
      </c>
      <c r="F1199" s="2">
        <v>4.3</v>
      </c>
      <c r="G1199" s="2">
        <v>4.3</v>
      </c>
      <c r="H1199" s="2">
        <v>1015.5</v>
      </c>
      <c r="I1199" s="2">
        <v>590</v>
      </c>
      <c r="J1199" s="2">
        <v>0</v>
      </c>
      <c r="K1199" s="2">
        <v>0</v>
      </c>
      <c r="L1199" s="2">
        <v>0</v>
      </c>
      <c r="M1199" s="2">
        <v>0</v>
      </c>
      <c r="N1199">
        <v>0.1</v>
      </c>
      <c r="O1199">
        <v>321.3</v>
      </c>
      <c r="P1199">
        <v>19.600000000000001</v>
      </c>
      <c r="Q1199">
        <v>19.899999999999999</v>
      </c>
      <c r="R1199" s="5">
        <v>0.82638888888888895</v>
      </c>
      <c r="T1199" s="13">
        <f t="shared" si="56"/>
        <v>19.899999999999999</v>
      </c>
      <c r="U1199" s="13">
        <f t="shared" si="57"/>
        <v>-2.2000000000000028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19.100000000000001</v>
      </c>
      <c r="C1200" s="2">
        <v>65</v>
      </c>
      <c r="D1200" s="2">
        <v>12.4</v>
      </c>
      <c r="E1200" s="2">
        <v>19.100000000000001</v>
      </c>
      <c r="F1200" s="2">
        <v>4</v>
      </c>
      <c r="G1200" s="2">
        <v>7.2</v>
      </c>
      <c r="H1200" s="2">
        <v>1015.5</v>
      </c>
      <c r="I1200" s="2">
        <v>600</v>
      </c>
      <c r="J1200" s="2">
        <v>0</v>
      </c>
      <c r="K1200" s="2">
        <v>0</v>
      </c>
      <c r="L1200" s="2">
        <v>0</v>
      </c>
      <c r="M1200" s="2">
        <v>0</v>
      </c>
      <c r="N1200">
        <v>0.1</v>
      </c>
      <c r="O1200">
        <v>321.3</v>
      </c>
      <c r="P1200">
        <v>19.600000000000001</v>
      </c>
      <c r="Q1200">
        <v>19.8</v>
      </c>
      <c r="R1200" s="5">
        <v>0.82708333333333295</v>
      </c>
      <c r="T1200" s="13">
        <f t="shared" si="56"/>
        <v>19.8</v>
      </c>
      <c r="U1200" s="13">
        <f t="shared" si="57"/>
        <v>-2.3000000000000007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19.100000000000001</v>
      </c>
      <c r="C1201" s="2">
        <v>65</v>
      </c>
      <c r="D1201" s="2">
        <v>12.4</v>
      </c>
      <c r="E1201" s="2">
        <v>19.100000000000001</v>
      </c>
      <c r="F1201" s="2">
        <v>6.1</v>
      </c>
      <c r="G1201" s="2">
        <v>12.2</v>
      </c>
      <c r="H1201" s="2">
        <v>1015.4</v>
      </c>
      <c r="I1201" s="2">
        <v>600</v>
      </c>
      <c r="J1201" s="2">
        <v>0</v>
      </c>
      <c r="K1201" s="2">
        <v>0</v>
      </c>
      <c r="L1201" s="2">
        <v>0</v>
      </c>
      <c r="M1201" s="2">
        <v>0</v>
      </c>
      <c r="N1201">
        <v>0.1</v>
      </c>
      <c r="O1201">
        <v>321.3</v>
      </c>
      <c r="P1201">
        <v>19.600000000000001</v>
      </c>
      <c r="Q1201">
        <v>19.8</v>
      </c>
      <c r="R1201" s="5">
        <v>0.82777777777777795</v>
      </c>
      <c r="T1201" s="13">
        <f t="shared" si="56"/>
        <v>19.8</v>
      </c>
      <c r="U1201" s="13">
        <f t="shared" si="57"/>
        <v>-2.3000000000000007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19.100000000000001</v>
      </c>
      <c r="C1202" s="2">
        <v>65</v>
      </c>
      <c r="D1202" s="2">
        <v>12.4</v>
      </c>
      <c r="E1202" s="2">
        <v>19.100000000000001</v>
      </c>
      <c r="F1202" s="2">
        <v>1.8</v>
      </c>
      <c r="G1202" s="2">
        <v>9.6999999999999993</v>
      </c>
      <c r="H1202" s="2">
        <v>1015.5</v>
      </c>
      <c r="I1202" s="2">
        <v>580</v>
      </c>
      <c r="J1202" s="2">
        <v>0</v>
      </c>
      <c r="K1202" s="2">
        <v>0</v>
      </c>
      <c r="L1202" s="2">
        <v>0</v>
      </c>
      <c r="M1202" s="2">
        <v>0</v>
      </c>
      <c r="N1202">
        <v>0.1</v>
      </c>
      <c r="O1202">
        <v>321.3</v>
      </c>
      <c r="P1202">
        <v>19.600000000000001</v>
      </c>
      <c r="Q1202">
        <v>19.8</v>
      </c>
      <c r="R1202" s="5">
        <v>0.82847222222222205</v>
      </c>
      <c r="T1202" s="13">
        <f t="shared" si="56"/>
        <v>19.8</v>
      </c>
      <c r="U1202" s="13">
        <f t="shared" si="57"/>
        <v>-2.3000000000000007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19.100000000000001</v>
      </c>
      <c r="C1203" s="2">
        <v>65</v>
      </c>
      <c r="D1203" s="2">
        <v>12.4</v>
      </c>
      <c r="E1203" s="2">
        <v>19.100000000000001</v>
      </c>
      <c r="F1203" s="2">
        <v>0</v>
      </c>
      <c r="G1203" s="2">
        <v>2.5</v>
      </c>
      <c r="H1203" s="2">
        <v>1015.5</v>
      </c>
      <c r="I1203" s="2">
        <v>530</v>
      </c>
      <c r="J1203" s="2">
        <v>0</v>
      </c>
      <c r="K1203" s="2">
        <v>0</v>
      </c>
      <c r="L1203" s="2">
        <v>0</v>
      </c>
      <c r="M1203" s="2">
        <v>0</v>
      </c>
      <c r="N1203">
        <v>0.1</v>
      </c>
      <c r="O1203">
        <v>321.3</v>
      </c>
      <c r="P1203">
        <v>19.5</v>
      </c>
      <c r="Q1203">
        <v>19.7</v>
      </c>
      <c r="R1203" s="5">
        <v>0.82916666666666705</v>
      </c>
      <c r="T1203" s="13">
        <f t="shared" si="56"/>
        <v>19.7</v>
      </c>
      <c r="U1203" s="13">
        <f t="shared" si="57"/>
        <v>-2.4000000000000021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19.100000000000001</v>
      </c>
      <c r="C1204" s="2">
        <v>65</v>
      </c>
      <c r="D1204" s="2">
        <v>12.4</v>
      </c>
      <c r="E1204" s="2">
        <v>19.100000000000001</v>
      </c>
      <c r="F1204" s="2">
        <v>6.8</v>
      </c>
      <c r="G1204" s="2">
        <v>9.6999999999999993</v>
      </c>
      <c r="H1204" s="2">
        <v>1015.3</v>
      </c>
      <c r="I1204" s="2">
        <v>490</v>
      </c>
      <c r="J1204" s="2">
        <v>0</v>
      </c>
      <c r="K1204" s="2">
        <v>0</v>
      </c>
      <c r="L1204" s="2">
        <v>0</v>
      </c>
      <c r="M1204" s="2">
        <v>0</v>
      </c>
      <c r="N1204">
        <v>0.1</v>
      </c>
      <c r="O1204">
        <v>321.3</v>
      </c>
      <c r="P1204">
        <v>19.5</v>
      </c>
      <c r="Q1204">
        <v>19.7</v>
      </c>
      <c r="R1204" s="5">
        <v>0.82986111111111105</v>
      </c>
      <c r="T1204" s="13">
        <f t="shared" si="56"/>
        <v>19.7</v>
      </c>
      <c r="U1204" s="13">
        <f t="shared" si="57"/>
        <v>-2.4000000000000021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19.100000000000001</v>
      </c>
      <c r="C1205" s="2">
        <v>64</v>
      </c>
      <c r="D1205" s="2">
        <v>12.1</v>
      </c>
      <c r="E1205" s="2">
        <v>19.100000000000001</v>
      </c>
      <c r="F1205" s="2">
        <v>8.3000000000000007</v>
      </c>
      <c r="G1205" s="2">
        <v>9.4</v>
      </c>
      <c r="H1205" s="2">
        <v>1015.5</v>
      </c>
      <c r="I1205" s="2">
        <v>450</v>
      </c>
      <c r="J1205" s="2">
        <v>0</v>
      </c>
      <c r="K1205" s="2">
        <v>0</v>
      </c>
      <c r="L1205" s="2">
        <v>0</v>
      </c>
      <c r="M1205" s="2">
        <v>0</v>
      </c>
      <c r="N1205">
        <v>0.1</v>
      </c>
      <c r="O1205">
        <v>321.3</v>
      </c>
      <c r="P1205">
        <v>19.5</v>
      </c>
      <c r="Q1205">
        <v>19.7</v>
      </c>
      <c r="R1205" s="5">
        <v>0.83055555555555605</v>
      </c>
      <c r="T1205" s="13">
        <f t="shared" si="56"/>
        <v>19.7</v>
      </c>
      <c r="U1205" s="13">
        <f t="shared" si="57"/>
        <v>-2.4000000000000021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19.100000000000001</v>
      </c>
      <c r="C1206" s="2">
        <v>65</v>
      </c>
      <c r="D1206" s="2">
        <v>12.4</v>
      </c>
      <c r="E1206" s="2">
        <v>19.100000000000001</v>
      </c>
      <c r="F1206" s="2">
        <v>9.4</v>
      </c>
      <c r="G1206" s="2">
        <v>16.600000000000001</v>
      </c>
      <c r="H1206" s="2">
        <v>1015.4</v>
      </c>
      <c r="I1206" s="2">
        <v>440</v>
      </c>
      <c r="J1206" s="2">
        <v>0</v>
      </c>
      <c r="K1206" s="2">
        <v>0</v>
      </c>
      <c r="L1206" s="2">
        <v>0</v>
      </c>
      <c r="M1206" s="2">
        <v>0</v>
      </c>
      <c r="N1206">
        <v>0.1</v>
      </c>
      <c r="O1206">
        <v>321.3</v>
      </c>
      <c r="P1206">
        <v>19.5</v>
      </c>
      <c r="Q1206">
        <v>19.7</v>
      </c>
      <c r="R1206" s="5">
        <v>0.83125000000000004</v>
      </c>
      <c r="T1206" s="13">
        <f t="shared" si="56"/>
        <v>19.7</v>
      </c>
      <c r="U1206" s="13">
        <f t="shared" si="57"/>
        <v>-2.4000000000000021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19.100000000000001</v>
      </c>
      <c r="C1207" s="2">
        <v>65</v>
      </c>
      <c r="D1207" s="2">
        <v>12.4</v>
      </c>
      <c r="E1207" s="2">
        <v>19.100000000000001</v>
      </c>
      <c r="F1207" s="2">
        <v>7.2</v>
      </c>
      <c r="G1207" s="2">
        <v>8.6</v>
      </c>
      <c r="H1207" s="2">
        <v>1015.6</v>
      </c>
      <c r="I1207" s="2">
        <v>420</v>
      </c>
      <c r="J1207" s="2">
        <v>0</v>
      </c>
      <c r="K1207" s="2">
        <v>0</v>
      </c>
      <c r="L1207" s="2">
        <v>0</v>
      </c>
      <c r="M1207" s="2">
        <v>0</v>
      </c>
      <c r="N1207">
        <v>0.1</v>
      </c>
      <c r="O1207">
        <v>321.3</v>
      </c>
      <c r="P1207">
        <v>19.5</v>
      </c>
      <c r="Q1207">
        <v>19.7</v>
      </c>
      <c r="R1207" s="5">
        <v>0.83194444444444404</v>
      </c>
      <c r="T1207" s="13">
        <f t="shared" si="56"/>
        <v>19.7</v>
      </c>
      <c r="U1207" s="13">
        <f t="shared" si="57"/>
        <v>-2.4000000000000021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19.100000000000001</v>
      </c>
      <c r="C1208" s="2">
        <v>64</v>
      </c>
      <c r="D1208" s="2">
        <v>12.1</v>
      </c>
      <c r="E1208" s="2">
        <v>19.100000000000001</v>
      </c>
      <c r="F1208" s="2">
        <v>4.7</v>
      </c>
      <c r="G1208" s="2">
        <v>7.9</v>
      </c>
      <c r="H1208" s="2">
        <v>1015.5</v>
      </c>
      <c r="I1208" s="2">
        <v>370</v>
      </c>
      <c r="J1208" s="2">
        <v>0</v>
      </c>
      <c r="K1208" s="2">
        <v>0</v>
      </c>
      <c r="L1208" s="2">
        <v>0</v>
      </c>
      <c r="M1208" s="2">
        <v>0</v>
      </c>
      <c r="N1208">
        <v>0.1</v>
      </c>
      <c r="O1208">
        <v>321.3</v>
      </c>
      <c r="P1208">
        <v>19.5</v>
      </c>
      <c r="Q1208">
        <v>19.7</v>
      </c>
      <c r="R1208" s="5">
        <v>0.83263888888888904</v>
      </c>
      <c r="T1208" s="13">
        <f t="shared" si="56"/>
        <v>19.7</v>
      </c>
      <c r="U1208" s="13">
        <f t="shared" si="57"/>
        <v>-2.4000000000000021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19.100000000000001</v>
      </c>
      <c r="C1209" s="2">
        <v>65</v>
      </c>
      <c r="D1209" s="2">
        <v>12.4</v>
      </c>
      <c r="E1209" s="2">
        <v>19.100000000000001</v>
      </c>
      <c r="F1209" s="2">
        <v>10.4</v>
      </c>
      <c r="G1209" s="2">
        <v>10.4</v>
      </c>
      <c r="H1209" s="2">
        <v>1015.3</v>
      </c>
      <c r="I1209" s="2">
        <v>330</v>
      </c>
      <c r="J1209" s="2">
        <v>0</v>
      </c>
      <c r="K1209" s="2">
        <v>0</v>
      </c>
      <c r="L1209" s="2">
        <v>0</v>
      </c>
      <c r="M1209" s="2">
        <v>0</v>
      </c>
      <c r="N1209">
        <v>0.1</v>
      </c>
      <c r="O1209">
        <v>321.3</v>
      </c>
      <c r="P1209">
        <v>19.5</v>
      </c>
      <c r="Q1209">
        <v>19.600000000000001</v>
      </c>
      <c r="R1209" s="5">
        <v>0.83333333333333304</v>
      </c>
      <c r="T1209" s="13">
        <f t="shared" si="56"/>
        <v>19.600000000000001</v>
      </c>
      <c r="U1209" s="13">
        <f t="shared" si="57"/>
        <v>-2.5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19.100000000000001</v>
      </c>
      <c r="C1210" s="2">
        <v>65</v>
      </c>
      <c r="D1210" s="2">
        <v>12.4</v>
      </c>
      <c r="E1210" s="2">
        <v>19.100000000000001</v>
      </c>
      <c r="F1210" s="2">
        <v>3.2</v>
      </c>
      <c r="G1210" s="2">
        <v>4</v>
      </c>
      <c r="H1210" s="2">
        <v>1015.5</v>
      </c>
      <c r="I1210" s="2">
        <v>320</v>
      </c>
      <c r="J1210" s="2">
        <v>0</v>
      </c>
      <c r="K1210" s="2">
        <v>0</v>
      </c>
      <c r="L1210" s="2">
        <v>0</v>
      </c>
      <c r="M1210" s="2">
        <v>0</v>
      </c>
      <c r="N1210">
        <v>0.1</v>
      </c>
      <c r="O1210">
        <v>321.3</v>
      </c>
      <c r="P1210">
        <v>19.399999999999999</v>
      </c>
      <c r="Q1210">
        <v>19.600000000000001</v>
      </c>
      <c r="R1210" s="5">
        <v>0.83402777777777803</v>
      </c>
      <c r="T1210" s="13">
        <f t="shared" si="56"/>
        <v>19.600000000000001</v>
      </c>
      <c r="U1210" s="13">
        <f t="shared" si="57"/>
        <v>-2.5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19.100000000000001</v>
      </c>
      <c r="C1211" s="2">
        <v>65</v>
      </c>
      <c r="D1211" s="2">
        <v>12.4</v>
      </c>
      <c r="E1211" s="2">
        <v>19.100000000000001</v>
      </c>
      <c r="F1211" s="2">
        <v>2.2000000000000002</v>
      </c>
      <c r="G1211" s="2">
        <v>2.9</v>
      </c>
      <c r="H1211" s="2">
        <v>1015.6</v>
      </c>
      <c r="I1211" s="2">
        <v>300</v>
      </c>
      <c r="J1211" s="2">
        <v>0</v>
      </c>
      <c r="K1211" s="2">
        <v>0</v>
      </c>
      <c r="L1211" s="2">
        <v>0</v>
      </c>
      <c r="M1211" s="2">
        <v>0</v>
      </c>
      <c r="N1211">
        <v>0.1</v>
      </c>
      <c r="O1211">
        <v>321.3</v>
      </c>
      <c r="P1211">
        <v>19.399999999999999</v>
      </c>
      <c r="Q1211">
        <v>19.600000000000001</v>
      </c>
      <c r="R1211" s="5">
        <v>0.83472222222222203</v>
      </c>
      <c r="T1211" s="13">
        <f t="shared" si="56"/>
        <v>19.600000000000001</v>
      </c>
      <c r="U1211" s="13">
        <f t="shared" si="57"/>
        <v>-2.5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19.100000000000001</v>
      </c>
      <c r="C1212" s="2">
        <v>65</v>
      </c>
      <c r="D1212" s="2">
        <v>12.4</v>
      </c>
      <c r="E1212" s="2">
        <v>19.100000000000001</v>
      </c>
      <c r="F1212" s="2">
        <v>6.8</v>
      </c>
      <c r="G1212" s="2">
        <v>11.2</v>
      </c>
      <c r="H1212" s="2">
        <v>1015.3</v>
      </c>
      <c r="I1212" s="2">
        <v>270</v>
      </c>
      <c r="J1212" s="2">
        <v>0</v>
      </c>
      <c r="K1212" s="2">
        <v>0</v>
      </c>
      <c r="L1212" s="2">
        <v>0</v>
      </c>
      <c r="M1212" s="2">
        <v>0</v>
      </c>
      <c r="N1212">
        <v>0.1</v>
      </c>
      <c r="O1212">
        <v>321.3</v>
      </c>
      <c r="P1212">
        <v>19.399999999999999</v>
      </c>
      <c r="Q1212">
        <v>19.600000000000001</v>
      </c>
      <c r="R1212" s="5">
        <v>0.83541666666666703</v>
      </c>
      <c r="T1212" s="13">
        <f t="shared" si="56"/>
        <v>19.600000000000001</v>
      </c>
      <c r="U1212" s="13">
        <f t="shared" si="57"/>
        <v>-2.5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19.100000000000001</v>
      </c>
      <c r="C1213" s="2">
        <v>66</v>
      </c>
      <c r="D1213" s="2">
        <v>12.6</v>
      </c>
      <c r="E1213" s="2">
        <v>19.100000000000001</v>
      </c>
      <c r="F1213" s="2">
        <v>9.4</v>
      </c>
      <c r="G1213" s="2">
        <v>9.6999999999999993</v>
      </c>
      <c r="H1213" s="2">
        <v>1015.6</v>
      </c>
      <c r="I1213" s="2">
        <v>230</v>
      </c>
      <c r="J1213" s="2">
        <v>0</v>
      </c>
      <c r="K1213" s="2">
        <v>0</v>
      </c>
      <c r="L1213" s="2">
        <v>0</v>
      </c>
      <c r="M1213" s="2">
        <v>0</v>
      </c>
      <c r="N1213">
        <v>0.1</v>
      </c>
      <c r="O1213">
        <v>321.3</v>
      </c>
      <c r="P1213">
        <v>19.399999999999999</v>
      </c>
      <c r="Q1213">
        <v>19.600000000000001</v>
      </c>
      <c r="R1213" s="5">
        <v>0.83611111111111103</v>
      </c>
      <c r="T1213" s="13">
        <f t="shared" si="56"/>
        <v>19.600000000000001</v>
      </c>
      <c r="U1213" s="13">
        <f t="shared" si="57"/>
        <v>-2.5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19</v>
      </c>
      <c r="C1214" s="2">
        <v>66</v>
      </c>
      <c r="D1214" s="2">
        <v>12.5</v>
      </c>
      <c r="E1214" s="2">
        <v>19</v>
      </c>
      <c r="F1214" s="2">
        <v>6.8</v>
      </c>
      <c r="G1214" s="2">
        <v>14.4</v>
      </c>
      <c r="H1214" s="2">
        <v>1015.5</v>
      </c>
      <c r="I1214" s="2">
        <v>210</v>
      </c>
      <c r="J1214" s="2">
        <v>0</v>
      </c>
      <c r="K1214" s="2">
        <v>0</v>
      </c>
      <c r="L1214" s="2">
        <v>0</v>
      </c>
      <c r="M1214" s="2">
        <v>0</v>
      </c>
      <c r="N1214">
        <v>0.1</v>
      </c>
      <c r="O1214">
        <v>321.3</v>
      </c>
      <c r="P1214">
        <v>19.399999999999999</v>
      </c>
      <c r="Q1214">
        <v>19.600000000000001</v>
      </c>
      <c r="R1214" s="5">
        <v>0.83680555555555602</v>
      </c>
      <c r="T1214" s="13">
        <f t="shared" si="56"/>
        <v>19.600000000000001</v>
      </c>
      <c r="U1214" s="13">
        <f t="shared" si="57"/>
        <v>-2.3999999999999986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19</v>
      </c>
      <c r="C1215" s="2">
        <v>66</v>
      </c>
      <c r="D1215" s="2">
        <v>12.5</v>
      </c>
      <c r="E1215" s="2">
        <v>19</v>
      </c>
      <c r="F1215" s="2">
        <v>4.3</v>
      </c>
      <c r="G1215" s="2">
        <v>6.1</v>
      </c>
      <c r="H1215" s="2">
        <v>1015.5</v>
      </c>
      <c r="I1215" s="2">
        <v>200</v>
      </c>
      <c r="J1215" s="2">
        <v>0</v>
      </c>
      <c r="K1215" s="2">
        <v>0</v>
      </c>
      <c r="L1215" s="2">
        <v>0</v>
      </c>
      <c r="M1215" s="2">
        <v>0</v>
      </c>
      <c r="N1215">
        <v>0.1</v>
      </c>
      <c r="O1215">
        <v>321.3</v>
      </c>
      <c r="P1215">
        <v>19.399999999999999</v>
      </c>
      <c r="Q1215">
        <v>19.600000000000001</v>
      </c>
      <c r="R1215" s="5">
        <v>0.83750000000000002</v>
      </c>
      <c r="T1215" s="13">
        <f t="shared" si="56"/>
        <v>19.600000000000001</v>
      </c>
      <c r="U1215" s="13">
        <f t="shared" si="57"/>
        <v>-2.3999999999999986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18.899999999999999</v>
      </c>
      <c r="C1216" s="2">
        <v>66</v>
      </c>
      <c r="D1216" s="2">
        <v>12.4</v>
      </c>
      <c r="E1216" s="2">
        <v>18.899999999999999</v>
      </c>
      <c r="F1216" s="2">
        <v>2.9</v>
      </c>
      <c r="G1216" s="2">
        <v>6.5</v>
      </c>
      <c r="H1216" s="2">
        <v>1015.3</v>
      </c>
      <c r="I1216" s="2">
        <v>170</v>
      </c>
      <c r="J1216" s="2">
        <v>0</v>
      </c>
      <c r="K1216" s="2">
        <v>0</v>
      </c>
      <c r="L1216" s="2">
        <v>0</v>
      </c>
      <c r="M1216" s="2">
        <v>0</v>
      </c>
      <c r="N1216">
        <v>0.1</v>
      </c>
      <c r="O1216">
        <v>321.3</v>
      </c>
      <c r="P1216">
        <v>19.399999999999999</v>
      </c>
      <c r="Q1216">
        <v>19.5</v>
      </c>
      <c r="R1216" s="5">
        <v>0.83819444444444402</v>
      </c>
      <c r="T1216" s="13">
        <f t="shared" si="56"/>
        <v>19.5</v>
      </c>
      <c r="U1216" s="13">
        <f t="shared" si="57"/>
        <v>-2.3999999999999986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18.899999999999999</v>
      </c>
      <c r="C1217" s="2">
        <v>66</v>
      </c>
      <c r="D1217" s="2">
        <v>12.4</v>
      </c>
      <c r="E1217" s="2">
        <v>18.899999999999999</v>
      </c>
      <c r="F1217" s="2">
        <v>4.3</v>
      </c>
      <c r="G1217" s="2">
        <v>6.1</v>
      </c>
      <c r="H1217" s="2">
        <v>1015.4</v>
      </c>
      <c r="I1217" s="2">
        <v>140</v>
      </c>
      <c r="J1217" s="2">
        <v>0</v>
      </c>
      <c r="K1217" s="2">
        <v>0</v>
      </c>
      <c r="L1217" s="2">
        <v>0</v>
      </c>
      <c r="M1217" s="2">
        <v>0</v>
      </c>
      <c r="N1217">
        <v>0.1</v>
      </c>
      <c r="O1217">
        <v>321.3</v>
      </c>
      <c r="P1217">
        <v>19.3</v>
      </c>
      <c r="Q1217">
        <v>19.5</v>
      </c>
      <c r="R1217" s="5">
        <v>0.83888888888888902</v>
      </c>
      <c r="T1217" s="13">
        <f t="shared" si="56"/>
        <v>19.5</v>
      </c>
      <c r="U1217" s="13">
        <f t="shared" si="57"/>
        <v>-2.3999999999999986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19</v>
      </c>
      <c r="C1218" s="2">
        <v>66</v>
      </c>
      <c r="D1218" s="2">
        <v>12.5</v>
      </c>
      <c r="E1218" s="2">
        <v>19</v>
      </c>
      <c r="F1218" s="2">
        <v>2.9</v>
      </c>
      <c r="G1218" s="2">
        <v>4</v>
      </c>
      <c r="H1218" s="2">
        <v>1015.5</v>
      </c>
      <c r="I1218" s="2">
        <v>130</v>
      </c>
      <c r="J1218" s="2">
        <v>0</v>
      </c>
      <c r="K1218" s="2">
        <v>0</v>
      </c>
      <c r="L1218" s="2">
        <v>0</v>
      </c>
      <c r="M1218" s="2">
        <v>0</v>
      </c>
      <c r="N1218">
        <v>0.1</v>
      </c>
      <c r="O1218">
        <v>321.3</v>
      </c>
      <c r="P1218">
        <v>19.3</v>
      </c>
      <c r="Q1218">
        <v>19.5</v>
      </c>
      <c r="R1218" s="5">
        <v>0.83958333333333302</v>
      </c>
      <c r="T1218" s="13">
        <f t="shared" si="56"/>
        <v>19.5</v>
      </c>
      <c r="U1218" s="13">
        <f t="shared" si="57"/>
        <v>-2.5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19</v>
      </c>
      <c r="C1219" s="2">
        <v>66</v>
      </c>
      <c r="D1219" s="2">
        <v>12.5</v>
      </c>
      <c r="E1219" s="2">
        <v>19</v>
      </c>
      <c r="F1219" s="2">
        <v>2.5</v>
      </c>
      <c r="G1219" s="2">
        <v>5.8</v>
      </c>
      <c r="H1219" s="2">
        <v>1015.5</v>
      </c>
      <c r="I1219" s="2">
        <v>120</v>
      </c>
      <c r="J1219" s="2">
        <v>0</v>
      </c>
      <c r="K1219" s="2">
        <v>0</v>
      </c>
      <c r="L1219" s="2">
        <v>0</v>
      </c>
      <c r="M1219" s="2">
        <v>0</v>
      </c>
      <c r="N1219">
        <v>0.1</v>
      </c>
      <c r="O1219">
        <v>321.3</v>
      </c>
      <c r="P1219">
        <v>19.3</v>
      </c>
      <c r="Q1219">
        <v>19.399999999999999</v>
      </c>
      <c r="R1219" s="5">
        <v>0.84027777777777801</v>
      </c>
      <c r="T1219" s="13">
        <f t="shared" si="56"/>
        <v>19.399999999999999</v>
      </c>
      <c r="U1219" s="13">
        <f t="shared" si="57"/>
        <v>-2.6000000000000014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19</v>
      </c>
      <c r="C1220" s="2">
        <v>66</v>
      </c>
      <c r="D1220" s="2">
        <v>12.5</v>
      </c>
      <c r="E1220" s="2">
        <v>19</v>
      </c>
      <c r="F1220" s="2">
        <v>3.2</v>
      </c>
      <c r="G1220" s="2">
        <v>5</v>
      </c>
      <c r="H1220" s="2">
        <v>1015.4</v>
      </c>
      <c r="I1220" s="2">
        <v>110</v>
      </c>
      <c r="J1220" s="2">
        <v>0</v>
      </c>
      <c r="K1220" s="2">
        <v>0</v>
      </c>
      <c r="L1220" s="2">
        <v>0</v>
      </c>
      <c r="M1220" s="2">
        <v>0</v>
      </c>
      <c r="N1220">
        <v>0.1</v>
      </c>
      <c r="O1220">
        <v>321.3</v>
      </c>
      <c r="P1220">
        <v>19.3</v>
      </c>
      <c r="Q1220">
        <v>19.5</v>
      </c>
      <c r="R1220" s="5">
        <v>0.84097222222222201</v>
      </c>
      <c r="T1220" s="13">
        <f t="shared" si="56"/>
        <v>19.5</v>
      </c>
      <c r="U1220" s="13">
        <f t="shared" si="57"/>
        <v>-2.5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19</v>
      </c>
      <c r="C1221" s="2">
        <v>65</v>
      </c>
      <c r="D1221" s="2">
        <v>12.3</v>
      </c>
      <c r="E1221" s="2">
        <v>19</v>
      </c>
      <c r="F1221" s="2">
        <v>7.6</v>
      </c>
      <c r="G1221" s="2">
        <v>12.2</v>
      </c>
      <c r="H1221" s="2">
        <v>1015.3</v>
      </c>
      <c r="I1221" s="2">
        <v>100</v>
      </c>
      <c r="J1221" s="2">
        <v>0</v>
      </c>
      <c r="K1221" s="2">
        <v>0</v>
      </c>
      <c r="L1221" s="2">
        <v>0</v>
      </c>
      <c r="M1221" s="2">
        <v>0</v>
      </c>
      <c r="N1221">
        <v>0.1</v>
      </c>
      <c r="O1221">
        <v>321.3</v>
      </c>
      <c r="P1221">
        <v>19.2</v>
      </c>
      <c r="Q1221">
        <v>19.399999999999999</v>
      </c>
      <c r="R1221" s="5">
        <v>0.84166666666666701</v>
      </c>
      <c r="T1221" s="13">
        <f t="shared" si="56"/>
        <v>19.399999999999999</v>
      </c>
      <c r="U1221" s="13">
        <f t="shared" si="57"/>
        <v>-2.6000000000000014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19</v>
      </c>
      <c r="C1222" s="2">
        <v>65</v>
      </c>
      <c r="D1222" s="2">
        <v>12.3</v>
      </c>
      <c r="E1222" s="2">
        <v>19</v>
      </c>
      <c r="F1222" s="2">
        <v>0</v>
      </c>
      <c r="G1222" s="2">
        <v>2.9</v>
      </c>
      <c r="H1222" s="2">
        <v>1015.4</v>
      </c>
      <c r="I1222" s="2">
        <v>90</v>
      </c>
      <c r="J1222" s="2">
        <v>0</v>
      </c>
      <c r="K1222" s="2">
        <v>0</v>
      </c>
      <c r="L1222" s="2">
        <v>0</v>
      </c>
      <c r="M1222" s="2">
        <v>0</v>
      </c>
      <c r="N1222">
        <v>0.1</v>
      </c>
      <c r="O1222">
        <v>321.3</v>
      </c>
      <c r="P1222">
        <v>19.2</v>
      </c>
      <c r="Q1222">
        <v>19.399999999999999</v>
      </c>
      <c r="R1222" s="5">
        <v>0.84236111111111101</v>
      </c>
      <c r="T1222" s="13">
        <f t="shared" si="56"/>
        <v>19.399999999999999</v>
      </c>
      <c r="U1222" s="13">
        <f t="shared" si="57"/>
        <v>-2.6000000000000014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19</v>
      </c>
      <c r="C1223" s="2">
        <v>65</v>
      </c>
      <c r="D1223" s="2">
        <v>12.3</v>
      </c>
      <c r="E1223" s="2">
        <v>19</v>
      </c>
      <c r="F1223" s="2">
        <v>2.5</v>
      </c>
      <c r="G1223" s="2">
        <v>5</v>
      </c>
      <c r="H1223" s="2">
        <v>1015.4</v>
      </c>
      <c r="I1223" s="2">
        <v>90</v>
      </c>
      <c r="J1223" s="2">
        <v>0</v>
      </c>
      <c r="K1223" s="2">
        <v>0</v>
      </c>
      <c r="L1223" s="2">
        <v>0</v>
      </c>
      <c r="M1223" s="2">
        <v>0</v>
      </c>
      <c r="N1223">
        <v>0.1</v>
      </c>
      <c r="O1223">
        <v>321.3</v>
      </c>
      <c r="P1223">
        <v>19.2</v>
      </c>
      <c r="Q1223">
        <v>19.399999999999999</v>
      </c>
      <c r="R1223" s="5">
        <v>0.843055555555556</v>
      </c>
      <c r="T1223" s="13">
        <f t="shared" si="56"/>
        <v>19.399999999999999</v>
      </c>
      <c r="U1223" s="13">
        <f t="shared" si="57"/>
        <v>-2.6000000000000014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19</v>
      </c>
      <c r="C1224" s="2">
        <v>66</v>
      </c>
      <c r="D1224" s="2">
        <v>12.5</v>
      </c>
      <c r="E1224" s="2">
        <v>19</v>
      </c>
      <c r="F1224" s="2">
        <v>9</v>
      </c>
      <c r="G1224" s="2">
        <v>10.1</v>
      </c>
      <c r="H1224" s="2">
        <v>1015.2</v>
      </c>
      <c r="I1224" s="2">
        <v>80</v>
      </c>
      <c r="J1224" s="2">
        <v>0</v>
      </c>
      <c r="K1224" s="2">
        <v>0</v>
      </c>
      <c r="L1224" s="2">
        <v>0</v>
      </c>
      <c r="M1224" s="2">
        <v>0</v>
      </c>
      <c r="N1224">
        <v>0.1</v>
      </c>
      <c r="O1224">
        <v>321.3</v>
      </c>
      <c r="P1224">
        <v>19.2</v>
      </c>
      <c r="Q1224">
        <v>19.399999999999999</v>
      </c>
      <c r="R1224" s="5">
        <v>0.84375</v>
      </c>
      <c r="T1224" s="13">
        <f t="shared" si="56"/>
        <v>19.399999999999999</v>
      </c>
      <c r="U1224" s="13">
        <f t="shared" si="57"/>
        <v>-2.6000000000000014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>
        <v>19.100000000000001</v>
      </c>
      <c r="C1225" s="2">
        <v>67</v>
      </c>
      <c r="D1225" s="2">
        <v>12.8</v>
      </c>
      <c r="E1225" s="2">
        <v>19.100000000000001</v>
      </c>
      <c r="F1225" s="2">
        <v>13.3</v>
      </c>
      <c r="G1225" s="2">
        <v>15.1</v>
      </c>
      <c r="H1225" s="2">
        <v>1015.3</v>
      </c>
      <c r="I1225" s="2">
        <v>70</v>
      </c>
      <c r="J1225" s="2">
        <v>0</v>
      </c>
      <c r="K1225" s="2">
        <v>0</v>
      </c>
      <c r="L1225" s="2">
        <v>0</v>
      </c>
      <c r="M1225" s="2">
        <v>0</v>
      </c>
      <c r="N1225">
        <v>0.1</v>
      </c>
      <c r="O1225">
        <v>321.3</v>
      </c>
      <c r="P1225">
        <v>19.2</v>
      </c>
      <c r="Q1225">
        <v>19.399999999999999</v>
      </c>
      <c r="R1225" s="5">
        <v>0.844444444444444</v>
      </c>
      <c r="T1225" s="13">
        <f t="shared" si="56"/>
        <v>19.399999999999999</v>
      </c>
      <c r="U1225" s="13">
        <f t="shared" si="57"/>
        <v>-2.7000000000000028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>
        <v>19.2</v>
      </c>
      <c r="C1226" s="2">
        <v>70</v>
      </c>
      <c r="D1226" s="2">
        <v>13.6</v>
      </c>
      <c r="E1226" s="2">
        <v>19.2</v>
      </c>
      <c r="F1226" s="2">
        <v>5</v>
      </c>
      <c r="G1226" s="2">
        <v>9</v>
      </c>
      <c r="H1226" s="2">
        <v>1015.3</v>
      </c>
      <c r="I1226" s="2">
        <v>60</v>
      </c>
      <c r="J1226" s="2">
        <v>0</v>
      </c>
      <c r="K1226" s="2">
        <v>0</v>
      </c>
      <c r="L1226" s="2">
        <v>0</v>
      </c>
      <c r="M1226" s="2">
        <v>0</v>
      </c>
      <c r="N1226">
        <v>0.1</v>
      </c>
      <c r="O1226">
        <v>321.3</v>
      </c>
      <c r="P1226">
        <v>19.2</v>
      </c>
      <c r="Q1226">
        <v>19.399999999999999</v>
      </c>
      <c r="R1226" s="5">
        <v>0.84513888888888899</v>
      </c>
      <c r="T1226" s="13">
        <f t="shared" si="56"/>
        <v>19.399999999999999</v>
      </c>
      <c r="U1226" s="13">
        <f t="shared" si="57"/>
        <v>-2.8000000000000007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>
        <v>19.2</v>
      </c>
      <c r="C1227" s="2">
        <v>71</v>
      </c>
      <c r="D1227" s="2">
        <v>13.8</v>
      </c>
      <c r="E1227" s="2">
        <v>19.2</v>
      </c>
      <c r="F1227" s="2">
        <v>6.5</v>
      </c>
      <c r="G1227" s="2">
        <v>8.6</v>
      </c>
      <c r="H1227" s="2">
        <v>1015.4</v>
      </c>
      <c r="I1227" s="2">
        <v>50</v>
      </c>
      <c r="J1227" s="2">
        <v>0</v>
      </c>
      <c r="K1227" s="2">
        <v>0</v>
      </c>
      <c r="L1227" s="2">
        <v>0</v>
      </c>
      <c r="M1227" s="2">
        <v>0</v>
      </c>
      <c r="N1227">
        <v>0.1</v>
      </c>
      <c r="O1227">
        <v>321.3</v>
      </c>
      <c r="P1227">
        <v>19.2</v>
      </c>
      <c r="Q1227">
        <v>19.399999999999999</v>
      </c>
      <c r="R1227" s="5">
        <v>0.84583333333333299</v>
      </c>
      <c r="T1227" s="13">
        <f t="shared" si="56"/>
        <v>19.399999999999999</v>
      </c>
      <c r="U1227" s="13">
        <f t="shared" si="57"/>
        <v>-2.8000000000000007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>
        <v>19.2</v>
      </c>
      <c r="C1228" s="2">
        <v>73</v>
      </c>
      <c r="D1228" s="2">
        <v>14.3</v>
      </c>
      <c r="E1228" s="2">
        <v>19.2</v>
      </c>
      <c r="F1228" s="2">
        <v>10.4</v>
      </c>
      <c r="G1228" s="2">
        <v>11.9</v>
      </c>
      <c r="H1228" s="2">
        <v>1015.3</v>
      </c>
      <c r="I1228" s="2">
        <v>40</v>
      </c>
      <c r="J1228" s="2">
        <v>0</v>
      </c>
      <c r="K1228" s="2">
        <v>0</v>
      </c>
      <c r="L1228" s="2">
        <v>0</v>
      </c>
      <c r="M1228" s="2">
        <v>0</v>
      </c>
      <c r="N1228">
        <v>0.1</v>
      </c>
      <c r="O1228">
        <v>321.3</v>
      </c>
      <c r="P1228">
        <v>19.2</v>
      </c>
      <c r="Q1228">
        <v>19.3</v>
      </c>
      <c r="R1228" s="5">
        <v>0.84652777777777799</v>
      </c>
      <c r="T1228" s="13">
        <f t="shared" si="56"/>
        <v>19.3</v>
      </c>
      <c r="U1228" s="13">
        <f t="shared" si="57"/>
        <v>-2.8999999999999986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>
        <v>19.100000000000001</v>
      </c>
      <c r="C1229" s="2">
        <v>74</v>
      </c>
      <c r="D1229" s="2">
        <v>14.4</v>
      </c>
      <c r="E1229" s="2">
        <v>19.100000000000001</v>
      </c>
      <c r="F1229" s="2">
        <v>4.7</v>
      </c>
      <c r="G1229" s="2">
        <v>6.1</v>
      </c>
      <c r="H1229" s="2">
        <v>1015.5</v>
      </c>
      <c r="I1229" s="2">
        <v>40</v>
      </c>
      <c r="J1229" s="2">
        <v>0</v>
      </c>
      <c r="K1229" s="2">
        <v>0</v>
      </c>
      <c r="L1229" s="2">
        <v>0</v>
      </c>
      <c r="M1229" s="2">
        <v>0</v>
      </c>
      <c r="N1229">
        <v>0.1</v>
      </c>
      <c r="O1229">
        <v>321.3</v>
      </c>
      <c r="P1229">
        <v>19.2</v>
      </c>
      <c r="Q1229">
        <v>19.3</v>
      </c>
      <c r="R1229" s="5">
        <v>0.84722222222222199</v>
      </c>
      <c r="T1229" s="13">
        <f t="shared" si="56"/>
        <v>19.3</v>
      </c>
      <c r="U1229" s="13">
        <f t="shared" si="57"/>
        <v>-2.8000000000000007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>
        <v>19</v>
      </c>
      <c r="C1230" s="2">
        <v>75</v>
      </c>
      <c r="D1230" s="2">
        <v>14.5</v>
      </c>
      <c r="E1230" s="2">
        <v>19</v>
      </c>
      <c r="F1230" s="2">
        <v>7.2</v>
      </c>
      <c r="G1230" s="2">
        <v>10.1</v>
      </c>
      <c r="H1230" s="2">
        <v>1015.4</v>
      </c>
      <c r="I1230" s="2">
        <v>30</v>
      </c>
      <c r="J1230" s="2">
        <v>0</v>
      </c>
      <c r="K1230" s="2">
        <v>0</v>
      </c>
      <c r="L1230" s="2">
        <v>0</v>
      </c>
      <c r="M1230" s="2">
        <v>0</v>
      </c>
      <c r="N1230">
        <v>0.1</v>
      </c>
      <c r="O1230">
        <v>321.3</v>
      </c>
      <c r="P1230">
        <v>19.100000000000001</v>
      </c>
      <c r="Q1230">
        <v>19.3</v>
      </c>
      <c r="R1230" s="5">
        <v>0.84791666666666698</v>
      </c>
      <c r="T1230" s="13">
        <f t="shared" si="56"/>
        <v>19.3</v>
      </c>
      <c r="U1230" s="13">
        <f t="shared" si="57"/>
        <v>-2.6999999999999993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>
        <v>18.899999999999999</v>
      </c>
      <c r="C1231" s="2">
        <v>76</v>
      </c>
      <c r="D1231" s="2">
        <v>14.6</v>
      </c>
      <c r="E1231" s="2">
        <v>18.899999999999999</v>
      </c>
      <c r="F1231" s="2">
        <v>6.5</v>
      </c>
      <c r="G1231" s="2">
        <v>10.4</v>
      </c>
      <c r="H1231" s="2">
        <v>1015.4</v>
      </c>
      <c r="I1231" s="2">
        <v>20</v>
      </c>
      <c r="J1231" s="2">
        <v>0</v>
      </c>
      <c r="K1231" s="2">
        <v>0</v>
      </c>
      <c r="L1231" s="2">
        <v>0</v>
      </c>
      <c r="M1231" s="2">
        <v>0</v>
      </c>
      <c r="N1231">
        <v>0.1</v>
      </c>
      <c r="O1231">
        <v>321.3</v>
      </c>
      <c r="P1231">
        <v>19.100000000000001</v>
      </c>
      <c r="Q1231">
        <v>19.3</v>
      </c>
      <c r="R1231" s="5">
        <v>0.84861111111111098</v>
      </c>
      <c r="T1231" s="13">
        <f t="shared" ref="T1231:T1294" si="60">MAX(P1231,Q1231)</f>
        <v>19.3</v>
      </c>
      <c r="U1231" s="13">
        <f t="shared" si="57"/>
        <v>-2.5999999999999979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>
        <v>18.8</v>
      </c>
      <c r="C1232" s="2">
        <v>76</v>
      </c>
      <c r="D1232" s="2">
        <v>14.5</v>
      </c>
      <c r="E1232" s="2">
        <v>18.8</v>
      </c>
      <c r="F1232" s="2">
        <v>6.8</v>
      </c>
      <c r="G1232" s="2">
        <v>7.2</v>
      </c>
      <c r="H1232" s="2">
        <v>1015.3</v>
      </c>
      <c r="I1232" s="2">
        <v>20</v>
      </c>
      <c r="J1232" s="2">
        <v>0</v>
      </c>
      <c r="K1232" s="2">
        <v>0</v>
      </c>
      <c r="L1232" s="2">
        <v>0</v>
      </c>
      <c r="M1232" s="2">
        <v>0</v>
      </c>
      <c r="N1232">
        <v>0.1</v>
      </c>
      <c r="O1232">
        <v>321.3</v>
      </c>
      <c r="P1232">
        <v>19.100000000000001</v>
      </c>
      <c r="Q1232">
        <v>19.3</v>
      </c>
      <c r="R1232" s="5">
        <v>0.84930555555555598</v>
      </c>
      <c r="T1232" s="13">
        <f t="shared" si="60"/>
        <v>19.3</v>
      </c>
      <c r="U1232" s="13">
        <f t="shared" ref="U1232:U1295" si="61">(T1232-B1232)-3</f>
        <v>-2.5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>
        <v>18.7</v>
      </c>
      <c r="C1233" s="2">
        <v>76</v>
      </c>
      <c r="D1233" s="2">
        <v>14.4</v>
      </c>
      <c r="E1233" s="2">
        <v>18.7</v>
      </c>
      <c r="F1233" s="2">
        <v>8.3000000000000007</v>
      </c>
      <c r="G1233" s="2">
        <v>11.9</v>
      </c>
      <c r="H1233" s="2">
        <v>1015.5</v>
      </c>
      <c r="I1233" s="2">
        <v>10</v>
      </c>
      <c r="J1233" s="2">
        <v>0</v>
      </c>
      <c r="K1233" s="2">
        <v>0</v>
      </c>
      <c r="L1233" s="2">
        <v>0</v>
      </c>
      <c r="M1233" s="2">
        <v>0</v>
      </c>
      <c r="N1233">
        <v>0.1</v>
      </c>
      <c r="O1233">
        <v>321.3</v>
      </c>
      <c r="P1233">
        <v>19.100000000000001</v>
      </c>
      <c r="Q1233">
        <v>19.3</v>
      </c>
      <c r="R1233" s="5">
        <v>0.85</v>
      </c>
      <c r="T1233" s="13">
        <f t="shared" si="60"/>
        <v>19.3</v>
      </c>
      <c r="U1233" s="13">
        <f t="shared" si="61"/>
        <v>-2.3999999999999986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>
        <v>18.7</v>
      </c>
      <c r="C1234" s="2">
        <v>77</v>
      </c>
      <c r="D1234" s="2">
        <v>14.6</v>
      </c>
      <c r="E1234" s="2">
        <v>18.7</v>
      </c>
      <c r="F1234" s="2">
        <v>9</v>
      </c>
      <c r="G1234" s="2">
        <v>11.9</v>
      </c>
      <c r="H1234" s="2">
        <v>1015.6</v>
      </c>
      <c r="I1234" s="2">
        <v>10</v>
      </c>
      <c r="J1234" s="2">
        <v>0</v>
      </c>
      <c r="K1234" s="2">
        <v>0</v>
      </c>
      <c r="L1234" s="2">
        <v>0</v>
      </c>
      <c r="M1234" s="2">
        <v>0</v>
      </c>
      <c r="N1234">
        <v>0.1</v>
      </c>
      <c r="O1234">
        <v>321.3</v>
      </c>
      <c r="P1234">
        <v>19</v>
      </c>
      <c r="Q1234">
        <v>19.2</v>
      </c>
      <c r="R1234" s="5">
        <v>0.85069444444444497</v>
      </c>
      <c r="T1234" s="13">
        <f t="shared" si="60"/>
        <v>19.2</v>
      </c>
      <c r="U1234" s="13">
        <f t="shared" si="61"/>
        <v>-2.5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>
        <v>18.600000000000001</v>
      </c>
      <c r="C1235" s="2">
        <v>78</v>
      </c>
      <c r="D1235" s="2">
        <v>14.7</v>
      </c>
      <c r="E1235" s="2">
        <v>18.600000000000001</v>
      </c>
      <c r="F1235" s="2">
        <v>10.1</v>
      </c>
      <c r="G1235" s="2">
        <v>10.1</v>
      </c>
      <c r="H1235" s="2">
        <v>1015.5</v>
      </c>
      <c r="I1235" s="2">
        <v>10</v>
      </c>
      <c r="J1235" s="2">
        <v>0</v>
      </c>
      <c r="K1235" s="2">
        <v>0</v>
      </c>
      <c r="L1235" s="2">
        <v>0</v>
      </c>
      <c r="M1235" s="2">
        <v>0</v>
      </c>
      <c r="N1235">
        <v>0.1</v>
      </c>
      <c r="O1235">
        <v>321.3</v>
      </c>
      <c r="P1235">
        <v>19</v>
      </c>
      <c r="Q1235">
        <v>19.2</v>
      </c>
      <c r="R1235" s="5">
        <v>0.85138888888888897</v>
      </c>
      <c r="T1235" s="13">
        <f t="shared" si="60"/>
        <v>19.2</v>
      </c>
      <c r="U1235" s="13">
        <f t="shared" si="61"/>
        <v>-2.4000000000000021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>
        <v>18.600000000000001</v>
      </c>
      <c r="C1236" s="2">
        <v>78</v>
      </c>
      <c r="D1236" s="2">
        <v>14.7</v>
      </c>
      <c r="E1236" s="2">
        <v>18.600000000000001</v>
      </c>
      <c r="F1236" s="2">
        <v>3.2</v>
      </c>
      <c r="G1236" s="2">
        <v>7.6</v>
      </c>
      <c r="H1236" s="2">
        <v>1015.5</v>
      </c>
      <c r="I1236" s="2">
        <v>0</v>
      </c>
      <c r="J1236" s="2">
        <v>0</v>
      </c>
      <c r="K1236" s="2">
        <v>0</v>
      </c>
      <c r="L1236" s="2">
        <v>0</v>
      </c>
      <c r="M1236" s="2">
        <v>0</v>
      </c>
      <c r="N1236">
        <v>0.1</v>
      </c>
      <c r="O1236">
        <v>321.3</v>
      </c>
      <c r="P1236">
        <v>19</v>
      </c>
      <c r="Q1236">
        <v>19.2</v>
      </c>
      <c r="R1236" s="5">
        <v>0.85208333333333297</v>
      </c>
      <c r="T1236" s="13">
        <f t="shared" si="60"/>
        <v>19.2</v>
      </c>
      <c r="U1236" s="13">
        <f t="shared" si="61"/>
        <v>-2.4000000000000021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>
        <v>18.600000000000001</v>
      </c>
      <c r="C1237" s="2">
        <v>78</v>
      </c>
      <c r="D1237" s="2">
        <v>14.7</v>
      </c>
      <c r="E1237" s="2">
        <v>18.600000000000001</v>
      </c>
      <c r="F1237" s="2">
        <v>6.1</v>
      </c>
      <c r="G1237" s="2">
        <v>6.5</v>
      </c>
      <c r="H1237" s="2">
        <v>1015.5</v>
      </c>
      <c r="I1237" s="2">
        <v>0</v>
      </c>
      <c r="J1237" s="2">
        <v>0</v>
      </c>
      <c r="K1237" s="2">
        <v>0</v>
      </c>
      <c r="L1237" s="2">
        <v>0</v>
      </c>
      <c r="M1237" s="2">
        <v>0</v>
      </c>
      <c r="N1237">
        <v>0.1</v>
      </c>
      <c r="O1237">
        <v>321.3</v>
      </c>
      <c r="P1237">
        <v>18.899999999999999</v>
      </c>
      <c r="Q1237">
        <v>19.2</v>
      </c>
      <c r="R1237" s="5">
        <v>0.85277777777777797</v>
      </c>
      <c r="T1237" s="13">
        <f t="shared" si="60"/>
        <v>19.2</v>
      </c>
      <c r="U1237" s="13">
        <f t="shared" si="61"/>
        <v>-2.4000000000000021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>
        <v>18.5</v>
      </c>
      <c r="C1238" s="2">
        <v>79</v>
      </c>
      <c r="D1238" s="2">
        <v>14.8</v>
      </c>
      <c r="E1238" s="2">
        <v>18.5</v>
      </c>
      <c r="F1238" s="2">
        <v>14.4</v>
      </c>
      <c r="G1238" s="2">
        <v>16.600000000000001</v>
      </c>
      <c r="H1238" s="2">
        <v>1015.5</v>
      </c>
      <c r="I1238" s="2">
        <v>0</v>
      </c>
      <c r="J1238" s="2">
        <v>0</v>
      </c>
      <c r="K1238" s="2">
        <v>0</v>
      </c>
      <c r="L1238" s="2">
        <v>0</v>
      </c>
      <c r="M1238" s="2">
        <v>0</v>
      </c>
      <c r="N1238">
        <v>0.1</v>
      </c>
      <c r="O1238">
        <v>321.3</v>
      </c>
      <c r="P1238">
        <v>18.899999999999999</v>
      </c>
      <c r="Q1238">
        <v>19.2</v>
      </c>
      <c r="R1238" s="5">
        <v>0.85347222222222197</v>
      </c>
      <c r="T1238" s="13">
        <f t="shared" si="60"/>
        <v>19.2</v>
      </c>
      <c r="U1238" s="13">
        <f t="shared" si="61"/>
        <v>-2.3000000000000007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>
        <v>18.5</v>
      </c>
      <c r="C1239" s="2">
        <v>79</v>
      </c>
      <c r="D1239" s="2">
        <v>14.8</v>
      </c>
      <c r="E1239" s="2">
        <v>18.5</v>
      </c>
      <c r="F1239" s="2">
        <v>5.8</v>
      </c>
      <c r="G1239" s="2">
        <v>8.6</v>
      </c>
      <c r="H1239" s="2">
        <v>1015.4</v>
      </c>
      <c r="I1239" s="2">
        <v>0</v>
      </c>
      <c r="J1239" s="2">
        <v>0</v>
      </c>
      <c r="K1239" s="2">
        <v>0</v>
      </c>
      <c r="L1239" s="2">
        <v>0</v>
      </c>
      <c r="M1239" s="2">
        <v>0</v>
      </c>
      <c r="N1239">
        <v>0.1</v>
      </c>
      <c r="O1239">
        <v>321.3</v>
      </c>
      <c r="P1239">
        <v>18.8</v>
      </c>
      <c r="Q1239">
        <v>19.100000000000001</v>
      </c>
      <c r="R1239" s="5">
        <v>0.85416666666666696</v>
      </c>
      <c r="T1239" s="13">
        <f t="shared" si="60"/>
        <v>19.100000000000001</v>
      </c>
      <c r="U1239" s="13">
        <f t="shared" si="61"/>
        <v>-2.3999999999999986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>
        <v>18.399999999999999</v>
      </c>
      <c r="C1240" s="2">
        <v>79</v>
      </c>
      <c r="D1240" s="2">
        <v>14.7</v>
      </c>
      <c r="E1240" s="2">
        <v>18.399999999999999</v>
      </c>
      <c r="F1240" s="2">
        <v>9.4</v>
      </c>
      <c r="G1240" s="2">
        <v>14.4</v>
      </c>
      <c r="H1240" s="2">
        <v>1015.7</v>
      </c>
      <c r="I1240" s="2">
        <v>0</v>
      </c>
      <c r="J1240" s="2">
        <v>0</v>
      </c>
      <c r="K1240" s="2">
        <v>0</v>
      </c>
      <c r="L1240" s="2">
        <v>0</v>
      </c>
      <c r="M1240" s="2">
        <v>0</v>
      </c>
      <c r="N1240">
        <v>0.1</v>
      </c>
      <c r="O1240">
        <v>321.3</v>
      </c>
      <c r="P1240">
        <v>18.7</v>
      </c>
      <c r="Q1240">
        <v>19</v>
      </c>
      <c r="R1240" s="5">
        <v>0.85486111111111096</v>
      </c>
      <c r="T1240" s="13">
        <f t="shared" si="60"/>
        <v>19</v>
      </c>
      <c r="U1240" s="13">
        <f t="shared" si="61"/>
        <v>-2.3999999999999986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>
        <v>18.2</v>
      </c>
      <c r="C1241" s="2">
        <v>80</v>
      </c>
      <c r="D1241" s="2">
        <v>14.7</v>
      </c>
      <c r="E1241" s="2">
        <v>18.2</v>
      </c>
      <c r="F1241" s="2">
        <v>11.9</v>
      </c>
      <c r="G1241" s="2">
        <v>13.3</v>
      </c>
      <c r="H1241" s="2">
        <v>1015.5</v>
      </c>
      <c r="I1241" s="2">
        <v>0</v>
      </c>
      <c r="J1241" s="2">
        <v>0</v>
      </c>
      <c r="K1241" s="2">
        <v>0</v>
      </c>
      <c r="L1241" s="2">
        <v>0</v>
      </c>
      <c r="M1241" s="2">
        <v>0</v>
      </c>
      <c r="N1241">
        <v>0.1</v>
      </c>
      <c r="O1241">
        <v>321.3</v>
      </c>
      <c r="P1241">
        <v>18.600000000000001</v>
      </c>
      <c r="Q1241">
        <v>19</v>
      </c>
      <c r="R1241" s="5">
        <v>0.85555555555555596</v>
      </c>
      <c r="T1241" s="13">
        <f t="shared" si="60"/>
        <v>19</v>
      </c>
      <c r="U1241" s="13">
        <f t="shared" si="61"/>
        <v>-2.1999999999999993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>
        <v>18.2</v>
      </c>
      <c r="C1242" s="2">
        <v>80</v>
      </c>
      <c r="D1242" s="2">
        <v>14.7</v>
      </c>
      <c r="E1242" s="2">
        <v>18.2</v>
      </c>
      <c r="F1242" s="2">
        <v>11.2</v>
      </c>
      <c r="G1242" s="2">
        <v>12.6</v>
      </c>
      <c r="H1242" s="2">
        <v>1015.6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>
        <v>0.1</v>
      </c>
      <c r="O1242">
        <v>321.3</v>
      </c>
      <c r="P1242">
        <v>18.600000000000001</v>
      </c>
      <c r="Q1242">
        <v>19</v>
      </c>
      <c r="R1242" s="5">
        <v>0.85624999999999996</v>
      </c>
      <c r="T1242" s="13">
        <f t="shared" si="60"/>
        <v>19</v>
      </c>
      <c r="U1242" s="13">
        <f t="shared" si="61"/>
        <v>-2.1999999999999993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>
        <v>18.100000000000001</v>
      </c>
      <c r="C1243" s="2">
        <v>80</v>
      </c>
      <c r="D1243" s="2">
        <v>14.6</v>
      </c>
      <c r="E1243" s="2">
        <v>18.100000000000001</v>
      </c>
      <c r="F1243" s="2">
        <v>8.6</v>
      </c>
      <c r="G1243" s="2">
        <v>8.6</v>
      </c>
      <c r="H1243" s="2">
        <v>1015.5</v>
      </c>
      <c r="I1243" s="2">
        <v>0</v>
      </c>
      <c r="J1243" s="2">
        <v>0</v>
      </c>
      <c r="K1243" s="2">
        <v>0</v>
      </c>
      <c r="L1243" s="2">
        <v>0</v>
      </c>
      <c r="M1243" s="2">
        <v>0</v>
      </c>
      <c r="N1243">
        <v>0.1</v>
      </c>
      <c r="O1243">
        <v>321.3</v>
      </c>
      <c r="P1243">
        <v>18.399999999999999</v>
      </c>
      <c r="Q1243">
        <v>18.899999999999999</v>
      </c>
      <c r="R1243" s="5">
        <v>0.85694444444444495</v>
      </c>
      <c r="T1243" s="13">
        <f t="shared" si="60"/>
        <v>18.899999999999999</v>
      </c>
      <c r="U1243" s="13">
        <f t="shared" si="61"/>
        <v>-2.2000000000000028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>
        <v>18.100000000000001</v>
      </c>
      <c r="C1244" s="2">
        <v>80</v>
      </c>
      <c r="D1244" s="2">
        <v>14.6</v>
      </c>
      <c r="E1244" s="2">
        <v>18.100000000000001</v>
      </c>
      <c r="F1244" s="2">
        <v>2.2000000000000002</v>
      </c>
      <c r="G1244" s="2">
        <v>11.2</v>
      </c>
      <c r="H1244" s="2">
        <v>1015.4</v>
      </c>
      <c r="I1244" s="2">
        <v>0</v>
      </c>
      <c r="J1244" s="2">
        <v>0</v>
      </c>
      <c r="K1244" s="2">
        <v>0</v>
      </c>
      <c r="L1244" s="2">
        <v>0</v>
      </c>
      <c r="M1244" s="2">
        <v>0</v>
      </c>
      <c r="N1244">
        <v>0.1</v>
      </c>
      <c r="O1244">
        <v>321.3</v>
      </c>
      <c r="P1244">
        <v>18.399999999999999</v>
      </c>
      <c r="Q1244">
        <v>18.899999999999999</v>
      </c>
      <c r="R1244" s="5">
        <v>0.85763888888888895</v>
      </c>
      <c r="T1244" s="13">
        <f t="shared" si="60"/>
        <v>18.899999999999999</v>
      </c>
      <c r="U1244" s="13">
        <f t="shared" si="61"/>
        <v>-2.2000000000000028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>
        <v>18</v>
      </c>
      <c r="C1245" s="2">
        <v>80</v>
      </c>
      <c r="D1245" s="2">
        <v>14.5</v>
      </c>
      <c r="E1245" s="2">
        <v>18</v>
      </c>
      <c r="F1245" s="2">
        <v>7.2</v>
      </c>
      <c r="G1245" s="2">
        <v>8.3000000000000007</v>
      </c>
      <c r="H1245" s="2">
        <v>1015.4</v>
      </c>
      <c r="I1245" s="2">
        <v>0</v>
      </c>
      <c r="J1245" s="2">
        <v>0</v>
      </c>
      <c r="K1245" s="2">
        <v>0</v>
      </c>
      <c r="L1245" s="2">
        <v>0</v>
      </c>
      <c r="M1245" s="2">
        <v>0</v>
      </c>
      <c r="N1245">
        <v>0.1</v>
      </c>
      <c r="O1245">
        <v>321.3</v>
      </c>
      <c r="P1245">
        <v>18.3</v>
      </c>
      <c r="Q1245">
        <v>18.899999999999999</v>
      </c>
      <c r="R1245" s="5">
        <v>0.85833333333333295</v>
      </c>
      <c r="T1245" s="13">
        <f t="shared" si="60"/>
        <v>18.899999999999999</v>
      </c>
      <c r="U1245" s="13">
        <f t="shared" si="61"/>
        <v>-2.1000000000000014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>
        <v>18</v>
      </c>
      <c r="C1246" s="2">
        <v>79</v>
      </c>
      <c r="D1246" s="2">
        <v>14.3</v>
      </c>
      <c r="E1246" s="2">
        <v>18</v>
      </c>
      <c r="F1246" s="2">
        <v>8.6</v>
      </c>
      <c r="G1246" s="2">
        <v>10.8</v>
      </c>
      <c r="H1246" s="2">
        <v>1015.4</v>
      </c>
      <c r="I1246" s="2">
        <v>0</v>
      </c>
      <c r="J1246" s="2">
        <v>0</v>
      </c>
      <c r="K1246" s="2">
        <v>0</v>
      </c>
      <c r="L1246" s="2">
        <v>0</v>
      </c>
      <c r="M1246" s="2">
        <v>0</v>
      </c>
      <c r="N1246">
        <v>0.1</v>
      </c>
      <c r="O1246">
        <v>321.3</v>
      </c>
      <c r="P1246">
        <v>18.3</v>
      </c>
      <c r="Q1246">
        <v>18.899999999999999</v>
      </c>
      <c r="R1246" s="5">
        <v>0.85902777777777795</v>
      </c>
      <c r="T1246" s="13">
        <f t="shared" si="60"/>
        <v>18.899999999999999</v>
      </c>
      <c r="U1246" s="13">
        <f t="shared" si="61"/>
        <v>-2.1000000000000014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>
        <v>18</v>
      </c>
      <c r="C1247" s="2">
        <v>79</v>
      </c>
      <c r="D1247" s="2">
        <v>14.3</v>
      </c>
      <c r="E1247" s="2">
        <v>18</v>
      </c>
      <c r="F1247" s="2">
        <v>7.2</v>
      </c>
      <c r="G1247" s="2">
        <v>12.2</v>
      </c>
      <c r="H1247" s="2">
        <v>1015.5</v>
      </c>
      <c r="I1247" s="2">
        <v>0</v>
      </c>
      <c r="J1247" s="2">
        <v>0</v>
      </c>
      <c r="K1247" s="2">
        <v>0</v>
      </c>
      <c r="L1247" s="2">
        <v>0</v>
      </c>
      <c r="M1247" s="2">
        <v>0</v>
      </c>
      <c r="N1247">
        <v>0.1</v>
      </c>
      <c r="O1247">
        <v>321.3</v>
      </c>
      <c r="P1247">
        <v>18.2</v>
      </c>
      <c r="Q1247">
        <v>18.8</v>
      </c>
      <c r="R1247" s="5">
        <v>0.85972222222222205</v>
      </c>
      <c r="T1247" s="13">
        <f t="shared" si="60"/>
        <v>18.8</v>
      </c>
      <c r="U1247" s="13">
        <f t="shared" si="61"/>
        <v>-2.1999999999999993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>
        <v>18</v>
      </c>
      <c r="C1248" s="2">
        <v>79</v>
      </c>
      <c r="D1248" s="2">
        <v>14.3</v>
      </c>
      <c r="E1248" s="2">
        <v>18</v>
      </c>
      <c r="F1248" s="2">
        <v>7.2</v>
      </c>
      <c r="G1248" s="2">
        <v>7.6</v>
      </c>
      <c r="H1248" s="2">
        <v>1015.7</v>
      </c>
      <c r="I1248" s="2">
        <v>0</v>
      </c>
      <c r="J1248" s="2">
        <v>0</v>
      </c>
      <c r="K1248" s="2">
        <v>0</v>
      </c>
      <c r="L1248" s="2">
        <v>0</v>
      </c>
      <c r="M1248" s="2">
        <v>0</v>
      </c>
      <c r="N1248">
        <v>0.1</v>
      </c>
      <c r="O1248">
        <v>321.3</v>
      </c>
      <c r="P1248">
        <v>18.2</v>
      </c>
      <c r="Q1248">
        <v>18.7</v>
      </c>
      <c r="R1248" s="5">
        <v>0.86041666666666705</v>
      </c>
      <c r="T1248" s="13">
        <f t="shared" si="60"/>
        <v>18.7</v>
      </c>
      <c r="U1248" s="13">
        <f t="shared" si="61"/>
        <v>-2.3000000000000007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>
        <v>18</v>
      </c>
      <c r="C1249" s="2">
        <v>79</v>
      </c>
      <c r="D1249" s="2">
        <v>14.3</v>
      </c>
      <c r="E1249" s="2">
        <v>18</v>
      </c>
      <c r="F1249" s="2">
        <v>4</v>
      </c>
      <c r="G1249" s="2">
        <v>8.3000000000000007</v>
      </c>
      <c r="H1249" s="2">
        <v>1015.6</v>
      </c>
      <c r="I1249" s="2">
        <v>0</v>
      </c>
      <c r="J1249" s="2">
        <v>0</v>
      </c>
      <c r="K1249" s="2">
        <v>0</v>
      </c>
      <c r="L1249" s="2">
        <v>0</v>
      </c>
      <c r="M1249" s="2">
        <v>0</v>
      </c>
      <c r="N1249">
        <v>0.1</v>
      </c>
      <c r="O1249">
        <v>321.3</v>
      </c>
      <c r="P1249">
        <v>18.2</v>
      </c>
      <c r="Q1249">
        <v>18.7</v>
      </c>
      <c r="R1249" s="5">
        <v>0.86111111111111105</v>
      </c>
      <c r="T1249" s="13">
        <f t="shared" si="60"/>
        <v>18.7</v>
      </c>
      <c r="U1249" s="13">
        <f t="shared" si="61"/>
        <v>-2.3000000000000007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>
        <v>18.100000000000001</v>
      </c>
      <c r="C1250" s="2">
        <v>79</v>
      </c>
      <c r="D1250" s="2">
        <v>14.4</v>
      </c>
      <c r="E1250" s="2">
        <v>18.100000000000001</v>
      </c>
      <c r="F1250" s="2">
        <v>5.4</v>
      </c>
      <c r="G1250" s="2">
        <v>5.4</v>
      </c>
      <c r="H1250" s="2">
        <v>1015.5</v>
      </c>
      <c r="I1250" s="2">
        <v>0</v>
      </c>
      <c r="J1250" s="2">
        <v>0</v>
      </c>
      <c r="K1250" s="2">
        <v>0</v>
      </c>
      <c r="L1250" s="2">
        <v>0</v>
      </c>
      <c r="M1250" s="2">
        <v>0</v>
      </c>
      <c r="N1250">
        <v>0.1</v>
      </c>
      <c r="O1250">
        <v>321.3</v>
      </c>
      <c r="P1250">
        <v>18.2</v>
      </c>
      <c r="Q1250">
        <v>18.7</v>
      </c>
      <c r="R1250" s="5">
        <v>0.86180555555555605</v>
      </c>
      <c r="T1250" s="13">
        <f t="shared" si="60"/>
        <v>18.7</v>
      </c>
      <c r="U1250" s="13">
        <f t="shared" si="61"/>
        <v>-2.4000000000000021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>
        <v>18.100000000000001</v>
      </c>
      <c r="C1251" s="2">
        <v>79</v>
      </c>
      <c r="D1251" s="2">
        <v>14.4</v>
      </c>
      <c r="E1251" s="2">
        <v>18.100000000000001</v>
      </c>
      <c r="F1251" s="2">
        <v>5.4</v>
      </c>
      <c r="G1251" s="2">
        <v>6.1</v>
      </c>
      <c r="H1251" s="2">
        <v>1015.6</v>
      </c>
      <c r="I1251" s="2">
        <v>0</v>
      </c>
      <c r="J1251" s="2">
        <v>0</v>
      </c>
      <c r="K1251" s="2">
        <v>0</v>
      </c>
      <c r="L1251" s="2">
        <v>0</v>
      </c>
      <c r="M1251" s="2">
        <v>0</v>
      </c>
      <c r="N1251">
        <v>0.1</v>
      </c>
      <c r="O1251">
        <v>321.3</v>
      </c>
      <c r="P1251">
        <v>18.2</v>
      </c>
      <c r="Q1251">
        <v>18.7</v>
      </c>
      <c r="R1251" s="5">
        <v>0.86250000000000004</v>
      </c>
      <c r="T1251" s="13">
        <f t="shared" si="60"/>
        <v>18.7</v>
      </c>
      <c r="U1251" s="13">
        <f t="shared" si="61"/>
        <v>-2.4000000000000021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>
        <v>18.100000000000001</v>
      </c>
      <c r="C1252" s="2">
        <v>79</v>
      </c>
      <c r="D1252" s="2">
        <v>14.4</v>
      </c>
      <c r="E1252" s="2">
        <v>18.100000000000001</v>
      </c>
      <c r="F1252" s="2">
        <v>2.5</v>
      </c>
      <c r="G1252" s="2">
        <v>3.6</v>
      </c>
      <c r="H1252" s="2">
        <v>1015.4</v>
      </c>
      <c r="I1252" s="2">
        <v>0</v>
      </c>
      <c r="J1252" s="2">
        <v>0</v>
      </c>
      <c r="K1252" s="2">
        <v>0</v>
      </c>
      <c r="L1252" s="2">
        <v>0</v>
      </c>
      <c r="M1252" s="2">
        <v>0</v>
      </c>
      <c r="N1252">
        <v>0.1</v>
      </c>
      <c r="O1252">
        <v>321.3</v>
      </c>
      <c r="P1252">
        <v>18.100000000000001</v>
      </c>
      <c r="Q1252">
        <v>18.7</v>
      </c>
      <c r="R1252" s="5">
        <v>0.86319444444444404</v>
      </c>
      <c r="T1252" s="13">
        <f t="shared" si="60"/>
        <v>18.7</v>
      </c>
      <c r="U1252" s="13">
        <f t="shared" si="61"/>
        <v>-2.4000000000000021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>
        <v>18.100000000000001</v>
      </c>
      <c r="C1253" s="2">
        <v>79</v>
      </c>
      <c r="D1253" s="2">
        <v>14.4</v>
      </c>
      <c r="E1253" s="2">
        <v>18.100000000000001</v>
      </c>
      <c r="F1253" s="2">
        <v>9.6999999999999993</v>
      </c>
      <c r="G1253" s="2">
        <v>10.8</v>
      </c>
      <c r="H1253" s="2">
        <v>1015.5</v>
      </c>
      <c r="I1253" s="2">
        <v>0</v>
      </c>
      <c r="J1253" s="2">
        <v>0</v>
      </c>
      <c r="K1253" s="2">
        <v>0</v>
      </c>
      <c r="L1253" s="2">
        <v>0</v>
      </c>
      <c r="M1253" s="2">
        <v>0</v>
      </c>
      <c r="N1253">
        <v>0.1</v>
      </c>
      <c r="O1253">
        <v>321.3</v>
      </c>
      <c r="P1253">
        <v>18.2</v>
      </c>
      <c r="Q1253">
        <v>18.600000000000001</v>
      </c>
      <c r="R1253" s="5">
        <v>0.86388888888888904</v>
      </c>
      <c r="T1253" s="13">
        <f t="shared" si="60"/>
        <v>18.600000000000001</v>
      </c>
      <c r="U1253" s="13">
        <f t="shared" si="61"/>
        <v>-2.5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>
        <v>18.100000000000001</v>
      </c>
      <c r="C1254" s="2">
        <v>78</v>
      </c>
      <c r="D1254" s="2">
        <v>14.2</v>
      </c>
      <c r="E1254" s="2">
        <v>18.100000000000001</v>
      </c>
      <c r="F1254" s="2">
        <v>11.5</v>
      </c>
      <c r="G1254" s="2">
        <v>18.399999999999999</v>
      </c>
      <c r="H1254" s="2">
        <v>1015.4</v>
      </c>
      <c r="I1254" s="2">
        <v>0</v>
      </c>
      <c r="J1254" s="2">
        <v>0</v>
      </c>
      <c r="K1254" s="2">
        <v>0</v>
      </c>
      <c r="L1254" s="2">
        <v>0</v>
      </c>
      <c r="M1254" s="2">
        <v>0</v>
      </c>
      <c r="N1254">
        <v>0.1</v>
      </c>
      <c r="O1254">
        <v>321.3</v>
      </c>
      <c r="P1254">
        <v>18.2</v>
      </c>
      <c r="Q1254">
        <v>18.600000000000001</v>
      </c>
      <c r="R1254" s="5">
        <v>0.86458333333333304</v>
      </c>
      <c r="T1254" s="13">
        <f t="shared" si="60"/>
        <v>18.600000000000001</v>
      </c>
      <c r="U1254" s="13">
        <f t="shared" si="61"/>
        <v>-2.5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>
        <v>18.100000000000001</v>
      </c>
      <c r="C1255" s="2">
        <v>77</v>
      </c>
      <c r="D1255" s="2">
        <v>14</v>
      </c>
      <c r="E1255" s="2">
        <v>18.100000000000001</v>
      </c>
      <c r="F1255" s="2">
        <v>5</v>
      </c>
      <c r="G1255" s="2">
        <v>7.6</v>
      </c>
      <c r="H1255" s="2">
        <v>1015.6</v>
      </c>
      <c r="I1255" s="2">
        <v>0</v>
      </c>
      <c r="J1255" s="2">
        <v>0</v>
      </c>
      <c r="K1255" s="2">
        <v>0</v>
      </c>
      <c r="L1255" s="2">
        <v>0</v>
      </c>
      <c r="M1255" s="2">
        <v>0</v>
      </c>
      <c r="N1255">
        <v>0.1</v>
      </c>
      <c r="O1255">
        <v>321.3</v>
      </c>
      <c r="P1255">
        <v>18.2</v>
      </c>
      <c r="Q1255">
        <v>18.600000000000001</v>
      </c>
      <c r="R1255" s="5">
        <v>0.86527777777777803</v>
      </c>
      <c r="T1255" s="13">
        <f t="shared" si="60"/>
        <v>18.600000000000001</v>
      </c>
      <c r="U1255" s="13">
        <f t="shared" si="61"/>
        <v>-2.5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>
        <v>18.100000000000001</v>
      </c>
      <c r="C1256" s="2">
        <v>77</v>
      </c>
      <c r="D1256" s="2">
        <v>14</v>
      </c>
      <c r="E1256" s="2">
        <v>18.100000000000001</v>
      </c>
      <c r="F1256" s="2">
        <v>10.1</v>
      </c>
      <c r="G1256" s="2">
        <v>11.2</v>
      </c>
      <c r="H1256" s="2">
        <v>1015.5</v>
      </c>
      <c r="I1256" s="2">
        <v>0</v>
      </c>
      <c r="J1256" s="2">
        <v>0</v>
      </c>
      <c r="K1256" s="2">
        <v>0</v>
      </c>
      <c r="L1256" s="2">
        <v>0</v>
      </c>
      <c r="M1256" s="2">
        <v>0</v>
      </c>
      <c r="N1256">
        <v>0.1</v>
      </c>
      <c r="O1256">
        <v>321.3</v>
      </c>
      <c r="P1256">
        <v>18.2</v>
      </c>
      <c r="Q1256">
        <v>18.600000000000001</v>
      </c>
      <c r="R1256" s="5">
        <v>0.86597222222222203</v>
      </c>
      <c r="T1256" s="13">
        <f t="shared" si="60"/>
        <v>18.600000000000001</v>
      </c>
      <c r="U1256" s="13">
        <f t="shared" si="61"/>
        <v>-2.5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>
        <v>18.2</v>
      </c>
      <c r="C1257" s="2">
        <v>76</v>
      </c>
      <c r="D1257" s="2">
        <v>13.9</v>
      </c>
      <c r="E1257" s="2">
        <v>18.2</v>
      </c>
      <c r="F1257" s="2">
        <v>11.5</v>
      </c>
      <c r="G1257" s="2">
        <v>11.5</v>
      </c>
      <c r="H1257" s="2">
        <v>1015.7</v>
      </c>
      <c r="I1257" s="2">
        <v>0</v>
      </c>
      <c r="J1257" s="2">
        <v>0</v>
      </c>
      <c r="K1257" s="2">
        <v>0</v>
      </c>
      <c r="L1257" s="2">
        <v>0</v>
      </c>
      <c r="M1257" s="2">
        <v>0</v>
      </c>
      <c r="N1257">
        <v>0.1</v>
      </c>
      <c r="O1257">
        <v>321.3</v>
      </c>
      <c r="P1257">
        <v>18.2</v>
      </c>
      <c r="Q1257">
        <v>18.600000000000001</v>
      </c>
      <c r="R1257" s="5">
        <v>0.86666666666666703</v>
      </c>
      <c r="T1257" s="13">
        <f t="shared" si="60"/>
        <v>18.600000000000001</v>
      </c>
      <c r="U1257" s="13">
        <f t="shared" si="61"/>
        <v>-2.5999999999999979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>
        <v>18.2</v>
      </c>
      <c r="C1258" s="2">
        <v>75</v>
      </c>
      <c r="D1258" s="2">
        <v>13.7</v>
      </c>
      <c r="E1258" s="2">
        <v>18.2</v>
      </c>
      <c r="F1258" s="2">
        <v>20.5</v>
      </c>
      <c r="G1258" s="2">
        <v>22.3</v>
      </c>
      <c r="H1258" s="2">
        <v>1015.7</v>
      </c>
      <c r="I1258" s="2">
        <v>0</v>
      </c>
      <c r="J1258" s="2">
        <v>0</v>
      </c>
      <c r="K1258" s="2">
        <v>0</v>
      </c>
      <c r="L1258" s="2">
        <v>0</v>
      </c>
      <c r="M1258" s="2">
        <v>0</v>
      </c>
      <c r="N1258">
        <v>0.1</v>
      </c>
      <c r="O1258">
        <v>321.3</v>
      </c>
      <c r="P1258">
        <v>18.2</v>
      </c>
      <c r="Q1258">
        <v>18.600000000000001</v>
      </c>
      <c r="R1258" s="5">
        <v>0.86736111111111103</v>
      </c>
      <c r="T1258" s="13">
        <f t="shared" si="60"/>
        <v>18.600000000000001</v>
      </c>
      <c r="U1258" s="13">
        <f t="shared" si="61"/>
        <v>-2.5999999999999979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>
        <v>18.3</v>
      </c>
      <c r="C1259" s="2">
        <v>75</v>
      </c>
      <c r="D1259" s="2">
        <v>13.8</v>
      </c>
      <c r="E1259" s="2">
        <v>18.3</v>
      </c>
      <c r="F1259" s="2">
        <v>5.4</v>
      </c>
      <c r="G1259" s="2">
        <v>9.4</v>
      </c>
      <c r="H1259" s="2">
        <v>1015.4</v>
      </c>
      <c r="I1259" s="2">
        <v>0</v>
      </c>
      <c r="J1259" s="2">
        <v>0</v>
      </c>
      <c r="K1259" s="2">
        <v>0</v>
      </c>
      <c r="L1259" s="2">
        <v>0</v>
      </c>
      <c r="M1259" s="2">
        <v>0</v>
      </c>
      <c r="N1259">
        <v>0.1</v>
      </c>
      <c r="O1259">
        <v>321.3</v>
      </c>
      <c r="P1259">
        <v>18.3</v>
      </c>
      <c r="Q1259">
        <v>18.600000000000001</v>
      </c>
      <c r="R1259" s="5">
        <v>0.86805555555555602</v>
      </c>
      <c r="T1259" s="13">
        <f t="shared" si="60"/>
        <v>18.600000000000001</v>
      </c>
      <c r="U1259" s="13">
        <f t="shared" si="61"/>
        <v>-2.6999999999999993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>
        <v>18.3</v>
      </c>
      <c r="C1260" s="2">
        <v>75</v>
      </c>
      <c r="D1260" s="2">
        <v>13.8</v>
      </c>
      <c r="E1260" s="2">
        <v>18.3</v>
      </c>
      <c r="F1260" s="2">
        <v>4</v>
      </c>
      <c r="G1260" s="2">
        <v>9</v>
      </c>
      <c r="H1260" s="2">
        <v>1015.5</v>
      </c>
      <c r="I1260" s="2">
        <v>0</v>
      </c>
      <c r="J1260" s="2">
        <v>0</v>
      </c>
      <c r="K1260" s="2">
        <v>0</v>
      </c>
      <c r="L1260" s="2">
        <v>0</v>
      </c>
      <c r="M1260" s="2">
        <v>0</v>
      </c>
      <c r="N1260">
        <v>0.1</v>
      </c>
      <c r="O1260">
        <v>321.3</v>
      </c>
      <c r="P1260">
        <v>18.3</v>
      </c>
      <c r="Q1260">
        <v>18.600000000000001</v>
      </c>
      <c r="R1260" s="5">
        <v>0.86875000000000002</v>
      </c>
      <c r="T1260" s="13">
        <f t="shared" si="60"/>
        <v>18.600000000000001</v>
      </c>
      <c r="U1260" s="13">
        <f t="shared" si="61"/>
        <v>-2.6999999999999993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>
        <v>18.399999999999999</v>
      </c>
      <c r="C1261" s="2">
        <v>76</v>
      </c>
      <c r="D1261" s="2">
        <v>14.1</v>
      </c>
      <c r="E1261" s="2">
        <v>18.399999999999999</v>
      </c>
      <c r="F1261" s="2">
        <v>5.8</v>
      </c>
      <c r="G1261" s="2">
        <v>10.1</v>
      </c>
      <c r="H1261" s="2">
        <v>1015.5</v>
      </c>
      <c r="I1261" s="2">
        <v>0</v>
      </c>
      <c r="J1261" s="2">
        <v>0</v>
      </c>
      <c r="K1261" s="2">
        <v>0</v>
      </c>
      <c r="L1261" s="2">
        <v>0</v>
      </c>
      <c r="M1261" s="2">
        <v>0</v>
      </c>
      <c r="N1261">
        <v>0.1</v>
      </c>
      <c r="O1261">
        <v>321.3</v>
      </c>
      <c r="P1261">
        <v>18.3</v>
      </c>
      <c r="Q1261">
        <v>18.600000000000001</v>
      </c>
      <c r="R1261" s="5">
        <v>0.86944444444444402</v>
      </c>
      <c r="T1261" s="13">
        <f t="shared" si="60"/>
        <v>18.600000000000001</v>
      </c>
      <c r="U1261" s="13">
        <f t="shared" si="61"/>
        <v>-2.7999999999999972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>
        <v>18.3</v>
      </c>
      <c r="C1262" s="2">
        <v>76</v>
      </c>
      <c r="D1262" s="2">
        <v>14</v>
      </c>
      <c r="E1262" s="2">
        <v>18.3</v>
      </c>
      <c r="F1262" s="2">
        <v>8.3000000000000007</v>
      </c>
      <c r="G1262" s="2">
        <v>10.1</v>
      </c>
      <c r="H1262" s="2">
        <v>1015.8</v>
      </c>
      <c r="I1262" s="2">
        <v>0</v>
      </c>
      <c r="J1262" s="2">
        <v>0</v>
      </c>
      <c r="K1262" s="2">
        <v>0</v>
      </c>
      <c r="L1262" s="2">
        <v>0</v>
      </c>
      <c r="M1262" s="2">
        <v>0</v>
      </c>
      <c r="N1262">
        <v>0.1</v>
      </c>
      <c r="O1262">
        <v>321.3</v>
      </c>
      <c r="P1262">
        <v>18.3</v>
      </c>
      <c r="Q1262">
        <v>18.600000000000001</v>
      </c>
      <c r="R1262" s="5">
        <v>0.87013888888888902</v>
      </c>
      <c r="T1262" s="13">
        <f t="shared" si="60"/>
        <v>18.600000000000001</v>
      </c>
      <c r="U1262" s="13">
        <f t="shared" si="61"/>
        <v>-2.6999999999999993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>
        <v>18.3</v>
      </c>
      <c r="C1263" s="2">
        <v>76</v>
      </c>
      <c r="D1263" s="2">
        <v>14</v>
      </c>
      <c r="E1263" s="2">
        <v>18.3</v>
      </c>
      <c r="F1263" s="2">
        <v>5</v>
      </c>
      <c r="G1263" s="2">
        <v>7.6</v>
      </c>
      <c r="H1263" s="2">
        <v>1015.2</v>
      </c>
      <c r="I1263" s="2">
        <v>0</v>
      </c>
      <c r="J1263" s="2">
        <v>0</v>
      </c>
      <c r="K1263" s="2">
        <v>0</v>
      </c>
      <c r="L1263" s="2">
        <v>0</v>
      </c>
      <c r="M1263" s="2">
        <v>0</v>
      </c>
      <c r="N1263">
        <v>0.1</v>
      </c>
      <c r="O1263">
        <v>321.3</v>
      </c>
      <c r="P1263">
        <v>18.3</v>
      </c>
      <c r="Q1263">
        <v>18.600000000000001</v>
      </c>
      <c r="R1263" s="5">
        <v>0.87083333333333302</v>
      </c>
      <c r="T1263" s="13">
        <f t="shared" si="60"/>
        <v>18.600000000000001</v>
      </c>
      <c r="U1263" s="13">
        <f t="shared" si="61"/>
        <v>-2.6999999999999993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>
        <v>18.3</v>
      </c>
      <c r="C1264" s="2">
        <v>76</v>
      </c>
      <c r="D1264" s="2">
        <v>14</v>
      </c>
      <c r="E1264" s="2">
        <v>18.3</v>
      </c>
      <c r="F1264" s="2">
        <v>5.4</v>
      </c>
      <c r="G1264" s="2">
        <v>8.6</v>
      </c>
      <c r="H1264" s="2">
        <v>1015.6</v>
      </c>
      <c r="I1264" s="2">
        <v>0</v>
      </c>
      <c r="J1264" s="2">
        <v>0</v>
      </c>
      <c r="K1264" s="2">
        <v>0</v>
      </c>
      <c r="L1264" s="2">
        <v>0</v>
      </c>
      <c r="M1264" s="2">
        <v>0</v>
      </c>
      <c r="N1264">
        <v>0.1</v>
      </c>
      <c r="O1264">
        <v>321.3</v>
      </c>
      <c r="P1264">
        <v>18.3</v>
      </c>
      <c r="Q1264">
        <v>18.600000000000001</v>
      </c>
      <c r="R1264" s="5">
        <v>0.87152777777777801</v>
      </c>
      <c r="T1264" s="13">
        <f t="shared" si="60"/>
        <v>18.600000000000001</v>
      </c>
      <c r="U1264" s="13">
        <f t="shared" si="61"/>
        <v>-2.6999999999999993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>
        <v>18.2</v>
      </c>
      <c r="C1265" s="2">
        <v>76</v>
      </c>
      <c r="D1265" s="2">
        <v>13.9</v>
      </c>
      <c r="E1265" s="2">
        <v>18.2</v>
      </c>
      <c r="F1265" s="2">
        <v>2.5</v>
      </c>
      <c r="G1265" s="2">
        <v>3.6</v>
      </c>
      <c r="H1265" s="2">
        <v>1015.4</v>
      </c>
      <c r="I1265" s="2">
        <v>0</v>
      </c>
      <c r="J1265" s="2">
        <v>0</v>
      </c>
      <c r="K1265" s="2">
        <v>0</v>
      </c>
      <c r="L1265" s="2">
        <v>0</v>
      </c>
      <c r="M1265" s="2">
        <v>0</v>
      </c>
      <c r="N1265">
        <v>0.1</v>
      </c>
      <c r="O1265">
        <v>321.3</v>
      </c>
      <c r="P1265">
        <v>18.3</v>
      </c>
      <c r="Q1265">
        <v>18.600000000000001</v>
      </c>
      <c r="R1265" s="5">
        <v>0.87222222222222201</v>
      </c>
      <c r="T1265" s="13">
        <f t="shared" si="60"/>
        <v>18.600000000000001</v>
      </c>
      <c r="U1265" s="13">
        <f t="shared" si="61"/>
        <v>-2.5999999999999979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>
        <v>18.2</v>
      </c>
      <c r="C1266" s="2">
        <v>76</v>
      </c>
      <c r="D1266" s="2">
        <v>13.9</v>
      </c>
      <c r="E1266" s="2">
        <v>18.2</v>
      </c>
      <c r="F1266" s="2">
        <v>4</v>
      </c>
      <c r="G1266" s="2">
        <v>8.6</v>
      </c>
      <c r="H1266" s="2">
        <v>1015.6</v>
      </c>
      <c r="I1266" s="2">
        <v>0</v>
      </c>
      <c r="J1266" s="2">
        <v>0</v>
      </c>
      <c r="K1266" s="2">
        <v>0</v>
      </c>
      <c r="L1266" s="2">
        <v>0</v>
      </c>
      <c r="M1266" s="2">
        <v>0</v>
      </c>
      <c r="N1266">
        <v>0.1</v>
      </c>
      <c r="O1266">
        <v>321.3</v>
      </c>
      <c r="P1266">
        <v>18.3</v>
      </c>
      <c r="Q1266">
        <v>18.600000000000001</v>
      </c>
      <c r="R1266" s="5">
        <v>0.87291666666666701</v>
      </c>
      <c r="T1266" s="13">
        <f t="shared" si="60"/>
        <v>18.600000000000001</v>
      </c>
      <c r="U1266" s="13">
        <f t="shared" si="61"/>
        <v>-2.5999999999999979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>
        <v>18.2</v>
      </c>
      <c r="C1267" s="2">
        <v>76</v>
      </c>
      <c r="D1267" s="2">
        <v>13.9</v>
      </c>
      <c r="E1267" s="2">
        <v>18.2</v>
      </c>
      <c r="F1267" s="2">
        <v>3.6</v>
      </c>
      <c r="G1267" s="2">
        <v>7.9</v>
      </c>
      <c r="H1267" s="2">
        <v>1015.5</v>
      </c>
      <c r="I1267" s="2">
        <v>0</v>
      </c>
      <c r="J1267" s="2">
        <v>0</v>
      </c>
      <c r="K1267" s="2">
        <v>0</v>
      </c>
      <c r="L1267" s="2">
        <v>0</v>
      </c>
      <c r="M1267" s="2">
        <v>0</v>
      </c>
      <c r="N1267">
        <v>0.1</v>
      </c>
      <c r="O1267">
        <v>321.3</v>
      </c>
      <c r="P1267">
        <v>18.3</v>
      </c>
      <c r="Q1267">
        <v>18.600000000000001</v>
      </c>
      <c r="R1267" s="5">
        <v>0.87361111111111101</v>
      </c>
      <c r="T1267" s="13">
        <f t="shared" si="60"/>
        <v>18.600000000000001</v>
      </c>
      <c r="U1267" s="13">
        <f t="shared" si="61"/>
        <v>-2.5999999999999979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>
        <v>18.3</v>
      </c>
      <c r="C1268" s="2">
        <v>76</v>
      </c>
      <c r="D1268" s="2">
        <v>14</v>
      </c>
      <c r="E1268" s="2">
        <v>18.3</v>
      </c>
      <c r="F1268" s="2">
        <v>8.6</v>
      </c>
      <c r="G1268" s="2">
        <v>8.6</v>
      </c>
      <c r="H1268" s="2">
        <v>1015.5</v>
      </c>
      <c r="I1268" s="2">
        <v>0</v>
      </c>
      <c r="J1268" s="2">
        <v>0</v>
      </c>
      <c r="K1268" s="2">
        <v>0</v>
      </c>
      <c r="L1268" s="2">
        <v>0</v>
      </c>
      <c r="M1268" s="2">
        <v>0</v>
      </c>
      <c r="N1268">
        <v>0.1</v>
      </c>
      <c r="O1268">
        <v>321.3</v>
      </c>
      <c r="P1268">
        <v>18.3</v>
      </c>
      <c r="Q1268">
        <v>18.600000000000001</v>
      </c>
      <c r="R1268" s="5">
        <v>0.874305555555556</v>
      </c>
      <c r="T1268" s="13">
        <f t="shared" si="60"/>
        <v>18.600000000000001</v>
      </c>
      <c r="U1268" s="13">
        <f t="shared" si="61"/>
        <v>-2.6999999999999993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>
        <v>18.3</v>
      </c>
      <c r="C1269" s="2">
        <v>77</v>
      </c>
      <c r="D1269" s="2">
        <v>14.2</v>
      </c>
      <c r="E1269" s="2">
        <v>18.3</v>
      </c>
      <c r="F1269" s="2">
        <v>7.6</v>
      </c>
      <c r="G1269" s="2">
        <v>7.6</v>
      </c>
      <c r="H1269" s="2">
        <v>1015.2</v>
      </c>
      <c r="I1269" s="2">
        <v>0</v>
      </c>
      <c r="J1269" s="2">
        <v>0</v>
      </c>
      <c r="K1269" s="2">
        <v>0</v>
      </c>
      <c r="L1269" s="2">
        <v>0</v>
      </c>
      <c r="M1269" s="2">
        <v>0</v>
      </c>
      <c r="N1269">
        <v>0.1</v>
      </c>
      <c r="O1269">
        <v>321.3</v>
      </c>
      <c r="P1269">
        <v>18.3</v>
      </c>
      <c r="Q1269">
        <v>18.600000000000001</v>
      </c>
      <c r="R1269" s="5">
        <v>0.875</v>
      </c>
      <c r="T1269" s="13">
        <f t="shared" si="60"/>
        <v>18.600000000000001</v>
      </c>
      <c r="U1269" s="13">
        <f t="shared" si="61"/>
        <v>-2.6999999999999993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>
        <v>18.3</v>
      </c>
      <c r="C1270" s="2">
        <v>77</v>
      </c>
      <c r="D1270" s="2">
        <v>14.2</v>
      </c>
      <c r="E1270" s="2">
        <v>18.3</v>
      </c>
      <c r="F1270" s="2">
        <v>2.5</v>
      </c>
      <c r="G1270" s="2">
        <v>4.7</v>
      </c>
      <c r="H1270" s="2">
        <v>1015.6</v>
      </c>
      <c r="I1270" s="2">
        <v>0</v>
      </c>
      <c r="J1270" s="2">
        <v>0</v>
      </c>
      <c r="K1270" s="2">
        <v>0</v>
      </c>
      <c r="L1270" s="2">
        <v>0</v>
      </c>
      <c r="M1270" s="2">
        <v>0</v>
      </c>
      <c r="N1270">
        <v>0.1</v>
      </c>
      <c r="O1270">
        <v>321.3</v>
      </c>
      <c r="P1270">
        <v>18.3</v>
      </c>
      <c r="Q1270">
        <v>18.600000000000001</v>
      </c>
      <c r="R1270" s="5">
        <v>0.875694444444444</v>
      </c>
      <c r="T1270" s="13">
        <f t="shared" si="60"/>
        <v>18.600000000000001</v>
      </c>
      <c r="U1270" s="13">
        <f t="shared" si="61"/>
        <v>-2.6999999999999993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>
        <v>18.3</v>
      </c>
      <c r="C1271" s="2">
        <v>76</v>
      </c>
      <c r="D1271" s="2">
        <v>14</v>
      </c>
      <c r="E1271" s="2">
        <v>18.3</v>
      </c>
      <c r="F1271" s="2">
        <v>2.5</v>
      </c>
      <c r="G1271" s="2">
        <v>8.3000000000000007</v>
      </c>
      <c r="H1271" s="2">
        <v>1015.5</v>
      </c>
      <c r="I1271" s="2">
        <v>0</v>
      </c>
      <c r="J1271" s="2">
        <v>0</v>
      </c>
      <c r="K1271" s="2">
        <v>0</v>
      </c>
      <c r="L1271" s="2">
        <v>0</v>
      </c>
      <c r="M1271" s="2">
        <v>0</v>
      </c>
      <c r="N1271">
        <v>0.1</v>
      </c>
      <c r="O1271">
        <v>321.3</v>
      </c>
      <c r="P1271">
        <v>18.3</v>
      </c>
      <c r="Q1271">
        <v>18.600000000000001</v>
      </c>
      <c r="R1271" s="5">
        <v>0.87638888888888899</v>
      </c>
      <c r="T1271" s="13">
        <f t="shared" si="60"/>
        <v>18.600000000000001</v>
      </c>
      <c r="U1271" s="13">
        <f t="shared" si="61"/>
        <v>-2.6999999999999993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>
        <v>18.2</v>
      </c>
      <c r="C1272" s="2">
        <v>76</v>
      </c>
      <c r="D1272" s="2">
        <v>13.9</v>
      </c>
      <c r="E1272" s="2">
        <v>18.2</v>
      </c>
      <c r="F1272" s="2">
        <v>6.5</v>
      </c>
      <c r="G1272" s="2">
        <v>9.4</v>
      </c>
      <c r="H1272" s="2">
        <v>1015.5</v>
      </c>
      <c r="I1272" s="2">
        <v>0</v>
      </c>
      <c r="J1272" s="2">
        <v>0</v>
      </c>
      <c r="K1272" s="2">
        <v>0</v>
      </c>
      <c r="L1272" s="2">
        <v>0</v>
      </c>
      <c r="M1272" s="2">
        <v>0</v>
      </c>
      <c r="N1272">
        <v>0.1</v>
      </c>
      <c r="O1272">
        <v>321.3</v>
      </c>
      <c r="P1272">
        <v>18.3</v>
      </c>
      <c r="Q1272">
        <v>18.600000000000001</v>
      </c>
      <c r="R1272" s="5">
        <v>0.87708333333333299</v>
      </c>
      <c r="T1272" s="13">
        <f t="shared" si="60"/>
        <v>18.600000000000001</v>
      </c>
      <c r="U1272" s="13">
        <f t="shared" si="61"/>
        <v>-2.5999999999999979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>
        <v>18.100000000000001</v>
      </c>
      <c r="C1273" s="2">
        <v>76</v>
      </c>
      <c r="D1273" s="2">
        <v>13.8</v>
      </c>
      <c r="E1273" s="2">
        <v>18.100000000000001</v>
      </c>
      <c r="F1273" s="2">
        <v>10.8</v>
      </c>
      <c r="G1273" s="2">
        <v>13</v>
      </c>
      <c r="H1273" s="2">
        <v>1015.5</v>
      </c>
      <c r="I1273" s="2">
        <v>0</v>
      </c>
      <c r="J1273" s="2">
        <v>0</v>
      </c>
      <c r="K1273" s="2">
        <v>0</v>
      </c>
      <c r="L1273" s="2">
        <v>0</v>
      </c>
      <c r="M1273" s="2">
        <v>0</v>
      </c>
      <c r="N1273">
        <v>0.1</v>
      </c>
      <c r="O1273">
        <v>321.3</v>
      </c>
      <c r="P1273">
        <v>18.3</v>
      </c>
      <c r="Q1273">
        <v>18.600000000000001</v>
      </c>
      <c r="R1273" s="5">
        <v>0.87777777777777799</v>
      </c>
      <c r="T1273" s="13">
        <f t="shared" si="60"/>
        <v>18.600000000000001</v>
      </c>
      <c r="U1273" s="13">
        <f t="shared" si="61"/>
        <v>-2.5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>
        <v>18.100000000000001</v>
      </c>
      <c r="C1274" s="2">
        <v>76</v>
      </c>
      <c r="D1274" s="2">
        <v>13.8</v>
      </c>
      <c r="E1274" s="2">
        <v>18.100000000000001</v>
      </c>
      <c r="F1274" s="2">
        <v>3.2</v>
      </c>
      <c r="G1274" s="2">
        <v>5.4</v>
      </c>
      <c r="H1274" s="2">
        <v>1015.5</v>
      </c>
      <c r="I1274" s="2">
        <v>0</v>
      </c>
      <c r="J1274" s="2">
        <v>0</v>
      </c>
      <c r="K1274" s="2">
        <v>0</v>
      </c>
      <c r="L1274" s="2">
        <v>0</v>
      </c>
      <c r="M1274" s="2">
        <v>0</v>
      </c>
      <c r="N1274">
        <v>0.1</v>
      </c>
      <c r="O1274">
        <v>321.3</v>
      </c>
      <c r="P1274">
        <v>18.3</v>
      </c>
      <c r="Q1274">
        <v>18.600000000000001</v>
      </c>
      <c r="R1274" s="5">
        <v>0.87847222222222199</v>
      </c>
      <c r="T1274" s="13">
        <f t="shared" si="60"/>
        <v>18.600000000000001</v>
      </c>
      <c r="U1274" s="13">
        <f t="shared" si="61"/>
        <v>-2.5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>
        <v>18.100000000000001</v>
      </c>
      <c r="C1275" s="2">
        <v>76</v>
      </c>
      <c r="D1275" s="2">
        <v>13.8</v>
      </c>
      <c r="E1275" s="2">
        <v>18.100000000000001</v>
      </c>
      <c r="F1275" s="2">
        <v>5.8</v>
      </c>
      <c r="G1275" s="2">
        <v>9</v>
      </c>
      <c r="H1275" s="2">
        <v>1015.7</v>
      </c>
      <c r="I1275" s="2">
        <v>0</v>
      </c>
      <c r="J1275" s="2">
        <v>0</v>
      </c>
      <c r="K1275" s="2">
        <v>0</v>
      </c>
      <c r="L1275" s="2">
        <v>0</v>
      </c>
      <c r="M1275" s="2">
        <v>0</v>
      </c>
      <c r="N1275">
        <v>0.1</v>
      </c>
      <c r="O1275">
        <v>321.3</v>
      </c>
      <c r="P1275">
        <v>18.3</v>
      </c>
      <c r="Q1275">
        <v>18.5</v>
      </c>
      <c r="R1275" s="5">
        <v>0.87916666666666698</v>
      </c>
      <c r="T1275" s="13">
        <f t="shared" si="60"/>
        <v>18.5</v>
      </c>
      <c r="U1275" s="13">
        <f t="shared" si="61"/>
        <v>-2.6000000000000014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>
        <v>18.100000000000001</v>
      </c>
      <c r="C1276" s="2">
        <v>76</v>
      </c>
      <c r="D1276" s="2">
        <v>13.8</v>
      </c>
      <c r="E1276" s="2">
        <v>18.100000000000001</v>
      </c>
      <c r="F1276" s="2">
        <v>3.6</v>
      </c>
      <c r="G1276" s="2">
        <v>5.4</v>
      </c>
      <c r="H1276" s="2">
        <v>1015.5</v>
      </c>
      <c r="I1276" s="2">
        <v>0</v>
      </c>
      <c r="J1276" s="2">
        <v>0</v>
      </c>
      <c r="K1276" s="2">
        <v>0</v>
      </c>
      <c r="L1276" s="2">
        <v>0</v>
      </c>
      <c r="M1276" s="2">
        <v>0</v>
      </c>
      <c r="N1276">
        <v>0.1</v>
      </c>
      <c r="O1276">
        <v>321.3</v>
      </c>
      <c r="P1276">
        <v>18.3</v>
      </c>
      <c r="Q1276">
        <v>18.5</v>
      </c>
      <c r="R1276" s="5">
        <v>0.87986111111111098</v>
      </c>
      <c r="T1276" s="13">
        <f t="shared" si="60"/>
        <v>18.5</v>
      </c>
      <c r="U1276" s="13">
        <f t="shared" si="61"/>
        <v>-2.6000000000000014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>
        <v>18.100000000000001</v>
      </c>
      <c r="C1277" s="2">
        <v>76</v>
      </c>
      <c r="D1277" s="2">
        <v>13.8</v>
      </c>
      <c r="E1277" s="2">
        <v>18.100000000000001</v>
      </c>
      <c r="F1277" s="2">
        <v>3.2</v>
      </c>
      <c r="G1277" s="2">
        <v>4.7</v>
      </c>
      <c r="H1277" s="2">
        <v>1015.5</v>
      </c>
      <c r="I1277" s="2">
        <v>0</v>
      </c>
      <c r="J1277" s="2">
        <v>0</v>
      </c>
      <c r="K1277" s="2">
        <v>0</v>
      </c>
      <c r="L1277" s="2">
        <v>0</v>
      </c>
      <c r="M1277" s="2">
        <v>0</v>
      </c>
      <c r="N1277">
        <v>0.1</v>
      </c>
      <c r="O1277">
        <v>321.3</v>
      </c>
      <c r="P1277">
        <v>18.3</v>
      </c>
      <c r="Q1277">
        <v>18.5</v>
      </c>
      <c r="R1277" s="5">
        <v>0.88055555555555598</v>
      </c>
      <c r="T1277" s="13">
        <f t="shared" si="60"/>
        <v>18.5</v>
      </c>
      <c r="U1277" s="13">
        <f t="shared" si="61"/>
        <v>-2.6000000000000014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>
        <v>18.100000000000001</v>
      </c>
      <c r="C1278" s="2">
        <v>76</v>
      </c>
      <c r="D1278" s="2">
        <v>13.8</v>
      </c>
      <c r="E1278" s="2">
        <v>18.100000000000001</v>
      </c>
      <c r="F1278" s="2">
        <v>7.2</v>
      </c>
      <c r="G1278" s="2">
        <v>7.9</v>
      </c>
      <c r="H1278" s="2">
        <v>1015.5</v>
      </c>
      <c r="I1278" s="2">
        <v>0</v>
      </c>
      <c r="J1278" s="2">
        <v>0</v>
      </c>
      <c r="K1278" s="2">
        <v>0</v>
      </c>
      <c r="L1278" s="2">
        <v>0</v>
      </c>
      <c r="M1278" s="2">
        <v>0</v>
      </c>
      <c r="N1278">
        <v>0.1</v>
      </c>
      <c r="O1278">
        <v>321.3</v>
      </c>
      <c r="P1278">
        <v>18.3</v>
      </c>
      <c r="Q1278">
        <v>18.5</v>
      </c>
      <c r="R1278" s="5">
        <v>0.88124999999999998</v>
      </c>
      <c r="T1278" s="13">
        <f t="shared" si="60"/>
        <v>18.5</v>
      </c>
      <c r="U1278" s="13">
        <f t="shared" si="61"/>
        <v>-2.6000000000000014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>
        <v>18.100000000000001</v>
      </c>
      <c r="C1279" s="2">
        <v>76</v>
      </c>
      <c r="D1279" s="2">
        <v>13.8</v>
      </c>
      <c r="E1279" s="2">
        <v>18.100000000000001</v>
      </c>
      <c r="F1279" s="2">
        <v>6.5</v>
      </c>
      <c r="G1279" s="2">
        <v>6.5</v>
      </c>
      <c r="H1279" s="2">
        <v>1015.8</v>
      </c>
      <c r="I1279" s="2">
        <v>0</v>
      </c>
      <c r="J1279" s="2">
        <v>0</v>
      </c>
      <c r="K1279" s="2">
        <v>0</v>
      </c>
      <c r="L1279" s="2">
        <v>0</v>
      </c>
      <c r="M1279" s="2">
        <v>0</v>
      </c>
      <c r="N1279">
        <v>0.1</v>
      </c>
      <c r="O1279">
        <v>321.3</v>
      </c>
      <c r="P1279">
        <v>18.3</v>
      </c>
      <c r="Q1279">
        <v>18.5</v>
      </c>
      <c r="R1279" s="5">
        <v>0.88194444444444497</v>
      </c>
      <c r="T1279" s="13">
        <f t="shared" si="60"/>
        <v>18.5</v>
      </c>
      <c r="U1279" s="13">
        <f t="shared" si="61"/>
        <v>-2.6000000000000014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>
        <v>18.100000000000001</v>
      </c>
      <c r="C1280" s="2">
        <v>77</v>
      </c>
      <c r="D1280" s="2">
        <v>14</v>
      </c>
      <c r="E1280" s="2">
        <v>18.100000000000001</v>
      </c>
      <c r="F1280" s="2">
        <v>2.2000000000000002</v>
      </c>
      <c r="G1280" s="2">
        <v>5.4</v>
      </c>
      <c r="H1280" s="2">
        <v>1015.7</v>
      </c>
      <c r="I1280" s="2">
        <v>0</v>
      </c>
      <c r="J1280" s="2">
        <v>0</v>
      </c>
      <c r="K1280" s="2">
        <v>0</v>
      </c>
      <c r="L1280" s="2">
        <v>0</v>
      </c>
      <c r="M1280" s="2">
        <v>0</v>
      </c>
      <c r="N1280">
        <v>0.1</v>
      </c>
      <c r="O1280">
        <v>321.3</v>
      </c>
      <c r="P1280">
        <v>18.3</v>
      </c>
      <c r="Q1280">
        <v>18.5</v>
      </c>
      <c r="R1280" s="5">
        <v>0.88263888888888897</v>
      </c>
      <c r="T1280" s="13">
        <f t="shared" si="60"/>
        <v>18.5</v>
      </c>
      <c r="U1280" s="13">
        <f t="shared" si="61"/>
        <v>-2.6000000000000014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>
        <v>18.2</v>
      </c>
      <c r="C1281" s="2">
        <v>77</v>
      </c>
      <c r="D1281" s="2">
        <v>14.1</v>
      </c>
      <c r="E1281" s="2">
        <v>18.2</v>
      </c>
      <c r="F1281" s="2">
        <v>4.3</v>
      </c>
      <c r="G1281" s="2">
        <v>5</v>
      </c>
      <c r="H1281" s="2">
        <v>1015.6</v>
      </c>
      <c r="I1281" s="2">
        <v>0</v>
      </c>
      <c r="J1281" s="2">
        <v>0</v>
      </c>
      <c r="K1281" s="2">
        <v>0</v>
      </c>
      <c r="L1281" s="2">
        <v>0</v>
      </c>
      <c r="M1281" s="2">
        <v>0</v>
      </c>
      <c r="N1281">
        <v>0.1</v>
      </c>
      <c r="O1281">
        <v>321.3</v>
      </c>
      <c r="P1281">
        <v>18.3</v>
      </c>
      <c r="Q1281">
        <v>18.5</v>
      </c>
      <c r="R1281" s="5">
        <v>0.88333333333333297</v>
      </c>
      <c r="T1281" s="13">
        <f t="shared" si="60"/>
        <v>18.5</v>
      </c>
      <c r="U1281" s="13">
        <f t="shared" si="61"/>
        <v>-2.6999999999999993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>
        <v>18.2</v>
      </c>
      <c r="C1282" s="2">
        <v>77</v>
      </c>
      <c r="D1282" s="2">
        <v>14.1</v>
      </c>
      <c r="E1282" s="2">
        <v>18.2</v>
      </c>
      <c r="F1282" s="2">
        <v>5.4</v>
      </c>
      <c r="G1282" s="2">
        <v>5.4</v>
      </c>
      <c r="H1282" s="2">
        <v>1015.7</v>
      </c>
      <c r="I1282" s="2">
        <v>0</v>
      </c>
      <c r="J1282" s="2">
        <v>0</v>
      </c>
      <c r="K1282" s="2">
        <v>0</v>
      </c>
      <c r="L1282" s="2">
        <v>0</v>
      </c>
      <c r="M1282" s="2">
        <v>0</v>
      </c>
      <c r="N1282">
        <v>0.1</v>
      </c>
      <c r="O1282">
        <v>321.3</v>
      </c>
      <c r="P1282">
        <v>18.3</v>
      </c>
      <c r="Q1282">
        <v>18.5</v>
      </c>
      <c r="R1282" s="5">
        <v>0.88402777777777797</v>
      </c>
      <c r="T1282" s="13">
        <f t="shared" si="60"/>
        <v>18.5</v>
      </c>
      <c r="U1282" s="13">
        <f t="shared" si="61"/>
        <v>-2.6999999999999993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>
        <v>18.2</v>
      </c>
      <c r="C1283" s="2">
        <v>77</v>
      </c>
      <c r="D1283" s="2">
        <v>14.1</v>
      </c>
      <c r="E1283" s="2">
        <v>18.2</v>
      </c>
      <c r="F1283" s="2">
        <v>9</v>
      </c>
      <c r="G1283" s="2">
        <v>9</v>
      </c>
      <c r="H1283" s="2">
        <v>1015.6</v>
      </c>
      <c r="I1283" s="2">
        <v>0</v>
      </c>
      <c r="J1283" s="2">
        <v>0</v>
      </c>
      <c r="K1283" s="2">
        <v>0</v>
      </c>
      <c r="L1283" s="2">
        <v>0</v>
      </c>
      <c r="M1283" s="2">
        <v>0</v>
      </c>
      <c r="N1283">
        <v>0.1</v>
      </c>
      <c r="O1283">
        <v>321.3</v>
      </c>
      <c r="P1283">
        <v>18.3</v>
      </c>
      <c r="Q1283">
        <v>18.5</v>
      </c>
      <c r="R1283" s="5">
        <v>0.88472222222222197</v>
      </c>
      <c r="T1283" s="13">
        <f t="shared" si="60"/>
        <v>18.5</v>
      </c>
      <c r="U1283" s="13">
        <f t="shared" si="61"/>
        <v>-2.6999999999999993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>
        <v>18.100000000000001</v>
      </c>
      <c r="C1284" s="2">
        <v>77</v>
      </c>
      <c r="D1284" s="2">
        <v>14</v>
      </c>
      <c r="E1284" s="2">
        <v>18.100000000000001</v>
      </c>
      <c r="F1284" s="2">
        <v>5.4</v>
      </c>
      <c r="G1284" s="2">
        <v>5.4</v>
      </c>
      <c r="H1284" s="2">
        <v>1015.7</v>
      </c>
      <c r="I1284" s="2">
        <v>0</v>
      </c>
      <c r="J1284" s="2">
        <v>0</v>
      </c>
      <c r="K1284" s="2">
        <v>0</v>
      </c>
      <c r="L1284" s="2">
        <v>0</v>
      </c>
      <c r="M1284" s="2">
        <v>0</v>
      </c>
      <c r="N1284">
        <v>0.1</v>
      </c>
      <c r="O1284">
        <v>321.3</v>
      </c>
      <c r="P1284">
        <v>18.2</v>
      </c>
      <c r="Q1284">
        <v>18.5</v>
      </c>
      <c r="R1284" s="5">
        <v>0.88541666666666696</v>
      </c>
      <c r="T1284" s="13">
        <f t="shared" si="60"/>
        <v>18.5</v>
      </c>
      <c r="U1284" s="13">
        <f t="shared" si="61"/>
        <v>-2.6000000000000014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>
        <v>18.2</v>
      </c>
      <c r="C1285" s="2">
        <v>77</v>
      </c>
      <c r="D1285" s="2">
        <v>14.1</v>
      </c>
      <c r="E1285" s="2">
        <v>18.2</v>
      </c>
      <c r="F1285" s="2">
        <v>4.3</v>
      </c>
      <c r="G1285" s="2">
        <v>5</v>
      </c>
      <c r="H1285" s="2">
        <v>1015.9</v>
      </c>
      <c r="I1285" s="2">
        <v>0</v>
      </c>
      <c r="J1285" s="2">
        <v>0</v>
      </c>
      <c r="K1285" s="2">
        <v>0</v>
      </c>
      <c r="L1285" s="2">
        <v>0</v>
      </c>
      <c r="M1285" s="2">
        <v>0</v>
      </c>
      <c r="N1285">
        <v>0.1</v>
      </c>
      <c r="O1285">
        <v>321.3</v>
      </c>
      <c r="P1285">
        <v>18.3</v>
      </c>
      <c r="Q1285">
        <v>18.5</v>
      </c>
      <c r="R1285" s="5">
        <v>0.88611111111111096</v>
      </c>
      <c r="T1285" s="13">
        <f t="shared" si="60"/>
        <v>18.5</v>
      </c>
      <c r="U1285" s="13">
        <f t="shared" si="61"/>
        <v>-2.6999999999999993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>
        <v>18.2</v>
      </c>
      <c r="C1286" s="2">
        <v>77</v>
      </c>
      <c r="D1286" s="2">
        <v>14.1</v>
      </c>
      <c r="E1286" s="2">
        <v>18.2</v>
      </c>
      <c r="F1286" s="2">
        <v>0</v>
      </c>
      <c r="G1286" s="2">
        <v>3.2</v>
      </c>
      <c r="H1286" s="2">
        <v>1015.7</v>
      </c>
      <c r="I1286" s="2">
        <v>0</v>
      </c>
      <c r="J1286" s="2">
        <v>0</v>
      </c>
      <c r="K1286" s="2">
        <v>0</v>
      </c>
      <c r="L1286" s="2">
        <v>0</v>
      </c>
      <c r="M1286" s="2">
        <v>0</v>
      </c>
      <c r="N1286">
        <v>0.1</v>
      </c>
      <c r="O1286">
        <v>321.3</v>
      </c>
      <c r="P1286">
        <v>18.2</v>
      </c>
      <c r="Q1286">
        <v>18.5</v>
      </c>
      <c r="R1286" s="5">
        <v>0.88680555555555596</v>
      </c>
      <c r="T1286" s="13">
        <f t="shared" si="60"/>
        <v>18.5</v>
      </c>
      <c r="U1286" s="13">
        <f t="shared" si="61"/>
        <v>-2.6999999999999993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>
        <v>18.2</v>
      </c>
      <c r="C1287" s="2">
        <v>77</v>
      </c>
      <c r="D1287" s="2">
        <v>14.1</v>
      </c>
      <c r="E1287" s="2">
        <v>18.2</v>
      </c>
      <c r="F1287" s="2">
        <v>6.5</v>
      </c>
      <c r="G1287" s="2">
        <v>6.5</v>
      </c>
      <c r="H1287" s="2">
        <v>1015.6</v>
      </c>
      <c r="I1287" s="2">
        <v>0</v>
      </c>
      <c r="J1287" s="2">
        <v>0</v>
      </c>
      <c r="K1287" s="2">
        <v>0</v>
      </c>
      <c r="L1287" s="2">
        <v>0</v>
      </c>
      <c r="M1287" s="2">
        <v>0</v>
      </c>
      <c r="N1287">
        <v>0.1</v>
      </c>
      <c r="O1287">
        <v>321.3</v>
      </c>
      <c r="P1287">
        <v>18.2</v>
      </c>
      <c r="Q1287">
        <v>18.5</v>
      </c>
      <c r="R1287" s="5">
        <v>0.88749999999999996</v>
      </c>
      <c r="T1287" s="13">
        <f t="shared" si="60"/>
        <v>18.5</v>
      </c>
      <c r="U1287" s="13">
        <f t="shared" si="61"/>
        <v>-2.6999999999999993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>
        <v>18.2</v>
      </c>
      <c r="C1288" s="2">
        <v>77</v>
      </c>
      <c r="D1288" s="2">
        <v>14.1</v>
      </c>
      <c r="E1288" s="2">
        <v>18.2</v>
      </c>
      <c r="F1288" s="2">
        <v>5</v>
      </c>
      <c r="G1288" s="2">
        <v>5</v>
      </c>
      <c r="H1288" s="2">
        <v>1015.7</v>
      </c>
      <c r="I1288" s="2">
        <v>0</v>
      </c>
      <c r="J1288" s="2">
        <v>0</v>
      </c>
      <c r="K1288" s="2">
        <v>0</v>
      </c>
      <c r="L1288" s="2">
        <v>0</v>
      </c>
      <c r="M1288" s="2">
        <v>0</v>
      </c>
      <c r="N1288">
        <v>0.1</v>
      </c>
      <c r="O1288">
        <v>321.3</v>
      </c>
      <c r="P1288">
        <v>18.2</v>
      </c>
      <c r="Q1288">
        <v>18.5</v>
      </c>
      <c r="R1288" s="5">
        <v>0.88819444444444495</v>
      </c>
      <c r="T1288" s="13">
        <f t="shared" si="60"/>
        <v>18.5</v>
      </c>
      <c r="U1288" s="13">
        <f t="shared" si="61"/>
        <v>-2.6999999999999993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>
        <v>18.100000000000001</v>
      </c>
      <c r="C1289" s="2">
        <v>77</v>
      </c>
      <c r="D1289" s="2">
        <v>14</v>
      </c>
      <c r="E1289" s="2">
        <v>18.100000000000001</v>
      </c>
      <c r="F1289" s="2">
        <v>4.7</v>
      </c>
      <c r="G1289" s="2">
        <v>5.8</v>
      </c>
      <c r="H1289" s="2">
        <v>1015.7</v>
      </c>
      <c r="I1289" s="2">
        <v>0</v>
      </c>
      <c r="J1289" s="2">
        <v>0</v>
      </c>
      <c r="K1289" s="2">
        <v>0</v>
      </c>
      <c r="L1289" s="2">
        <v>0</v>
      </c>
      <c r="M1289" s="2">
        <v>0</v>
      </c>
      <c r="N1289">
        <v>0.1</v>
      </c>
      <c r="O1289">
        <v>321.3</v>
      </c>
      <c r="P1289">
        <v>18.2</v>
      </c>
      <c r="Q1289">
        <v>18.399999999999999</v>
      </c>
      <c r="R1289" s="5">
        <v>0.88888888888888895</v>
      </c>
      <c r="T1289" s="13">
        <f t="shared" si="60"/>
        <v>18.399999999999999</v>
      </c>
      <c r="U1289" s="13">
        <f t="shared" si="61"/>
        <v>-2.7000000000000028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>
        <v>18.2</v>
      </c>
      <c r="C1290" s="2">
        <v>77</v>
      </c>
      <c r="D1290" s="2">
        <v>14.1</v>
      </c>
      <c r="E1290" s="2">
        <v>18.2</v>
      </c>
      <c r="F1290" s="2">
        <v>3.2</v>
      </c>
      <c r="G1290" s="2">
        <v>5.8</v>
      </c>
      <c r="H1290" s="2">
        <v>1015.7</v>
      </c>
      <c r="I1290" s="2">
        <v>0</v>
      </c>
      <c r="J1290" s="2">
        <v>0</v>
      </c>
      <c r="K1290" s="2">
        <v>0</v>
      </c>
      <c r="L1290" s="2">
        <v>0</v>
      </c>
      <c r="M1290" s="2">
        <v>0</v>
      </c>
      <c r="N1290">
        <v>0.1</v>
      </c>
      <c r="O1290">
        <v>321.3</v>
      </c>
      <c r="P1290">
        <v>18.2</v>
      </c>
      <c r="Q1290">
        <v>18.399999999999999</v>
      </c>
      <c r="R1290" s="5">
        <v>0.88958333333333295</v>
      </c>
      <c r="T1290" s="13">
        <f t="shared" si="60"/>
        <v>18.399999999999999</v>
      </c>
      <c r="U1290" s="13">
        <f t="shared" si="61"/>
        <v>-2.8000000000000007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>
        <v>18.100000000000001</v>
      </c>
      <c r="C1291" s="2">
        <v>77</v>
      </c>
      <c r="D1291" s="2">
        <v>14</v>
      </c>
      <c r="E1291" s="2">
        <v>18.100000000000001</v>
      </c>
      <c r="F1291" s="2">
        <v>2.9</v>
      </c>
      <c r="G1291" s="2">
        <v>3.2</v>
      </c>
      <c r="H1291" s="2">
        <v>1015.7</v>
      </c>
      <c r="I1291" s="2">
        <v>0</v>
      </c>
      <c r="J1291" s="2">
        <v>0</v>
      </c>
      <c r="K1291" s="2">
        <v>0</v>
      </c>
      <c r="L1291" s="2">
        <v>0</v>
      </c>
      <c r="M1291" s="2">
        <v>0</v>
      </c>
      <c r="N1291">
        <v>0.1</v>
      </c>
      <c r="O1291">
        <v>321.3</v>
      </c>
      <c r="P1291">
        <v>18.2</v>
      </c>
      <c r="Q1291">
        <v>18.399999999999999</v>
      </c>
      <c r="R1291" s="5">
        <v>0.89027777777777795</v>
      </c>
      <c r="T1291" s="13">
        <f t="shared" si="60"/>
        <v>18.399999999999999</v>
      </c>
      <c r="U1291" s="13">
        <f t="shared" si="61"/>
        <v>-2.7000000000000028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>
        <v>18.100000000000001</v>
      </c>
      <c r="C1292" s="2">
        <v>77</v>
      </c>
      <c r="D1292" s="2">
        <v>14</v>
      </c>
      <c r="E1292" s="2">
        <v>18.100000000000001</v>
      </c>
      <c r="F1292" s="2">
        <v>2.9</v>
      </c>
      <c r="G1292" s="2">
        <v>3.6</v>
      </c>
      <c r="H1292" s="2">
        <v>1015.6</v>
      </c>
      <c r="I1292" s="2">
        <v>0</v>
      </c>
      <c r="J1292" s="2">
        <v>0</v>
      </c>
      <c r="K1292" s="2">
        <v>0</v>
      </c>
      <c r="L1292" s="2">
        <v>0</v>
      </c>
      <c r="M1292" s="2">
        <v>0</v>
      </c>
      <c r="N1292">
        <v>0.1</v>
      </c>
      <c r="O1292">
        <v>321.3</v>
      </c>
      <c r="P1292">
        <v>18.2</v>
      </c>
      <c r="Q1292">
        <v>18.399999999999999</v>
      </c>
      <c r="R1292" s="5">
        <v>0.89097222222222205</v>
      </c>
      <c r="T1292" s="13">
        <f t="shared" si="60"/>
        <v>18.399999999999999</v>
      </c>
      <c r="U1292" s="13">
        <f t="shared" si="61"/>
        <v>-2.7000000000000028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>
        <v>18.100000000000001</v>
      </c>
      <c r="C1293" s="2">
        <v>77</v>
      </c>
      <c r="D1293" s="2">
        <v>14</v>
      </c>
      <c r="E1293" s="2">
        <v>18.100000000000001</v>
      </c>
      <c r="F1293" s="2">
        <v>3.2</v>
      </c>
      <c r="G1293" s="2">
        <v>10.1</v>
      </c>
      <c r="H1293" s="2">
        <v>1015.5</v>
      </c>
      <c r="I1293" s="2">
        <v>0</v>
      </c>
      <c r="J1293" s="2">
        <v>0</v>
      </c>
      <c r="K1293" s="2">
        <v>0</v>
      </c>
      <c r="L1293" s="2">
        <v>0</v>
      </c>
      <c r="M1293" s="2">
        <v>0</v>
      </c>
      <c r="N1293">
        <v>0.1</v>
      </c>
      <c r="O1293">
        <v>321.3</v>
      </c>
      <c r="P1293">
        <v>18.2</v>
      </c>
      <c r="Q1293">
        <v>18.399999999999999</v>
      </c>
      <c r="R1293" s="5">
        <v>0.89166666666666705</v>
      </c>
      <c r="T1293" s="13">
        <f t="shared" si="60"/>
        <v>18.399999999999999</v>
      </c>
      <c r="U1293" s="13">
        <f t="shared" si="61"/>
        <v>-2.7000000000000028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>
        <v>18.100000000000001</v>
      </c>
      <c r="C1294" s="2">
        <v>77</v>
      </c>
      <c r="D1294" s="2">
        <v>14</v>
      </c>
      <c r="E1294" s="2">
        <v>18.100000000000001</v>
      </c>
      <c r="F1294" s="2">
        <v>5.8</v>
      </c>
      <c r="G1294" s="2">
        <v>6.8</v>
      </c>
      <c r="H1294" s="2">
        <v>1015.5</v>
      </c>
      <c r="I1294" s="2">
        <v>0</v>
      </c>
      <c r="J1294" s="2">
        <v>0</v>
      </c>
      <c r="K1294" s="2">
        <v>0</v>
      </c>
      <c r="L1294" s="2">
        <v>0</v>
      </c>
      <c r="M1294" s="2">
        <v>0</v>
      </c>
      <c r="N1294">
        <v>0.1</v>
      </c>
      <c r="O1294">
        <v>321.3</v>
      </c>
      <c r="P1294">
        <v>18.2</v>
      </c>
      <c r="Q1294">
        <v>18.399999999999999</v>
      </c>
      <c r="R1294" s="5">
        <v>0.89236111111111105</v>
      </c>
      <c r="T1294" s="13">
        <f t="shared" si="60"/>
        <v>18.399999999999999</v>
      </c>
      <c r="U1294" s="13">
        <f t="shared" si="61"/>
        <v>-2.7000000000000028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>
        <v>18.2</v>
      </c>
      <c r="C1295" s="2">
        <v>77</v>
      </c>
      <c r="D1295" s="2">
        <v>14.1</v>
      </c>
      <c r="E1295" s="2">
        <v>18.2</v>
      </c>
      <c r="F1295" s="2">
        <v>2.9</v>
      </c>
      <c r="G1295" s="2">
        <v>9.6999999999999993</v>
      </c>
      <c r="H1295" s="2">
        <v>1015.6</v>
      </c>
      <c r="I1295" s="2">
        <v>0</v>
      </c>
      <c r="J1295" s="2">
        <v>0</v>
      </c>
      <c r="K1295" s="2">
        <v>0</v>
      </c>
      <c r="L1295" s="2">
        <v>0</v>
      </c>
      <c r="M1295" s="2">
        <v>0</v>
      </c>
      <c r="N1295">
        <v>0.1</v>
      </c>
      <c r="O1295">
        <v>321.3</v>
      </c>
      <c r="P1295">
        <v>18.2</v>
      </c>
      <c r="Q1295">
        <v>18.399999999999999</v>
      </c>
      <c r="R1295" s="5">
        <v>0.89305555555555605</v>
      </c>
      <c r="T1295" s="13">
        <f t="shared" ref="T1295:T1358" si="64">MAX(P1295,Q1295)</f>
        <v>18.399999999999999</v>
      </c>
      <c r="U1295" s="13">
        <f t="shared" si="61"/>
        <v>-2.8000000000000007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>
        <v>18.2</v>
      </c>
      <c r="C1296" s="2">
        <v>77</v>
      </c>
      <c r="D1296" s="2">
        <v>14.1</v>
      </c>
      <c r="E1296" s="2">
        <v>18.2</v>
      </c>
      <c r="F1296" s="2">
        <v>3.2</v>
      </c>
      <c r="G1296" s="2">
        <v>7.2</v>
      </c>
      <c r="H1296" s="2">
        <v>1015.5</v>
      </c>
      <c r="I1296" s="2">
        <v>0</v>
      </c>
      <c r="J1296" s="2">
        <v>0</v>
      </c>
      <c r="K1296" s="2">
        <v>0</v>
      </c>
      <c r="L1296" s="2">
        <v>0</v>
      </c>
      <c r="M1296" s="2">
        <v>0</v>
      </c>
      <c r="N1296">
        <v>0.1</v>
      </c>
      <c r="O1296">
        <v>321.3</v>
      </c>
      <c r="P1296">
        <v>18.2</v>
      </c>
      <c r="Q1296">
        <v>18.399999999999999</v>
      </c>
      <c r="R1296" s="5">
        <v>0.89375000000000004</v>
      </c>
      <c r="T1296" s="13">
        <f t="shared" si="64"/>
        <v>18.399999999999999</v>
      </c>
      <c r="U1296" s="13">
        <f t="shared" ref="U1296:U1333" si="65">(T1296-B1296)-3</f>
        <v>-2.8000000000000007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>
        <v>18.3</v>
      </c>
      <c r="C1297" s="2">
        <v>77</v>
      </c>
      <c r="D1297" s="2">
        <v>14.2</v>
      </c>
      <c r="E1297" s="2">
        <v>18.3</v>
      </c>
      <c r="F1297" s="2">
        <v>5.4</v>
      </c>
      <c r="G1297" s="2">
        <v>6.8</v>
      </c>
      <c r="H1297" s="2">
        <v>1015.4</v>
      </c>
      <c r="I1297" s="2">
        <v>0</v>
      </c>
      <c r="J1297" s="2">
        <v>0</v>
      </c>
      <c r="K1297" s="2">
        <v>0</v>
      </c>
      <c r="L1297" s="2">
        <v>0</v>
      </c>
      <c r="M1297" s="2">
        <v>0</v>
      </c>
      <c r="N1297">
        <v>0.1</v>
      </c>
      <c r="O1297">
        <v>321.3</v>
      </c>
      <c r="P1297">
        <v>18.3</v>
      </c>
      <c r="Q1297">
        <v>18.399999999999999</v>
      </c>
      <c r="R1297" s="5">
        <v>0.89444444444444404</v>
      </c>
      <c r="T1297" s="13">
        <f t="shared" si="64"/>
        <v>18.399999999999999</v>
      </c>
      <c r="U1297" s="13">
        <f t="shared" si="65"/>
        <v>-2.9000000000000021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>
        <v>18.2</v>
      </c>
      <c r="C1298" s="2">
        <v>77</v>
      </c>
      <c r="D1298" s="2">
        <v>14.1</v>
      </c>
      <c r="E1298" s="2">
        <v>18.2</v>
      </c>
      <c r="F1298" s="2">
        <v>5.4</v>
      </c>
      <c r="G1298" s="2">
        <v>7.2</v>
      </c>
      <c r="H1298" s="2">
        <v>1015.5</v>
      </c>
      <c r="I1298" s="2">
        <v>0</v>
      </c>
      <c r="J1298" s="2">
        <v>0</v>
      </c>
      <c r="K1298" s="2">
        <v>0</v>
      </c>
      <c r="L1298" s="2">
        <v>0</v>
      </c>
      <c r="M1298" s="2">
        <v>0</v>
      </c>
      <c r="N1298">
        <v>0.1</v>
      </c>
      <c r="O1298">
        <v>321.3</v>
      </c>
      <c r="P1298">
        <v>18.2</v>
      </c>
      <c r="Q1298">
        <v>18.399999999999999</v>
      </c>
      <c r="R1298" s="5">
        <v>0.89513888888888904</v>
      </c>
      <c r="T1298" s="13">
        <f t="shared" si="64"/>
        <v>18.399999999999999</v>
      </c>
      <c r="U1298" s="13">
        <f t="shared" si="65"/>
        <v>-2.8000000000000007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>
        <v>18.2</v>
      </c>
      <c r="C1299" s="2">
        <v>78</v>
      </c>
      <c r="D1299" s="2">
        <v>14.3</v>
      </c>
      <c r="E1299" s="2">
        <v>18.2</v>
      </c>
      <c r="F1299" s="2">
        <v>11.2</v>
      </c>
      <c r="G1299" s="2">
        <v>11.9</v>
      </c>
      <c r="H1299" s="2">
        <v>1015.5</v>
      </c>
      <c r="I1299" s="2">
        <v>0</v>
      </c>
      <c r="J1299" s="2">
        <v>0</v>
      </c>
      <c r="K1299" s="2">
        <v>0</v>
      </c>
      <c r="L1299" s="2">
        <v>0</v>
      </c>
      <c r="M1299" s="2">
        <v>0</v>
      </c>
      <c r="N1299">
        <v>0.1</v>
      </c>
      <c r="O1299">
        <v>321.3</v>
      </c>
      <c r="P1299">
        <v>18.3</v>
      </c>
      <c r="Q1299">
        <v>18.399999999999999</v>
      </c>
      <c r="R1299" s="5">
        <v>0.89583333333333304</v>
      </c>
      <c r="T1299" s="13">
        <f t="shared" si="64"/>
        <v>18.399999999999999</v>
      </c>
      <c r="U1299" s="13">
        <f t="shared" si="65"/>
        <v>-2.8000000000000007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>
        <v>18.2</v>
      </c>
      <c r="C1300" s="2">
        <v>78</v>
      </c>
      <c r="D1300" s="2">
        <v>14.3</v>
      </c>
      <c r="E1300" s="2">
        <v>18.2</v>
      </c>
      <c r="F1300" s="2">
        <v>3.2</v>
      </c>
      <c r="G1300" s="2">
        <v>9</v>
      </c>
      <c r="H1300" s="2">
        <v>1015.5</v>
      </c>
      <c r="I1300" s="2">
        <v>0</v>
      </c>
      <c r="J1300" s="2">
        <v>0</v>
      </c>
      <c r="K1300" s="2">
        <v>0</v>
      </c>
      <c r="L1300" s="2">
        <v>0</v>
      </c>
      <c r="M1300" s="2">
        <v>0</v>
      </c>
      <c r="N1300">
        <v>0.1</v>
      </c>
      <c r="O1300">
        <v>321.3</v>
      </c>
      <c r="P1300">
        <v>18.3</v>
      </c>
      <c r="Q1300">
        <v>18.399999999999999</v>
      </c>
      <c r="R1300" s="5">
        <v>0.89652777777777803</v>
      </c>
      <c r="T1300" s="13">
        <f t="shared" si="64"/>
        <v>18.399999999999999</v>
      </c>
      <c r="U1300" s="13">
        <f t="shared" si="65"/>
        <v>-2.8000000000000007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>
        <v>18.100000000000001</v>
      </c>
      <c r="C1301" s="2">
        <v>78</v>
      </c>
      <c r="D1301" s="2">
        <v>14.2</v>
      </c>
      <c r="E1301" s="2">
        <v>18.100000000000001</v>
      </c>
      <c r="F1301" s="2">
        <v>6.1</v>
      </c>
      <c r="G1301" s="2">
        <v>6.1</v>
      </c>
      <c r="H1301" s="2">
        <v>1015.5</v>
      </c>
      <c r="I1301" s="2">
        <v>0</v>
      </c>
      <c r="J1301" s="2">
        <v>0</v>
      </c>
      <c r="K1301" s="2">
        <v>0</v>
      </c>
      <c r="L1301" s="2">
        <v>0</v>
      </c>
      <c r="M1301" s="2">
        <v>0</v>
      </c>
      <c r="N1301">
        <v>0.1</v>
      </c>
      <c r="O1301">
        <v>321.3</v>
      </c>
      <c r="P1301">
        <v>18.3</v>
      </c>
      <c r="Q1301">
        <v>18.399999999999999</v>
      </c>
      <c r="R1301" s="5">
        <v>0.89722222222222203</v>
      </c>
      <c r="T1301" s="13">
        <f t="shared" si="64"/>
        <v>18.399999999999999</v>
      </c>
      <c r="U1301" s="13">
        <f t="shared" si="65"/>
        <v>-2.7000000000000028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>
        <v>18.100000000000001</v>
      </c>
      <c r="C1302" s="2">
        <v>78</v>
      </c>
      <c r="D1302" s="2">
        <v>14.2</v>
      </c>
      <c r="E1302" s="2">
        <v>18.100000000000001</v>
      </c>
      <c r="F1302" s="2">
        <v>4.3</v>
      </c>
      <c r="G1302" s="2">
        <v>8.3000000000000007</v>
      </c>
      <c r="H1302" s="2">
        <v>1015.6</v>
      </c>
      <c r="I1302" s="2">
        <v>0</v>
      </c>
      <c r="J1302" s="2">
        <v>0</v>
      </c>
      <c r="K1302" s="2">
        <v>0</v>
      </c>
      <c r="L1302" s="2">
        <v>0</v>
      </c>
      <c r="M1302" s="2">
        <v>0</v>
      </c>
      <c r="N1302">
        <v>0.1</v>
      </c>
      <c r="O1302">
        <v>321.3</v>
      </c>
      <c r="P1302">
        <v>18.3</v>
      </c>
      <c r="Q1302">
        <v>18.399999999999999</v>
      </c>
      <c r="R1302" s="5">
        <v>0.89791666666666703</v>
      </c>
      <c r="T1302" s="13">
        <f t="shared" si="64"/>
        <v>18.399999999999999</v>
      </c>
      <c r="U1302" s="13">
        <f t="shared" si="65"/>
        <v>-2.7000000000000028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>
        <v>18.100000000000001</v>
      </c>
      <c r="C1303" s="2">
        <v>79</v>
      </c>
      <c r="D1303" s="2">
        <v>14.4</v>
      </c>
      <c r="E1303" s="2">
        <v>18.100000000000001</v>
      </c>
      <c r="F1303" s="2">
        <v>3.6</v>
      </c>
      <c r="G1303" s="2">
        <v>7.2</v>
      </c>
      <c r="H1303" s="2">
        <v>1015.6</v>
      </c>
      <c r="I1303" s="2">
        <v>0</v>
      </c>
      <c r="J1303" s="2">
        <v>0</v>
      </c>
      <c r="K1303" s="2">
        <v>0</v>
      </c>
      <c r="L1303" s="2">
        <v>0</v>
      </c>
      <c r="M1303" s="2">
        <v>0</v>
      </c>
      <c r="N1303">
        <v>0.1</v>
      </c>
      <c r="O1303">
        <v>321.3</v>
      </c>
      <c r="P1303">
        <v>18.2</v>
      </c>
      <c r="Q1303">
        <v>18.399999999999999</v>
      </c>
      <c r="R1303" s="5">
        <v>0.89861111111111103</v>
      </c>
      <c r="T1303" s="13">
        <f t="shared" si="64"/>
        <v>18.399999999999999</v>
      </c>
      <c r="U1303" s="13">
        <f t="shared" si="65"/>
        <v>-2.7000000000000028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>
        <v>18.100000000000001</v>
      </c>
      <c r="C1304" s="2">
        <v>79</v>
      </c>
      <c r="D1304" s="2">
        <v>14.4</v>
      </c>
      <c r="E1304" s="2">
        <v>18.100000000000001</v>
      </c>
      <c r="F1304" s="2">
        <v>2.9</v>
      </c>
      <c r="G1304" s="2">
        <v>5.4</v>
      </c>
      <c r="H1304" s="2">
        <v>1015.4</v>
      </c>
      <c r="I1304" s="2">
        <v>0</v>
      </c>
      <c r="J1304" s="2">
        <v>0</v>
      </c>
      <c r="K1304" s="2">
        <v>0</v>
      </c>
      <c r="L1304" s="2">
        <v>0</v>
      </c>
      <c r="M1304" s="2">
        <v>0</v>
      </c>
      <c r="N1304">
        <v>0.1</v>
      </c>
      <c r="O1304">
        <v>321.3</v>
      </c>
      <c r="P1304">
        <v>18.3</v>
      </c>
      <c r="Q1304">
        <v>18.399999999999999</v>
      </c>
      <c r="R1304" s="5">
        <v>0.89930555555555602</v>
      </c>
      <c r="T1304" s="13">
        <f t="shared" si="64"/>
        <v>18.399999999999999</v>
      </c>
      <c r="U1304" s="13">
        <f t="shared" si="65"/>
        <v>-2.7000000000000028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>
        <v>18.100000000000001</v>
      </c>
      <c r="C1305" s="2">
        <v>79</v>
      </c>
      <c r="D1305" s="2">
        <v>14.4</v>
      </c>
      <c r="E1305" s="2">
        <v>18.100000000000001</v>
      </c>
      <c r="F1305" s="2">
        <v>3.2</v>
      </c>
      <c r="G1305" s="2">
        <v>3.6</v>
      </c>
      <c r="H1305" s="2">
        <v>1015.5</v>
      </c>
      <c r="I1305" s="2">
        <v>0</v>
      </c>
      <c r="J1305" s="2">
        <v>0</v>
      </c>
      <c r="K1305" s="2">
        <v>0</v>
      </c>
      <c r="L1305" s="2">
        <v>0</v>
      </c>
      <c r="M1305" s="2">
        <v>0</v>
      </c>
      <c r="N1305">
        <v>0.1</v>
      </c>
      <c r="O1305">
        <v>321.3</v>
      </c>
      <c r="P1305">
        <v>18.3</v>
      </c>
      <c r="Q1305">
        <v>18.399999999999999</v>
      </c>
      <c r="R1305" s="5">
        <v>0.9</v>
      </c>
      <c r="T1305" s="13">
        <f t="shared" si="64"/>
        <v>18.399999999999999</v>
      </c>
      <c r="U1305" s="13">
        <f t="shared" si="65"/>
        <v>-2.7000000000000028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>
        <v>18.100000000000001</v>
      </c>
      <c r="C1306" s="2">
        <v>79</v>
      </c>
      <c r="D1306" s="2">
        <v>14.4</v>
      </c>
      <c r="E1306" s="2">
        <v>18.100000000000001</v>
      </c>
      <c r="F1306" s="2">
        <v>6.8</v>
      </c>
      <c r="G1306" s="2">
        <v>7.6</v>
      </c>
      <c r="H1306" s="2">
        <v>1015.5</v>
      </c>
      <c r="I1306" s="2">
        <v>0</v>
      </c>
      <c r="J1306" s="2">
        <v>0</v>
      </c>
      <c r="K1306" s="2">
        <v>0</v>
      </c>
      <c r="L1306" s="2">
        <v>0</v>
      </c>
      <c r="M1306" s="2">
        <v>0</v>
      </c>
      <c r="N1306">
        <v>0.1</v>
      </c>
      <c r="O1306">
        <v>321.3</v>
      </c>
      <c r="P1306">
        <v>18.2</v>
      </c>
      <c r="Q1306">
        <v>18.399999999999999</v>
      </c>
      <c r="R1306" s="5">
        <v>0.90069444444444402</v>
      </c>
      <c r="T1306" s="13">
        <f t="shared" si="64"/>
        <v>18.399999999999999</v>
      </c>
      <c r="U1306" s="13">
        <f t="shared" si="65"/>
        <v>-2.7000000000000028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>
        <v>18.100000000000001</v>
      </c>
      <c r="C1307" s="2">
        <v>79</v>
      </c>
      <c r="D1307" s="2">
        <v>14.4</v>
      </c>
      <c r="E1307" s="2">
        <v>18.100000000000001</v>
      </c>
      <c r="F1307" s="2">
        <v>5.4</v>
      </c>
      <c r="G1307" s="2">
        <v>7.2</v>
      </c>
      <c r="H1307" s="2">
        <v>1015.6</v>
      </c>
      <c r="I1307" s="2">
        <v>0</v>
      </c>
      <c r="J1307" s="2">
        <v>0</v>
      </c>
      <c r="K1307" s="2">
        <v>0</v>
      </c>
      <c r="L1307" s="2">
        <v>0</v>
      </c>
      <c r="M1307" s="2">
        <v>0</v>
      </c>
      <c r="N1307">
        <v>0.1</v>
      </c>
      <c r="O1307">
        <v>321.3</v>
      </c>
      <c r="P1307">
        <v>18.2</v>
      </c>
      <c r="Q1307">
        <v>18.399999999999999</v>
      </c>
      <c r="R1307" s="5">
        <v>0.90138888888888902</v>
      </c>
      <c r="T1307" s="13">
        <f t="shared" si="64"/>
        <v>18.399999999999999</v>
      </c>
      <c r="U1307" s="13">
        <f t="shared" si="65"/>
        <v>-2.7000000000000028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>
        <v>18</v>
      </c>
      <c r="C1308" s="2">
        <v>79</v>
      </c>
      <c r="D1308" s="2">
        <v>14.3</v>
      </c>
      <c r="E1308" s="2">
        <v>18</v>
      </c>
      <c r="F1308" s="2">
        <v>7.9</v>
      </c>
      <c r="G1308" s="2">
        <v>7.9</v>
      </c>
      <c r="H1308" s="2">
        <v>1015.6</v>
      </c>
      <c r="I1308" s="2">
        <v>0</v>
      </c>
      <c r="J1308" s="2">
        <v>0</v>
      </c>
      <c r="K1308" s="2">
        <v>0</v>
      </c>
      <c r="L1308" s="2">
        <v>0</v>
      </c>
      <c r="M1308" s="2">
        <v>0</v>
      </c>
      <c r="N1308">
        <v>0.1</v>
      </c>
      <c r="O1308">
        <v>321.3</v>
      </c>
      <c r="P1308">
        <v>18.2</v>
      </c>
      <c r="Q1308">
        <v>18.399999999999999</v>
      </c>
      <c r="R1308" s="5">
        <v>0.90208333333333302</v>
      </c>
      <c r="T1308" s="13">
        <f t="shared" si="64"/>
        <v>18.399999999999999</v>
      </c>
      <c r="U1308" s="13">
        <f t="shared" si="65"/>
        <v>-2.6000000000000014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>
        <v>17.899999999999999</v>
      </c>
      <c r="C1309" s="2">
        <v>80</v>
      </c>
      <c r="D1309" s="2">
        <v>14.4</v>
      </c>
      <c r="E1309" s="2">
        <v>17.899999999999999</v>
      </c>
      <c r="F1309" s="2">
        <v>8.6</v>
      </c>
      <c r="G1309" s="2">
        <v>8.6</v>
      </c>
      <c r="H1309" s="2">
        <v>1015.5</v>
      </c>
      <c r="I1309" s="2">
        <v>0</v>
      </c>
      <c r="J1309" s="2">
        <v>0</v>
      </c>
      <c r="K1309" s="2">
        <v>0</v>
      </c>
      <c r="L1309" s="2">
        <v>0</v>
      </c>
      <c r="M1309" s="2">
        <v>0</v>
      </c>
      <c r="N1309">
        <v>0.1</v>
      </c>
      <c r="O1309">
        <v>321.3</v>
      </c>
      <c r="P1309">
        <v>18.2</v>
      </c>
      <c r="Q1309">
        <v>18.399999999999999</v>
      </c>
      <c r="R1309" s="5">
        <v>0.90277777777777801</v>
      </c>
      <c r="T1309" s="13">
        <f t="shared" si="64"/>
        <v>18.399999999999999</v>
      </c>
      <c r="U1309" s="13">
        <f t="shared" si="65"/>
        <v>-2.5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>
        <v>17.899999999999999</v>
      </c>
      <c r="C1310" s="2">
        <v>80</v>
      </c>
      <c r="D1310" s="2">
        <v>14.4</v>
      </c>
      <c r="E1310" s="2">
        <v>17.899999999999999</v>
      </c>
      <c r="F1310" s="2">
        <v>7.2</v>
      </c>
      <c r="G1310" s="2">
        <v>7.2</v>
      </c>
      <c r="H1310" s="2">
        <v>1015.6</v>
      </c>
      <c r="I1310" s="2">
        <v>0</v>
      </c>
      <c r="J1310" s="2">
        <v>0</v>
      </c>
      <c r="K1310" s="2">
        <v>0</v>
      </c>
      <c r="L1310" s="2">
        <v>0</v>
      </c>
      <c r="M1310" s="2">
        <v>0</v>
      </c>
      <c r="N1310">
        <v>0.1</v>
      </c>
      <c r="O1310">
        <v>321.3</v>
      </c>
      <c r="P1310">
        <v>18.2</v>
      </c>
      <c r="Q1310">
        <v>18.399999999999999</v>
      </c>
      <c r="R1310" s="5">
        <v>0.90347222222222201</v>
      </c>
      <c r="T1310" s="13">
        <f t="shared" si="64"/>
        <v>18.399999999999999</v>
      </c>
      <c r="U1310" s="13">
        <f t="shared" si="65"/>
        <v>-2.5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>
        <v>17.8</v>
      </c>
      <c r="C1311" s="2">
        <v>81</v>
      </c>
      <c r="D1311" s="2">
        <v>14.5</v>
      </c>
      <c r="E1311" s="2">
        <v>17.8</v>
      </c>
      <c r="F1311" s="2">
        <v>4.3</v>
      </c>
      <c r="G1311" s="2">
        <v>9</v>
      </c>
      <c r="H1311" s="2">
        <v>1015.6</v>
      </c>
      <c r="I1311" s="2">
        <v>0</v>
      </c>
      <c r="J1311" s="2">
        <v>0</v>
      </c>
      <c r="K1311" s="2">
        <v>0</v>
      </c>
      <c r="L1311" s="2">
        <v>0</v>
      </c>
      <c r="M1311" s="2">
        <v>0</v>
      </c>
      <c r="N1311">
        <v>0.1</v>
      </c>
      <c r="O1311">
        <v>321.3</v>
      </c>
      <c r="P1311">
        <v>18.2</v>
      </c>
      <c r="Q1311">
        <v>18.399999999999999</v>
      </c>
      <c r="R1311" s="5">
        <v>0.90416666666666701</v>
      </c>
      <c r="T1311" s="13">
        <f t="shared" si="64"/>
        <v>18.399999999999999</v>
      </c>
      <c r="U1311" s="13">
        <f t="shared" si="65"/>
        <v>-2.4000000000000021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>
        <v>17.7</v>
      </c>
      <c r="C1312" s="2">
        <v>81</v>
      </c>
      <c r="D1312" s="2">
        <v>14.4</v>
      </c>
      <c r="E1312" s="2">
        <v>17.7</v>
      </c>
      <c r="F1312" s="2">
        <v>8.6</v>
      </c>
      <c r="G1312" s="2">
        <v>9</v>
      </c>
      <c r="H1312" s="2">
        <v>1015.8</v>
      </c>
      <c r="I1312" s="2">
        <v>0</v>
      </c>
      <c r="J1312" s="2">
        <v>0</v>
      </c>
      <c r="K1312" s="2">
        <v>0</v>
      </c>
      <c r="L1312" s="2">
        <v>0</v>
      </c>
      <c r="M1312" s="2">
        <v>0</v>
      </c>
      <c r="N1312">
        <v>0.1</v>
      </c>
      <c r="O1312">
        <v>321.3</v>
      </c>
      <c r="P1312">
        <v>18.100000000000001</v>
      </c>
      <c r="Q1312">
        <v>18.3</v>
      </c>
      <c r="R1312" s="5">
        <v>0.90486111111111101</v>
      </c>
      <c r="T1312" s="13">
        <f t="shared" si="64"/>
        <v>18.3</v>
      </c>
      <c r="U1312" s="13">
        <f t="shared" si="65"/>
        <v>-2.3999999999999986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>
        <v>17.600000000000001</v>
      </c>
      <c r="C1313" s="2">
        <v>82</v>
      </c>
      <c r="D1313" s="2">
        <v>14.5</v>
      </c>
      <c r="E1313" s="2">
        <v>17.600000000000001</v>
      </c>
      <c r="F1313" s="2">
        <v>3.6</v>
      </c>
      <c r="G1313" s="2">
        <v>5</v>
      </c>
      <c r="H1313" s="2">
        <v>1015.5</v>
      </c>
      <c r="I1313" s="2">
        <v>0</v>
      </c>
      <c r="J1313" s="2">
        <v>0</v>
      </c>
      <c r="K1313" s="2">
        <v>0</v>
      </c>
      <c r="L1313" s="2">
        <v>0</v>
      </c>
      <c r="M1313" s="2">
        <v>0</v>
      </c>
      <c r="N1313">
        <v>0.1</v>
      </c>
      <c r="O1313">
        <v>321.3</v>
      </c>
      <c r="P1313">
        <v>18</v>
      </c>
      <c r="Q1313">
        <v>18.399999999999999</v>
      </c>
      <c r="R1313" s="5">
        <v>0.905555555555556</v>
      </c>
      <c r="T1313" s="13">
        <f t="shared" si="64"/>
        <v>18.399999999999999</v>
      </c>
      <c r="U1313" s="13">
        <f t="shared" si="65"/>
        <v>-2.2000000000000028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>
        <v>17.600000000000001</v>
      </c>
      <c r="C1314" s="2">
        <v>82</v>
      </c>
      <c r="D1314" s="2">
        <v>14.5</v>
      </c>
      <c r="E1314" s="2">
        <v>17.600000000000001</v>
      </c>
      <c r="F1314" s="2">
        <v>3.6</v>
      </c>
      <c r="G1314" s="2">
        <v>4.3</v>
      </c>
      <c r="H1314" s="2">
        <v>1015.6</v>
      </c>
      <c r="I1314" s="2">
        <v>0</v>
      </c>
      <c r="J1314" s="2">
        <v>0</v>
      </c>
      <c r="K1314" s="2">
        <v>0</v>
      </c>
      <c r="L1314" s="2">
        <v>0</v>
      </c>
      <c r="M1314" s="2">
        <v>0</v>
      </c>
      <c r="N1314">
        <v>0.1</v>
      </c>
      <c r="O1314">
        <v>321.3</v>
      </c>
      <c r="P1314">
        <v>18</v>
      </c>
      <c r="Q1314">
        <v>18.3</v>
      </c>
      <c r="R1314" s="5">
        <v>0.90625</v>
      </c>
      <c r="T1314" s="13">
        <f t="shared" si="64"/>
        <v>18.3</v>
      </c>
      <c r="U1314" s="13">
        <f t="shared" si="65"/>
        <v>-2.3000000000000007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>
        <v>17.600000000000001</v>
      </c>
      <c r="C1315" s="2">
        <v>82</v>
      </c>
      <c r="D1315" s="2">
        <v>14.5</v>
      </c>
      <c r="E1315" s="2">
        <v>17.600000000000001</v>
      </c>
      <c r="F1315" s="2">
        <v>0</v>
      </c>
      <c r="G1315" s="2">
        <v>0</v>
      </c>
      <c r="H1315" s="2">
        <v>1015.5</v>
      </c>
      <c r="I1315" s="2">
        <v>0</v>
      </c>
      <c r="J1315" s="2">
        <v>0</v>
      </c>
      <c r="K1315" s="2">
        <v>0</v>
      </c>
      <c r="L1315" s="2">
        <v>0</v>
      </c>
      <c r="M1315" s="2">
        <v>0</v>
      </c>
      <c r="N1315">
        <v>0.1</v>
      </c>
      <c r="O1315">
        <v>321.3</v>
      </c>
      <c r="P1315">
        <v>18</v>
      </c>
      <c r="Q1315">
        <v>18.3</v>
      </c>
      <c r="R1315" s="5">
        <v>0.906944444444444</v>
      </c>
      <c r="T1315" s="13">
        <f t="shared" si="64"/>
        <v>18.3</v>
      </c>
      <c r="U1315" s="13">
        <f t="shared" si="65"/>
        <v>-2.3000000000000007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>
        <v>17.5</v>
      </c>
      <c r="C1316" s="2">
        <v>82</v>
      </c>
      <c r="D1316" s="2">
        <v>14.4</v>
      </c>
      <c r="E1316" s="2">
        <v>17.5</v>
      </c>
      <c r="F1316" s="2">
        <v>4.3</v>
      </c>
      <c r="G1316" s="2">
        <v>4.3</v>
      </c>
      <c r="H1316" s="2">
        <v>1015.6</v>
      </c>
      <c r="I1316" s="2">
        <v>0</v>
      </c>
      <c r="J1316" s="2">
        <v>0</v>
      </c>
      <c r="K1316" s="2">
        <v>0</v>
      </c>
      <c r="L1316" s="2">
        <v>0</v>
      </c>
      <c r="M1316" s="2">
        <v>0</v>
      </c>
      <c r="N1316">
        <v>0.1</v>
      </c>
      <c r="O1316">
        <v>321.3</v>
      </c>
      <c r="P1316">
        <v>17.899999999999999</v>
      </c>
      <c r="Q1316">
        <v>18.3</v>
      </c>
      <c r="R1316" s="5">
        <v>0.90763888888888899</v>
      </c>
      <c r="T1316" s="13">
        <f t="shared" si="64"/>
        <v>18.3</v>
      </c>
      <c r="U1316" s="13">
        <f t="shared" si="65"/>
        <v>-2.1999999999999993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>
        <v>17.5</v>
      </c>
      <c r="C1317" s="2">
        <v>82</v>
      </c>
      <c r="D1317" s="2">
        <v>14.4</v>
      </c>
      <c r="E1317" s="2">
        <v>17.5</v>
      </c>
      <c r="F1317" s="2">
        <v>4</v>
      </c>
      <c r="G1317" s="2">
        <v>4</v>
      </c>
      <c r="H1317" s="2">
        <v>1015.5</v>
      </c>
      <c r="I1317" s="2">
        <v>0</v>
      </c>
      <c r="J1317" s="2">
        <v>0</v>
      </c>
      <c r="K1317" s="2">
        <v>0</v>
      </c>
      <c r="L1317" s="2">
        <v>0</v>
      </c>
      <c r="M1317" s="2">
        <v>0</v>
      </c>
      <c r="N1317">
        <v>0.1</v>
      </c>
      <c r="O1317">
        <v>321.3</v>
      </c>
      <c r="P1317">
        <v>17.899999999999999</v>
      </c>
      <c r="Q1317">
        <v>18.2</v>
      </c>
      <c r="R1317" s="5">
        <v>0.90833333333333299</v>
      </c>
      <c r="T1317" s="13">
        <f t="shared" si="64"/>
        <v>18.2</v>
      </c>
      <c r="U1317" s="13">
        <f t="shared" si="65"/>
        <v>-2.3000000000000007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>
        <v>17.5</v>
      </c>
      <c r="C1318" s="2">
        <v>82</v>
      </c>
      <c r="D1318" s="2">
        <v>14.4</v>
      </c>
      <c r="E1318" s="2">
        <v>17.5</v>
      </c>
      <c r="F1318" s="2">
        <v>4.3</v>
      </c>
      <c r="G1318" s="2">
        <v>4.3</v>
      </c>
      <c r="H1318" s="2">
        <v>1015.5</v>
      </c>
      <c r="I1318" s="2">
        <v>0</v>
      </c>
      <c r="J1318" s="2">
        <v>0</v>
      </c>
      <c r="K1318" s="2">
        <v>0</v>
      </c>
      <c r="L1318" s="2">
        <v>0</v>
      </c>
      <c r="M1318" s="2">
        <v>0</v>
      </c>
      <c r="N1318">
        <v>0.1</v>
      </c>
      <c r="O1318">
        <v>321.3</v>
      </c>
      <c r="P1318">
        <v>17.899999999999999</v>
      </c>
      <c r="Q1318">
        <v>18.2</v>
      </c>
      <c r="R1318" s="5">
        <v>0.90902777777777799</v>
      </c>
      <c r="T1318" s="13">
        <f t="shared" si="64"/>
        <v>18.2</v>
      </c>
      <c r="U1318" s="13">
        <f t="shared" si="65"/>
        <v>-2.3000000000000007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>
        <v>17.5</v>
      </c>
      <c r="C1319" s="2">
        <v>82</v>
      </c>
      <c r="D1319" s="2">
        <v>14.4</v>
      </c>
      <c r="E1319" s="2">
        <v>17.5</v>
      </c>
      <c r="F1319" s="2">
        <v>3.2</v>
      </c>
      <c r="G1319" s="2">
        <v>3.2</v>
      </c>
      <c r="H1319" s="2">
        <v>1015.5</v>
      </c>
      <c r="I1319" s="2">
        <v>0</v>
      </c>
      <c r="J1319" s="2">
        <v>0</v>
      </c>
      <c r="K1319" s="2">
        <v>0</v>
      </c>
      <c r="L1319" s="2">
        <v>0</v>
      </c>
      <c r="M1319" s="2">
        <v>0</v>
      </c>
      <c r="N1319">
        <v>0.1</v>
      </c>
      <c r="O1319">
        <v>321.3</v>
      </c>
      <c r="P1319">
        <v>17.8</v>
      </c>
      <c r="Q1319">
        <v>18.100000000000001</v>
      </c>
      <c r="R1319" s="5">
        <v>0.90972222222222199</v>
      </c>
      <c r="T1319" s="13">
        <f t="shared" si="64"/>
        <v>18.100000000000001</v>
      </c>
      <c r="U1319" s="13">
        <f t="shared" si="65"/>
        <v>-2.3999999999999986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>
        <v>17.5</v>
      </c>
      <c r="C1320" s="2">
        <v>82</v>
      </c>
      <c r="D1320" s="2">
        <v>14.4</v>
      </c>
      <c r="E1320" s="2">
        <v>17.5</v>
      </c>
      <c r="F1320" s="2">
        <v>3.6</v>
      </c>
      <c r="G1320" s="2">
        <v>4.3</v>
      </c>
      <c r="H1320" s="2">
        <v>1015.4</v>
      </c>
      <c r="I1320" s="2">
        <v>0</v>
      </c>
      <c r="J1320" s="2">
        <v>0</v>
      </c>
      <c r="K1320" s="2">
        <v>0</v>
      </c>
      <c r="L1320" s="2">
        <v>0</v>
      </c>
      <c r="M1320" s="2">
        <v>0</v>
      </c>
      <c r="N1320">
        <v>0.1</v>
      </c>
      <c r="O1320">
        <v>321.3</v>
      </c>
      <c r="P1320">
        <v>17.8</v>
      </c>
      <c r="Q1320">
        <v>18.100000000000001</v>
      </c>
      <c r="R1320" s="5">
        <v>0.91041666666666698</v>
      </c>
      <c r="T1320" s="13">
        <f t="shared" si="64"/>
        <v>18.100000000000001</v>
      </c>
      <c r="U1320" s="13">
        <f t="shared" si="65"/>
        <v>-2.3999999999999986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>
        <v>17.5</v>
      </c>
      <c r="C1321" s="2">
        <v>82</v>
      </c>
      <c r="D1321" s="2">
        <v>14.4</v>
      </c>
      <c r="E1321" s="2">
        <v>17.5</v>
      </c>
      <c r="F1321" s="2">
        <v>4.3</v>
      </c>
      <c r="G1321" s="2">
        <v>4.3</v>
      </c>
      <c r="H1321" s="2">
        <v>1015.6</v>
      </c>
      <c r="I1321" s="2">
        <v>0</v>
      </c>
      <c r="J1321" s="2">
        <v>0</v>
      </c>
      <c r="K1321" s="2">
        <v>0</v>
      </c>
      <c r="L1321" s="2">
        <v>0</v>
      </c>
      <c r="M1321" s="2">
        <v>0</v>
      </c>
      <c r="N1321">
        <v>0.1</v>
      </c>
      <c r="O1321">
        <v>321.3</v>
      </c>
      <c r="P1321">
        <v>17.8</v>
      </c>
      <c r="Q1321">
        <v>18.100000000000001</v>
      </c>
      <c r="R1321" s="5">
        <v>0.91111111111111098</v>
      </c>
      <c r="T1321" s="13">
        <f t="shared" si="64"/>
        <v>18.100000000000001</v>
      </c>
      <c r="U1321" s="13">
        <f t="shared" si="65"/>
        <v>-2.3999999999999986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>
        <v>17.5</v>
      </c>
      <c r="C1322" s="2">
        <v>82</v>
      </c>
      <c r="D1322" s="2">
        <v>14.4</v>
      </c>
      <c r="E1322" s="2">
        <v>17.5</v>
      </c>
      <c r="F1322" s="2">
        <v>3.6</v>
      </c>
      <c r="G1322" s="2">
        <v>4</v>
      </c>
      <c r="H1322" s="2">
        <v>1015.5</v>
      </c>
      <c r="I1322" s="2">
        <v>0</v>
      </c>
      <c r="J1322" s="2">
        <v>0</v>
      </c>
      <c r="K1322" s="2">
        <v>0</v>
      </c>
      <c r="L1322" s="2">
        <v>0</v>
      </c>
      <c r="M1322" s="2">
        <v>0</v>
      </c>
      <c r="N1322">
        <v>0.1</v>
      </c>
      <c r="O1322">
        <v>321.3</v>
      </c>
      <c r="P1322">
        <v>17.8</v>
      </c>
      <c r="Q1322">
        <v>18.100000000000001</v>
      </c>
      <c r="R1322" s="5">
        <v>0.91180555555555598</v>
      </c>
      <c r="T1322" s="13">
        <f t="shared" si="64"/>
        <v>18.100000000000001</v>
      </c>
      <c r="U1322" s="13">
        <f t="shared" si="65"/>
        <v>-2.3999999999999986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>
        <v>17.5</v>
      </c>
      <c r="C1323" s="2">
        <v>82</v>
      </c>
      <c r="D1323" s="2">
        <v>14.4</v>
      </c>
      <c r="E1323" s="2">
        <v>17.5</v>
      </c>
      <c r="F1323" s="2">
        <v>3.6</v>
      </c>
      <c r="G1323" s="2">
        <v>4</v>
      </c>
      <c r="H1323" s="2">
        <v>1015.5</v>
      </c>
      <c r="I1323" s="2">
        <v>0</v>
      </c>
      <c r="J1323" s="2">
        <v>0</v>
      </c>
      <c r="K1323" s="2">
        <v>0</v>
      </c>
      <c r="L1323" s="2">
        <v>0</v>
      </c>
      <c r="M1323" s="2">
        <v>0</v>
      </c>
      <c r="N1323">
        <v>0.1</v>
      </c>
      <c r="O1323">
        <v>321.3</v>
      </c>
      <c r="P1323">
        <v>17.8</v>
      </c>
      <c r="Q1323">
        <v>18.100000000000001</v>
      </c>
      <c r="R1323" s="5">
        <v>0.91249999999999998</v>
      </c>
      <c r="T1323" s="13">
        <f t="shared" si="64"/>
        <v>18.100000000000001</v>
      </c>
      <c r="U1323" s="13">
        <f t="shared" si="65"/>
        <v>-2.3999999999999986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>
        <v>17.600000000000001</v>
      </c>
      <c r="C1324" s="2">
        <v>82</v>
      </c>
      <c r="D1324" s="2">
        <v>14.5</v>
      </c>
      <c r="E1324" s="2">
        <v>17.600000000000001</v>
      </c>
      <c r="F1324" s="2">
        <v>6.1</v>
      </c>
      <c r="G1324" s="2">
        <v>6.8</v>
      </c>
      <c r="H1324" s="2">
        <v>1015.5</v>
      </c>
      <c r="I1324" s="2">
        <v>0</v>
      </c>
      <c r="J1324" s="2">
        <v>0</v>
      </c>
      <c r="K1324" s="2">
        <v>0</v>
      </c>
      <c r="L1324" s="2">
        <v>0</v>
      </c>
      <c r="M1324" s="2">
        <v>0</v>
      </c>
      <c r="N1324">
        <v>0.1</v>
      </c>
      <c r="O1324">
        <v>321.3</v>
      </c>
      <c r="P1324">
        <v>17.8</v>
      </c>
      <c r="Q1324">
        <v>18.100000000000001</v>
      </c>
      <c r="R1324" s="5">
        <v>0.91319444444444497</v>
      </c>
      <c r="T1324" s="13">
        <f t="shared" si="64"/>
        <v>18.100000000000001</v>
      </c>
      <c r="U1324" s="13">
        <f t="shared" si="65"/>
        <v>-2.5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>
        <v>17.600000000000001</v>
      </c>
      <c r="C1325" s="2">
        <v>82</v>
      </c>
      <c r="D1325" s="2">
        <v>14.5</v>
      </c>
      <c r="E1325" s="2">
        <v>17.600000000000001</v>
      </c>
      <c r="F1325" s="2">
        <v>2.9</v>
      </c>
      <c r="G1325" s="2">
        <v>4</v>
      </c>
      <c r="H1325" s="2">
        <v>1015.6</v>
      </c>
      <c r="I1325" s="2">
        <v>0</v>
      </c>
      <c r="J1325" s="2">
        <v>0</v>
      </c>
      <c r="K1325" s="2">
        <v>0</v>
      </c>
      <c r="L1325" s="2">
        <v>0</v>
      </c>
      <c r="M1325" s="2">
        <v>0</v>
      </c>
      <c r="N1325">
        <v>0.1</v>
      </c>
      <c r="O1325">
        <v>321.3</v>
      </c>
      <c r="P1325">
        <v>17.8</v>
      </c>
      <c r="Q1325">
        <v>18.100000000000001</v>
      </c>
      <c r="R1325" s="5">
        <v>0.91388888888888897</v>
      </c>
      <c r="T1325" s="13">
        <f t="shared" si="64"/>
        <v>18.100000000000001</v>
      </c>
      <c r="U1325" s="13">
        <f t="shared" si="65"/>
        <v>-2.5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>
        <v>17.7</v>
      </c>
      <c r="C1326" s="2">
        <v>82</v>
      </c>
      <c r="D1326" s="2">
        <v>14.6</v>
      </c>
      <c r="E1326" s="2">
        <v>17.7</v>
      </c>
      <c r="F1326" s="2">
        <v>4</v>
      </c>
      <c r="G1326" s="2">
        <v>5.4</v>
      </c>
      <c r="H1326" s="2">
        <v>1015.6</v>
      </c>
      <c r="I1326" s="2">
        <v>0</v>
      </c>
      <c r="J1326" s="2">
        <v>0</v>
      </c>
      <c r="K1326" s="2">
        <v>0</v>
      </c>
      <c r="L1326" s="2">
        <v>0</v>
      </c>
      <c r="M1326" s="2">
        <v>0</v>
      </c>
      <c r="N1326">
        <v>0.1</v>
      </c>
      <c r="O1326">
        <v>321.3</v>
      </c>
      <c r="P1326">
        <v>17.8</v>
      </c>
      <c r="Q1326">
        <v>18.100000000000001</v>
      </c>
      <c r="R1326" s="5">
        <v>0.91458333333333297</v>
      </c>
      <c r="T1326" s="13">
        <f t="shared" si="64"/>
        <v>18.100000000000001</v>
      </c>
      <c r="U1326" s="13">
        <f t="shared" si="65"/>
        <v>-2.5999999999999979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>
        <v>17.8</v>
      </c>
      <c r="C1327" s="2">
        <v>82</v>
      </c>
      <c r="D1327" s="2">
        <v>14.7</v>
      </c>
      <c r="E1327" s="2">
        <v>17.8</v>
      </c>
      <c r="F1327" s="2">
        <v>7.9</v>
      </c>
      <c r="G1327" s="2">
        <v>9</v>
      </c>
      <c r="H1327" s="2">
        <v>1015.6</v>
      </c>
      <c r="I1327" s="2">
        <v>0</v>
      </c>
      <c r="J1327" s="2">
        <v>0</v>
      </c>
      <c r="K1327" s="2">
        <v>0</v>
      </c>
      <c r="L1327" s="2">
        <v>0</v>
      </c>
      <c r="M1327" s="2">
        <v>0</v>
      </c>
      <c r="N1327">
        <v>0.1</v>
      </c>
      <c r="O1327">
        <v>321.3</v>
      </c>
      <c r="P1327">
        <v>17.8</v>
      </c>
      <c r="Q1327">
        <v>18</v>
      </c>
      <c r="R1327" s="5">
        <v>0.91527777777777797</v>
      </c>
      <c r="T1327" s="13">
        <f t="shared" si="64"/>
        <v>18</v>
      </c>
      <c r="U1327" s="13">
        <f t="shared" si="65"/>
        <v>-2.8000000000000007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>
        <v>18</v>
      </c>
      <c r="C1328" s="2">
        <v>82</v>
      </c>
      <c r="D1328" s="2">
        <v>14.9</v>
      </c>
      <c r="E1328" s="2">
        <v>18</v>
      </c>
      <c r="F1328" s="2">
        <v>7.9</v>
      </c>
      <c r="G1328" s="2">
        <v>7.9</v>
      </c>
      <c r="H1328" s="2">
        <v>1015.6</v>
      </c>
      <c r="I1328" s="2">
        <v>0</v>
      </c>
      <c r="J1328" s="2">
        <v>0</v>
      </c>
      <c r="K1328" s="2">
        <v>0</v>
      </c>
      <c r="L1328" s="2">
        <v>0</v>
      </c>
      <c r="M1328" s="2">
        <v>0</v>
      </c>
      <c r="N1328">
        <v>0.1</v>
      </c>
      <c r="O1328">
        <v>321.3</v>
      </c>
      <c r="P1328">
        <v>17.8</v>
      </c>
      <c r="Q1328">
        <v>18.100000000000001</v>
      </c>
      <c r="R1328" s="5">
        <v>0.91597222222222197</v>
      </c>
      <c r="T1328" s="13">
        <f t="shared" si="64"/>
        <v>18.100000000000001</v>
      </c>
      <c r="U1328" s="13">
        <f t="shared" si="65"/>
        <v>-2.8999999999999986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>
        <v>18</v>
      </c>
      <c r="C1329" s="2">
        <v>83</v>
      </c>
      <c r="D1329" s="2">
        <v>15.1</v>
      </c>
      <c r="E1329" s="2">
        <v>18</v>
      </c>
      <c r="F1329" s="2">
        <v>2.9</v>
      </c>
      <c r="G1329" s="2">
        <v>6.8</v>
      </c>
      <c r="H1329" s="2">
        <v>1015.4</v>
      </c>
      <c r="I1329" s="2">
        <v>0</v>
      </c>
      <c r="J1329" s="2">
        <v>0</v>
      </c>
      <c r="K1329" s="2">
        <v>0</v>
      </c>
      <c r="L1329" s="2">
        <v>0</v>
      </c>
      <c r="M1329" s="2">
        <v>0</v>
      </c>
      <c r="N1329">
        <v>0.1</v>
      </c>
      <c r="O1329">
        <v>321.3</v>
      </c>
      <c r="P1329">
        <v>17.8</v>
      </c>
      <c r="Q1329">
        <v>18.100000000000001</v>
      </c>
      <c r="R1329" s="5">
        <v>0.91666666666666696</v>
      </c>
      <c r="T1329" s="13">
        <f t="shared" si="64"/>
        <v>18.100000000000001</v>
      </c>
      <c r="U1329" s="13">
        <f t="shared" si="65"/>
        <v>-2.8999999999999986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>
        <v>18.100000000000001</v>
      </c>
      <c r="C1330" s="2">
        <v>83</v>
      </c>
      <c r="D1330" s="2">
        <v>15.2</v>
      </c>
      <c r="E1330" s="2">
        <v>18.100000000000001</v>
      </c>
      <c r="F1330" s="2">
        <v>3.2</v>
      </c>
      <c r="G1330" s="2">
        <v>6.8</v>
      </c>
      <c r="H1330" s="2">
        <v>1015.7</v>
      </c>
      <c r="I1330" s="2">
        <v>0</v>
      </c>
      <c r="J1330" s="2">
        <v>0</v>
      </c>
      <c r="K1330" s="2">
        <v>0</v>
      </c>
      <c r="L1330" s="2">
        <v>0</v>
      </c>
      <c r="M1330" s="2">
        <v>0</v>
      </c>
      <c r="N1330">
        <v>0.1</v>
      </c>
      <c r="O1330">
        <v>321.3</v>
      </c>
      <c r="P1330">
        <v>17.8</v>
      </c>
      <c r="Q1330">
        <v>18.100000000000001</v>
      </c>
      <c r="R1330" s="5">
        <v>0.91736111111111096</v>
      </c>
      <c r="T1330" s="13">
        <f t="shared" si="64"/>
        <v>18.100000000000001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>
        <v>18.100000000000001</v>
      </c>
      <c r="C1331" s="2">
        <v>83</v>
      </c>
      <c r="D1331" s="2">
        <v>15.2</v>
      </c>
      <c r="E1331" s="2">
        <v>18.100000000000001</v>
      </c>
      <c r="F1331" s="2">
        <v>4.3</v>
      </c>
      <c r="G1331" s="2">
        <v>5.8</v>
      </c>
      <c r="H1331" s="2">
        <v>1015.6</v>
      </c>
      <c r="I1331" s="2">
        <v>0</v>
      </c>
      <c r="J1331" s="2">
        <v>0</v>
      </c>
      <c r="K1331" s="2">
        <v>0</v>
      </c>
      <c r="L1331" s="2">
        <v>0</v>
      </c>
      <c r="M1331" s="2">
        <v>0</v>
      </c>
      <c r="N1331">
        <v>0.1</v>
      </c>
      <c r="O1331">
        <v>321.3</v>
      </c>
      <c r="P1331">
        <v>17.8</v>
      </c>
      <c r="Q1331">
        <v>18.100000000000001</v>
      </c>
      <c r="R1331" s="5">
        <v>0.91805555555555596</v>
      </c>
      <c r="T1331" s="13">
        <f t="shared" si="64"/>
        <v>18.100000000000001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>
        <v>18.100000000000001</v>
      </c>
      <c r="C1332" s="2">
        <v>83</v>
      </c>
      <c r="D1332" s="2">
        <v>15.2</v>
      </c>
      <c r="E1332" s="2">
        <v>18.100000000000001</v>
      </c>
      <c r="F1332" s="2">
        <v>5.4</v>
      </c>
      <c r="G1332" s="2">
        <v>5.4</v>
      </c>
      <c r="H1332" s="2">
        <v>1015.6</v>
      </c>
      <c r="I1332" s="2">
        <v>0</v>
      </c>
      <c r="J1332" s="2">
        <v>0</v>
      </c>
      <c r="K1332" s="2">
        <v>0</v>
      </c>
      <c r="L1332" s="2">
        <v>0</v>
      </c>
      <c r="M1332" s="2">
        <v>0</v>
      </c>
      <c r="N1332">
        <v>0.1</v>
      </c>
      <c r="O1332">
        <v>321.3</v>
      </c>
      <c r="P1332">
        <v>17.8</v>
      </c>
      <c r="Q1332">
        <v>18.100000000000001</v>
      </c>
      <c r="R1332" s="5">
        <v>0.91874999999999996</v>
      </c>
      <c r="T1332" s="13">
        <f t="shared" si="64"/>
        <v>18.100000000000001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>
        <v>18.100000000000001</v>
      </c>
      <c r="C1333" s="2">
        <v>83</v>
      </c>
      <c r="D1333" s="2">
        <v>15.2</v>
      </c>
      <c r="E1333" s="2">
        <v>18.100000000000001</v>
      </c>
      <c r="F1333" s="2">
        <v>4</v>
      </c>
      <c r="G1333" s="2">
        <v>7.2</v>
      </c>
      <c r="H1333" s="2">
        <v>1015.6</v>
      </c>
      <c r="I1333" s="2">
        <v>0</v>
      </c>
      <c r="J1333" s="2">
        <v>0</v>
      </c>
      <c r="K1333" s="2">
        <v>0</v>
      </c>
      <c r="L1333" s="2">
        <v>0</v>
      </c>
      <c r="M1333" s="2">
        <v>0</v>
      </c>
      <c r="N1333">
        <v>0.1</v>
      </c>
      <c r="O1333">
        <v>321.3</v>
      </c>
      <c r="P1333">
        <v>17.8</v>
      </c>
      <c r="Q1333">
        <v>18.100000000000001</v>
      </c>
      <c r="R1333" s="5">
        <v>0.91944444444444495</v>
      </c>
      <c r="T1333" s="13">
        <f t="shared" si="64"/>
        <v>18.100000000000001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>
        <v>18</v>
      </c>
      <c r="C1334" s="2">
        <v>83</v>
      </c>
      <c r="D1334" s="2">
        <v>15.1</v>
      </c>
      <c r="E1334" s="2">
        <v>18</v>
      </c>
      <c r="F1334" s="2">
        <v>3.2</v>
      </c>
      <c r="G1334" s="2">
        <v>6.1</v>
      </c>
      <c r="H1334" s="2">
        <v>1015.6</v>
      </c>
      <c r="I1334" s="2">
        <v>0</v>
      </c>
      <c r="J1334" s="2">
        <v>0</v>
      </c>
      <c r="K1334" s="2">
        <v>0</v>
      </c>
      <c r="L1334" s="2">
        <v>0</v>
      </c>
      <c r="M1334" s="2">
        <v>0</v>
      </c>
      <c r="N1334">
        <v>0.1</v>
      </c>
      <c r="O1334">
        <v>321.3</v>
      </c>
      <c r="P1334">
        <v>17.8</v>
      </c>
      <c r="Q1334">
        <v>18.100000000000001</v>
      </c>
      <c r="R1334" s="5">
        <v>0.92013888888888895</v>
      </c>
      <c r="T1334" s="13">
        <f t="shared" si="64"/>
        <v>18.100000000000001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>
        <v>17.899999999999999</v>
      </c>
      <c r="C1335" s="2">
        <v>83</v>
      </c>
      <c r="D1335" s="2">
        <v>15</v>
      </c>
      <c r="E1335" s="2">
        <v>17.899999999999999</v>
      </c>
      <c r="F1335" s="2">
        <v>5.4</v>
      </c>
      <c r="G1335" s="2">
        <v>7.2</v>
      </c>
      <c r="H1335" s="2">
        <v>1015.6</v>
      </c>
      <c r="I1335" s="2">
        <v>0</v>
      </c>
      <c r="J1335" s="2">
        <v>0</v>
      </c>
      <c r="K1335" s="2">
        <v>0</v>
      </c>
      <c r="L1335" s="2">
        <v>0</v>
      </c>
      <c r="M1335" s="2">
        <v>0</v>
      </c>
      <c r="N1335">
        <v>0.1</v>
      </c>
      <c r="O1335">
        <v>321.3</v>
      </c>
      <c r="P1335">
        <v>17.8</v>
      </c>
      <c r="Q1335">
        <v>18.100000000000001</v>
      </c>
      <c r="R1335" s="5">
        <v>0.92083333333333295</v>
      </c>
      <c r="T1335" s="13">
        <f t="shared" si="64"/>
        <v>18.100000000000001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>
        <v>17.899999999999999</v>
      </c>
      <c r="C1336" s="2">
        <v>83</v>
      </c>
      <c r="D1336" s="2">
        <v>15</v>
      </c>
      <c r="E1336" s="2">
        <v>17.899999999999999</v>
      </c>
      <c r="F1336" s="2">
        <v>3.2</v>
      </c>
      <c r="G1336" s="2">
        <v>4.7</v>
      </c>
      <c r="H1336" s="2">
        <v>1015.6</v>
      </c>
      <c r="I1336" s="2">
        <v>0</v>
      </c>
      <c r="J1336" s="2">
        <v>0</v>
      </c>
      <c r="K1336" s="2">
        <v>0</v>
      </c>
      <c r="L1336" s="2">
        <v>0</v>
      </c>
      <c r="M1336" s="2">
        <v>0</v>
      </c>
      <c r="N1336">
        <v>0.1</v>
      </c>
      <c r="O1336">
        <v>321.3</v>
      </c>
      <c r="P1336">
        <v>17.899999999999999</v>
      </c>
      <c r="Q1336">
        <v>18.100000000000001</v>
      </c>
      <c r="R1336" s="5">
        <v>0.92152777777777795</v>
      </c>
      <c r="T1336" s="13">
        <f t="shared" si="64"/>
        <v>18.100000000000001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>
        <v>17.8</v>
      </c>
      <c r="C1337" s="2">
        <v>83</v>
      </c>
      <c r="D1337" s="2">
        <v>14.9</v>
      </c>
      <c r="E1337" s="2">
        <v>17.8</v>
      </c>
      <c r="F1337" s="2">
        <v>2.5</v>
      </c>
      <c r="G1337" s="2">
        <v>6.1</v>
      </c>
      <c r="H1337" s="2">
        <v>1015.5</v>
      </c>
      <c r="I1337" s="2">
        <v>0</v>
      </c>
      <c r="J1337" s="2">
        <v>0</v>
      </c>
      <c r="K1337" s="2">
        <v>0</v>
      </c>
      <c r="L1337" s="2">
        <v>0</v>
      </c>
      <c r="M1337" s="2">
        <v>0</v>
      </c>
      <c r="N1337">
        <v>0.1</v>
      </c>
      <c r="O1337">
        <v>321.3</v>
      </c>
      <c r="P1337">
        <v>17.899999999999999</v>
      </c>
      <c r="Q1337">
        <v>18.100000000000001</v>
      </c>
      <c r="R1337" s="5">
        <v>0.92222222222222205</v>
      </c>
      <c r="T1337" s="13">
        <f t="shared" si="64"/>
        <v>18.100000000000001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>
        <v>17.8</v>
      </c>
      <c r="C1338" s="2">
        <v>83</v>
      </c>
      <c r="D1338" s="2">
        <v>14.9</v>
      </c>
      <c r="E1338" s="2">
        <v>17.8</v>
      </c>
      <c r="F1338" s="2">
        <v>5</v>
      </c>
      <c r="G1338" s="2">
        <v>5.4</v>
      </c>
      <c r="H1338" s="2">
        <v>1015.5</v>
      </c>
      <c r="I1338" s="2">
        <v>0</v>
      </c>
      <c r="J1338" s="2">
        <v>0</v>
      </c>
      <c r="K1338" s="2">
        <v>0</v>
      </c>
      <c r="L1338" s="2">
        <v>0</v>
      </c>
      <c r="M1338" s="2">
        <v>0</v>
      </c>
      <c r="N1338">
        <v>0.1</v>
      </c>
      <c r="O1338">
        <v>321.3</v>
      </c>
      <c r="P1338">
        <v>17.899999999999999</v>
      </c>
      <c r="Q1338">
        <v>18.100000000000001</v>
      </c>
      <c r="R1338" s="5">
        <v>0.92291666666666705</v>
      </c>
      <c r="T1338" s="13">
        <f t="shared" si="64"/>
        <v>18.100000000000001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>
        <v>17.8</v>
      </c>
      <c r="C1339" s="2">
        <v>83</v>
      </c>
      <c r="D1339" s="2">
        <v>14.9</v>
      </c>
      <c r="E1339" s="2">
        <v>17.8</v>
      </c>
      <c r="F1339" s="2">
        <v>8.6</v>
      </c>
      <c r="G1339" s="2">
        <v>8.6</v>
      </c>
      <c r="H1339" s="2">
        <v>1015.8</v>
      </c>
      <c r="I1339" s="2">
        <v>0</v>
      </c>
      <c r="J1339" s="2">
        <v>0</v>
      </c>
      <c r="K1339" s="2">
        <v>0</v>
      </c>
      <c r="L1339" s="2">
        <v>0</v>
      </c>
      <c r="M1339" s="2">
        <v>0</v>
      </c>
      <c r="N1339">
        <v>0.1</v>
      </c>
      <c r="O1339">
        <v>321.3</v>
      </c>
      <c r="P1339">
        <v>17.899999999999999</v>
      </c>
      <c r="Q1339">
        <v>18.100000000000001</v>
      </c>
      <c r="R1339" s="5">
        <v>0.92361111111111105</v>
      </c>
      <c r="T1339" s="13">
        <f t="shared" si="64"/>
        <v>18.100000000000001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>
        <v>17.7</v>
      </c>
      <c r="C1340" s="2">
        <v>83</v>
      </c>
      <c r="D1340" s="2">
        <v>14.8</v>
      </c>
      <c r="E1340" s="2">
        <v>17.7</v>
      </c>
      <c r="F1340" s="2">
        <v>5.8</v>
      </c>
      <c r="G1340" s="2">
        <v>7.6</v>
      </c>
      <c r="H1340" s="2">
        <v>1015.7</v>
      </c>
      <c r="I1340" s="2">
        <v>0</v>
      </c>
      <c r="J1340" s="2">
        <v>0</v>
      </c>
      <c r="K1340" s="2">
        <v>0</v>
      </c>
      <c r="L1340" s="2">
        <v>0</v>
      </c>
      <c r="M1340" s="2">
        <v>0</v>
      </c>
      <c r="N1340">
        <v>0.1</v>
      </c>
      <c r="O1340">
        <v>321.3</v>
      </c>
      <c r="P1340">
        <v>17.899999999999999</v>
      </c>
      <c r="Q1340">
        <v>18.100000000000001</v>
      </c>
      <c r="R1340" s="5">
        <v>0.92430555555555605</v>
      </c>
      <c r="T1340" s="13">
        <f t="shared" si="64"/>
        <v>18.100000000000001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>
        <v>17.7</v>
      </c>
      <c r="C1341" s="2">
        <v>84</v>
      </c>
      <c r="D1341" s="2">
        <v>15</v>
      </c>
      <c r="E1341" s="2">
        <v>17.7</v>
      </c>
      <c r="F1341" s="2">
        <v>6.5</v>
      </c>
      <c r="G1341" s="2">
        <v>6.8</v>
      </c>
      <c r="H1341" s="2">
        <v>1015.5</v>
      </c>
      <c r="I1341" s="2">
        <v>0</v>
      </c>
      <c r="J1341" s="2">
        <v>0</v>
      </c>
      <c r="K1341" s="2">
        <v>0</v>
      </c>
      <c r="L1341" s="2">
        <v>0</v>
      </c>
      <c r="M1341" s="2">
        <v>0</v>
      </c>
      <c r="N1341">
        <v>0.1</v>
      </c>
      <c r="O1341">
        <v>321.3</v>
      </c>
      <c r="P1341">
        <v>17.899999999999999</v>
      </c>
      <c r="Q1341">
        <v>18.100000000000001</v>
      </c>
      <c r="R1341" s="5">
        <v>0.92500000000000004</v>
      </c>
      <c r="T1341" s="13">
        <f t="shared" si="64"/>
        <v>18.100000000000001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>
        <v>17.8</v>
      </c>
      <c r="C1342" s="2">
        <v>84</v>
      </c>
      <c r="D1342" s="2">
        <v>15.1</v>
      </c>
      <c r="E1342" s="2">
        <v>17.8</v>
      </c>
      <c r="F1342" s="2">
        <v>9.6999999999999993</v>
      </c>
      <c r="G1342" s="2">
        <v>9.6999999999999993</v>
      </c>
      <c r="H1342" s="2">
        <v>1015.5</v>
      </c>
      <c r="I1342" s="2">
        <v>0</v>
      </c>
      <c r="J1342" s="2">
        <v>0</v>
      </c>
      <c r="K1342" s="2">
        <v>0</v>
      </c>
      <c r="L1342" s="2">
        <v>0</v>
      </c>
      <c r="M1342" s="2">
        <v>0</v>
      </c>
      <c r="N1342">
        <v>0.1</v>
      </c>
      <c r="O1342">
        <v>321.3</v>
      </c>
      <c r="P1342">
        <v>17.899999999999999</v>
      </c>
      <c r="Q1342">
        <v>18.100000000000001</v>
      </c>
      <c r="R1342" s="5">
        <v>0.92569444444444404</v>
      </c>
      <c r="T1342" s="13">
        <f t="shared" si="64"/>
        <v>18.100000000000001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>
        <v>17.8</v>
      </c>
      <c r="C1343" s="2">
        <v>84</v>
      </c>
      <c r="D1343" s="2">
        <v>15.1</v>
      </c>
      <c r="E1343" s="2">
        <v>17.8</v>
      </c>
      <c r="F1343" s="2">
        <v>3.6</v>
      </c>
      <c r="G1343" s="2">
        <v>4.3</v>
      </c>
      <c r="H1343" s="2">
        <v>1015.6</v>
      </c>
      <c r="I1343" s="2">
        <v>0</v>
      </c>
      <c r="J1343" s="2">
        <v>0</v>
      </c>
      <c r="K1343" s="2">
        <v>0</v>
      </c>
      <c r="L1343" s="2">
        <v>0</v>
      </c>
      <c r="M1343" s="2">
        <v>0</v>
      </c>
      <c r="N1343">
        <v>0.1</v>
      </c>
      <c r="O1343">
        <v>321.3</v>
      </c>
      <c r="P1343">
        <v>17.899999999999999</v>
      </c>
      <c r="Q1343">
        <v>18.100000000000001</v>
      </c>
      <c r="R1343" s="5">
        <v>0.92638888888888904</v>
      </c>
      <c r="T1343" s="13">
        <f t="shared" si="64"/>
        <v>18.100000000000001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>
        <v>17.8</v>
      </c>
      <c r="C1344" s="2">
        <v>84</v>
      </c>
      <c r="D1344" s="2">
        <v>15.1</v>
      </c>
      <c r="E1344" s="2">
        <v>17.8</v>
      </c>
      <c r="F1344" s="2">
        <v>3.6</v>
      </c>
      <c r="G1344" s="2">
        <v>4.7</v>
      </c>
      <c r="H1344" s="2">
        <v>1015.5</v>
      </c>
      <c r="I1344" s="2">
        <v>0</v>
      </c>
      <c r="J1344" s="2">
        <v>0</v>
      </c>
      <c r="K1344" s="2">
        <v>0</v>
      </c>
      <c r="L1344" s="2">
        <v>0</v>
      </c>
      <c r="M1344" s="2">
        <v>0</v>
      </c>
      <c r="N1344">
        <v>0.1</v>
      </c>
      <c r="O1344">
        <v>321.3</v>
      </c>
      <c r="P1344">
        <v>17.8</v>
      </c>
      <c r="Q1344">
        <v>18.100000000000001</v>
      </c>
      <c r="R1344" s="5">
        <v>0.92708333333333304</v>
      </c>
      <c r="T1344" s="13">
        <f t="shared" si="64"/>
        <v>18.100000000000001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>
        <v>17.899999999999999</v>
      </c>
      <c r="C1345" s="2">
        <v>85</v>
      </c>
      <c r="D1345" s="2">
        <v>15.3</v>
      </c>
      <c r="E1345" s="2">
        <v>17.899999999999999</v>
      </c>
      <c r="F1345" s="2">
        <v>1.8</v>
      </c>
      <c r="G1345" s="2">
        <v>4.7</v>
      </c>
      <c r="H1345" s="2">
        <v>1015.4</v>
      </c>
      <c r="I1345" s="2">
        <v>0</v>
      </c>
      <c r="J1345" s="2">
        <v>0</v>
      </c>
      <c r="K1345" s="2">
        <v>0</v>
      </c>
      <c r="L1345" s="2">
        <v>0</v>
      </c>
      <c r="M1345" s="2">
        <v>0</v>
      </c>
      <c r="N1345">
        <v>0.1</v>
      </c>
      <c r="O1345">
        <v>321.3</v>
      </c>
      <c r="P1345">
        <v>17.8</v>
      </c>
      <c r="Q1345">
        <v>18.100000000000001</v>
      </c>
      <c r="R1345" s="5">
        <v>0.92777777777777803</v>
      </c>
      <c r="T1345" s="13">
        <f t="shared" si="64"/>
        <v>18.100000000000001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>
        <v>17.899999999999999</v>
      </c>
      <c r="C1346" s="2">
        <v>85</v>
      </c>
      <c r="D1346" s="2">
        <v>15.3</v>
      </c>
      <c r="E1346" s="2">
        <v>17.899999999999999</v>
      </c>
      <c r="F1346" s="2">
        <v>6.8</v>
      </c>
      <c r="G1346" s="2">
        <v>12.2</v>
      </c>
      <c r="H1346" s="2">
        <v>1015.5</v>
      </c>
      <c r="I1346" s="2">
        <v>0</v>
      </c>
      <c r="J1346" s="2">
        <v>0</v>
      </c>
      <c r="K1346" s="2">
        <v>0</v>
      </c>
      <c r="L1346" s="2">
        <v>0</v>
      </c>
      <c r="M1346" s="2">
        <v>0</v>
      </c>
      <c r="N1346">
        <v>0.1</v>
      </c>
      <c r="O1346">
        <v>321.3</v>
      </c>
      <c r="P1346">
        <v>17.8</v>
      </c>
      <c r="Q1346">
        <v>18</v>
      </c>
      <c r="R1346" s="5">
        <v>0.92847222222222203</v>
      </c>
      <c r="T1346" s="13">
        <f t="shared" si="64"/>
        <v>18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>
        <v>17.899999999999999</v>
      </c>
      <c r="C1347" s="2">
        <v>85</v>
      </c>
      <c r="D1347" s="2">
        <v>15.3</v>
      </c>
      <c r="E1347" s="2">
        <v>17.899999999999999</v>
      </c>
      <c r="F1347" s="2">
        <v>2.9</v>
      </c>
      <c r="G1347" s="2">
        <v>9.4</v>
      </c>
      <c r="H1347" s="2">
        <v>1015.6</v>
      </c>
      <c r="I1347" s="2">
        <v>0</v>
      </c>
      <c r="J1347" s="2">
        <v>0</v>
      </c>
      <c r="K1347" s="2">
        <v>0</v>
      </c>
      <c r="L1347" s="2">
        <v>0</v>
      </c>
      <c r="M1347" s="2">
        <v>0</v>
      </c>
      <c r="N1347">
        <v>0.1</v>
      </c>
      <c r="O1347">
        <v>321.3</v>
      </c>
      <c r="P1347">
        <v>17.8</v>
      </c>
      <c r="Q1347">
        <v>18.100000000000001</v>
      </c>
      <c r="R1347" s="5">
        <v>0.92916666666666703</v>
      </c>
      <c r="T1347" s="13">
        <f t="shared" si="64"/>
        <v>18.100000000000001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>
        <v>17.899999999999999</v>
      </c>
      <c r="C1348" s="2">
        <v>85</v>
      </c>
      <c r="D1348" s="2">
        <v>15.3</v>
      </c>
      <c r="E1348" s="2">
        <v>17.899999999999999</v>
      </c>
      <c r="F1348" s="2">
        <v>2.2000000000000002</v>
      </c>
      <c r="G1348" s="2">
        <v>2.9</v>
      </c>
      <c r="H1348" s="2">
        <v>1015.4</v>
      </c>
      <c r="I1348" s="2">
        <v>0</v>
      </c>
      <c r="J1348" s="2">
        <v>0</v>
      </c>
      <c r="K1348" s="2">
        <v>0</v>
      </c>
      <c r="L1348" s="2">
        <v>0</v>
      </c>
      <c r="M1348" s="2">
        <v>0</v>
      </c>
      <c r="N1348">
        <v>0.1</v>
      </c>
      <c r="O1348">
        <v>321.3</v>
      </c>
      <c r="P1348">
        <v>17.8</v>
      </c>
      <c r="Q1348">
        <v>18</v>
      </c>
      <c r="R1348" s="5">
        <v>0.92986111111111103</v>
      </c>
      <c r="T1348" s="13">
        <f t="shared" si="64"/>
        <v>18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>
        <v>17.8</v>
      </c>
      <c r="C1349" s="2">
        <v>85</v>
      </c>
      <c r="D1349" s="2">
        <v>15.2</v>
      </c>
      <c r="E1349" s="2">
        <v>17.8</v>
      </c>
      <c r="F1349" s="2">
        <v>5.8</v>
      </c>
      <c r="G1349" s="2">
        <v>5.8</v>
      </c>
      <c r="H1349" s="2">
        <v>1015.6</v>
      </c>
      <c r="I1349" s="2">
        <v>0</v>
      </c>
      <c r="J1349" s="2">
        <v>0</v>
      </c>
      <c r="K1349" s="2">
        <v>0</v>
      </c>
      <c r="L1349" s="2">
        <v>0</v>
      </c>
      <c r="M1349" s="2">
        <v>0</v>
      </c>
      <c r="N1349">
        <v>0.1</v>
      </c>
      <c r="O1349">
        <v>321.3</v>
      </c>
      <c r="P1349">
        <v>17.8</v>
      </c>
      <c r="Q1349">
        <v>18</v>
      </c>
      <c r="R1349" s="5">
        <v>0.93055555555555602</v>
      </c>
      <c r="T1349" s="13">
        <f t="shared" si="64"/>
        <v>18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>
        <v>17.7</v>
      </c>
      <c r="C1350" s="2">
        <v>85</v>
      </c>
      <c r="D1350" s="2">
        <v>15.1</v>
      </c>
      <c r="E1350" s="2">
        <v>17.7</v>
      </c>
      <c r="F1350" s="2">
        <v>5.8</v>
      </c>
      <c r="G1350" s="2">
        <v>10.4</v>
      </c>
      <c r="H1350" s="2">
        <v>1015.6</v>
      </c>
      <c r="I1350" s="2">
        <v>0</v>
      </c>
      <c r="J1350" s="2">
        <v>0</v>
      </c>
      <c r="K1350" s="2">
        <v>0</v>
      </c>
      <c r="L1350" s="2">
        <v>0</v>
      </c>
      <c r="M1350" s="2">
        <v>0</v>
      </c>
      <c r="N1350">
        <v>0.1</v>
      </c>
      <c r="O1350">
        <v>321.3</v>
      </c>
      <c r="P1350">
        <v>17.7</v>
      </c>
      <c r="Q1350">
        <v>18</v>
      </c>
      <c r="R1350" s="5">
        <v>0.93125000000000002</v>
      </c>
      <c r="T1350" s="13">
        <f t="shared" si="64"/>
        <v>18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>
        <v>17.5</v>
      </c>
      <c r="C1351" s="2">
        <v>85</v>
      </c>
      <c r="D1351" s="2">
        <v>15</v>
      </c>
      <c r="E1351" s="2">
        <v>17.5</v>
      </c>
      <c r="F1351" s="2">
        <v>4.3</v>
      </c>
      <c r="G1351" s="2">
        <v>5.8</v>
      </c>
      <c r="H1351" s="2">
        <v>1015.8</v>
      </c>
      <c r="I1351" s="2">
        <v>0</v>
      </c>
      <c r="J1351" s="2">
        <v>0</v>
      </c>
      <c r="K1351" s="2">
        <v>0</v>
      </c>
      <c r="L1351" s="2">
        <v>0</v>
      </c>
      <c r="M1351" s="2">
        <v>0</v>
      </c>
      <c r="N1351">
        <v>0.1</v>
      </c>
      <c r="O1351">
        <v>321.3</v>
      </c>
      <c r="P1351">
        <v>17.7</v>
      </c>
      <c r="Q1351">
        <v>18</v>
      </c>
      <c r="R1351" s="5">
        <v>0.93194444444444402</v>
      </c>
      <c r="T1351" s="13">
        <f t="shared" si="64"/>
        <v>18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>
        <v>17.5</v>
      </c>
      <c r="C1352" s="2">
        <v>86</v>
      </c>
      <c r="D1352" s="2">
        <v>15.1</v>
      </c>
      <c r="E1352" s="2">
        <v>17.5</v>
      </c>
      <c r="F1352" s="2">
        <v>0</v>
      </c>
      <c r="G1352" s="2">
        <v>4.7</v>
      </c>
      <c r="H1352" s="2">
        <v>1015.6</v>
      </c>
      <c r="I1352" s="2">
        <v>0</v>
      </c>
      <c r="J1352" s="2">
        <v>0</v>
      </c>
      <c r="K1352" s="2">
        <v>0</v>
      </c>
      <c r="L1352" s="2">
        <v>0</v>
      </c>
      <c r="M1352" s="2">
        <v>0</v>
      </c>
      <c r="N1352">
        <v>0.1</v>
      </c>
      <c r="O1352">
        <v>321.3</v>
      </c>
      <c r="P1352">
        <v>17.600000000000001</v>
      </c>
      <c r="Q1352">
        <v>17.899999999999999</v>
      </c>
      <c r="R1352" s="5">
        <v>0.93263888888888902</v>
      </c>
      <c r="T1352" s="13">
        <f t="shared" si="64"/>
        <v>17.899999999999999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>
        <v>17.600000000000001</v>
      </c>
      <c r="C1353" s="2">
        <v>86</v>
      </c>
      <c r="D1353" s="2">
        <v>15.2</v>
      </c>
      <c r="E1353" s="2">
        <v>17.600000000000001</v>
      </c>
      <c r="F1353" s="2">
        <v>4.7</v>
      </c>
      <c r="G1353" s="2">
        <v>4.7</v>
      </c>
      <c r="H1353" s="2">
        <v>1015.6</v>
      </c>
      <c r="I1353" s="2">
        <v>0</v>
      </c>
      <c r="J1353" s="2">
        <v>0</v>
      </c>
      <c r="K1353" s="2">
        <v>0</v>
      </c>
      <c r="L1353" s="2">
        <v>0</v>
      </c>
      <c r="M1353" s="2">
        <v>0</v>
      </c>
      <c r="N1353">
        <v>0.1</v>
      </c>
      <c r="O1353">
        <v>321.3</v>
      </c>
      <c r="P1353">
        <v>17.600000000000001</v>
      </c>
      <c r="Q1353">
        <v>17.899999999999999</v>
      </c>
      <c r="R1353" s="5">
        <v>0.93333333333333302</v>
      </c>
      <c r="T1353" s="13">
        <f t="shared" si="64"/>
        <v>17.899999999999999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>
        <v>17.600000000000001</v>
      </c>
      <c r="C1354" s="2">
        <v>86</v>
      </c>
      <c r="D1354" s="2">
        <v>15.2</v>
      </c>
      <c r="E1354" s="2">
        <v>17.600000000000001</v>
      </c>
      <c r="F1354" s="2">
        <v>6.8</v>
      </c>
      <c r="G1354" s="2">
        <v>6.8</v>
      </c>
      <c r="H1354" s="2">
        <v>1015.5</v>
      </c>
      <c r="I1354" s="2">
        <v>0</v>
      </c>
      <c r="J1354" s="2">
        <v>0</v>
      </c>
      <c r="K1354" s="2">
        <v>0</v>
      </c>
      <c r="L1354" s="2">
        <v>0</v>
      </c>
      <c r="M1354" s="2">
        <v>0</v>
      </c>
      <c r="N1354">
        <v>0.1</v>
      </c>
      <c r="O1354">
        <v>321.3</v>
      </c>
      <c r="P1354">
        <v>17.5</v>
      </c>
      <c r="Q1354">
        <v>17.899999999999999</v>
      </c>
      <c r="R1354" s="5">
        <v>0.93402777777777801</v>
      </c>
      <c r="T1354" s="13">
        <f t="shared" si="64"/>
        <v>17.899999999999999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>
        <v>17.600000000000001</v>
      </c>
      <c r="C1355" s="2">
        <v>86</v>
      </c>
      <c r="D1355" s="2">
        <v>15.2</v>
      </c>
      <c r="E1355" s="2">
        <v>17.600000000000001</v>
      </c>
      <c r="F1355" s="2">
        <v>2.9</v>
      </c>
      <c r="G1355" s="2">
        <v>5</v>
      </c>
      <c r="H1355" s="2">
        <v>1015.6</v>
      </c>
      <c r="I1355" s="2">
        <v>0</v>
      </c>
      <c r="J1355" s="2">
        <v>0</v>
      </c>
      <c r="K1355" s="2">
        <v>0</v>
      </c>
      <c r="L1355" s="2">
        <v>0</v>
      </c>
      <c r="M1355" s="2">
        <v>0</v>
      </c>
      <c r="N1355">
        <v>0.1</v>
      </c>
      <c r="O1355">
        <v>321.3</v>
      </c>
      <c r="P1355">
        <v>17.5</v>
      </c>
      <c r="Q1355">
        <v>17.8</v>
      </c>
      <c r="R1355" s="5">
        <v>0.93472222222222201</v>
      </c>
      <c r="T1355" s="13">
        <f t="shared" si="64"/>
        <v>17.8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>
        <v>17.5</v>
      </c>
      <c r="C1356" s="2">
        <v>86</v>
      </c>
      <c r="D1356" s="2">
        <v>15.1</v>
      </c>
      <c r="E1356" s="2">
        <v>17.5</v>
      </c>
      <c r="F1356" s="2">
        <v>4.7</v>
      </c>
      <c r="G1356" s="2">
        <v>6.1</v>
      </c>
      <c r="H1356" s="2">
        <v>1015.6</v>
      </c>
      <c r="I1356" s="2">
        <v>0</v>
      </c>
      <c r="J1356" s="2">
        <v>0</v>
      </c>
      <c r="K1356" s="2">
        <v>0</v>
      </c>
      <c r="L1356" s="2">
        <v>0</v>
      </c>
      <c r="M1356" s="2">
        <v>0</v>
      </c>
      <c r="N1356">
        <v>0.1</v>
      </c>
      <c r="O1356">
        <v>321.3</v>
      </c>
      <c r="P1356">
        <v>17.5</v>
      </c>
      <c r="Q1356">
        <v>17.8</v>
      </c>
      <c r="R1356" s="5">
        <v>0.93541666666666701</v>
      </c>
      <c r="T1356" s="13">
        <f t="shared" si="64"/>
        <v>17.8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>
        <v>17.5</v>
      </c>
      <c r="C1357" s="2">
        <v>86</v>
      </c>
      <c r="D1357" s="2">
        <v>15.1</v>
      </c>
      <c r="E1357" s="2">
        <v>17.5</v>
      </c>
      <c r="F1357" s="2">
        <v>4</v>
      </c>
      <c r="G1357" s="2">
        <v>5.8</v>
      </c>
      <c r="H1357" s="2">
        <v>1015.5</v>
      </c>
      <c r="I1357" s="2">
        <v>0</v>
      </c>
      <c r="J1357" s="2">
        <v>0</v>
      </c>
      <c r="K1357" s="2">
        <v>0</v>
      </c>
      <c r="L1357" s="2">
        <v>0</v>
      </c>
      <c r="M1357" s="2">
        <v>0</v>
      </c>
      <c r="N1357">
        <v>0.1</v>
      </c>
      <c r="O1357">
        <v>321.3</v>
      </c>
      <c r="P1357">
        <v>17.5</v>
      </c>
      <c r="Q1357">
        <v>17.7</v>
      </c>
      <c r="R1357" s="5">
        <v>0.93611111111111101</v>
      </c>
      <c r="T1357" s="13">
        <f t="shared" si="64"/>
        <v>17.7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>
        <v>17.5</v>
      </c>
      <c r="C1358" s="2">
        <v>86</v>
      </c>
      <c r="D1358" s="2">
        <v>15.1</v>
      </c>
      <c r="E1358" s="2">
        <v>17.5</v>
      </c>
      <c r="F1358" s="2">
        <v>4.3</v>
      </c>
      <c r="G1358" s="2">
        <v>7.6</v>
      </c>
      <c r="H1358" s="2">
        <v>1015.7</v>
      </c>
      <c r="I1358" s="2">
        <v>0</v>
      </c>
      <c r="J1358" s="2">
        <v>0</v>
      </c>
      <c r="K1358" s="2">
        <v>0</v>
      </c>
      <c r="L1358" s="2">
        <v>0</v>
      </c>
      <c r="M1358" s="2">
        <v>0</v>
      </c>
      <c r="N1358">
        <v>0.1</v>
      </c>
      <c r="O1358">
        <v>321.3</v>
      </c>
      <c r="P1358">
        <v>17.399999999999999</v>
      </c>
      <c r="Q1358">
        <v>17.7</v>
      </c>
      <c r="R1358" s="5">
        <v>0.936805555555556</v>
      </c>
      <c r="T1358" s="13">
        <f t="shared" si="64"/>
        <v>17.7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>
        <v>17.5</v>
      </c>
      <c r="C1359" s="2">
        <v>87</v>
      </c>
      <c r="D1359" s="2">
        <v>15.3</v>
      </c>
      <c r="E1359" s="2">
        <v>17.5</v>
      </c>
      <c r="F1359" s="2">
        <v>3.2</v>
      </c>
      <c r="G1359" s="2">
        <v>3.6</v>
      </c>
      <c r="H1359" s="2">
        <v>1015.6</v>
      </c>
      <c r="I1359" s="2">
        <v>0</v>
      </c>
      <c r="J1359" s="2">
        <v>0</v>
      </c>
      <c r="K1359" s="2">
        <v>0</v>
      </c>
      <c r="L1359" s="2">
        <v>0</v>
      </c>
      <c r="M1359" s="2">
        <v>0</v>
      </c>
      <c r="N1359">
        <v>0.1</v>
      </c>
      <c r="O1359">
        <v>321.3</v>
      </c>
      <c r="P1359">
        <v>17.399999999999999</v>
      </c>
      <c r="Q1359">
        <v>17.7</v>
      </c>
      <c r="R1359" s="5">
        <v>0.9375</v>
      </c>
      <c r="T1359" s="13">
        <f t="shared" ref="T1359:T1422" si="68">MAX(P1359,Q1359)</f>
        <v>17.7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>
        <v>17.399999999999999</v>
      </c>
      <c r="C1360" s="2">
        <v>87</v>
      </c>
      <c r="D1360" s="2">
        <v>15.2</v>
      </c>
      <c r="E1360" s="2">
        <v>17.399999999999999</v>
      </c>
      <c r="F1360" s="2">
        <v>2.2000000000000002</v>
      </c>
      <c r="G1360" s="2">
        <v>6.1</v>
      </c>
      <c r="H1360" s="2">
        <v>1015.7</v>
      </c>
      <c r="I1360" s="2">
        <v>0</v>
      </c>
      <c r="J1360" s="2">
        <v>0</v>
      </c>
      <c r="K1360" s="2">
        <v>0</v>
      </c>
      <c r="L1360" s="2">
        <v>0</v>
      </c>
      <c r="M1360" s="2">
        <v>0</v>
      </c>
      <c r="N1360">
        <v>0.1</v>
      </c>
      <c r="O1360">
        <v>321.3</v>
      </c>
      <c r="P1360">
        <v>17.399999999999999</v>
      </c>
      <c r="Q1360">
        <v>17.600000000000001</v>
      </c>
      <c r="R1360" s="5">
        <v>0.938194444444444</v>
      </c>
      <c r="T1360" s="13">
        <f t="shared" si="68"/>
        <v>17.600000000000001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>
        <v>17.399999999999999</v>
      </c>
      <c r="C1361" s="2">
        <v>87</v>
      </c>
      <c r="D1361" s="2">
        <v>15.2</v>
      </c>
      <c r="E1361" s="2">
        <v>17.399999999999999</v>
      </c>
      <c r="F1361" s="2">
        <v>5.4</v>
      </c>
      <c r="G1361" s="2">
        <v>5.4</v>
      </c>
      <c r="H1361" s="2">
        <v>1015.6</v>
      </c>
      <c r="I1361" s="2">
        <v>0</v>
      </c>
      <c r="J1361" s="2">
        <v>0</v>
      </c>
      <c r="K1361" s="2">
        <v>0</v>
      </c>
      <c r="L1361" s="2">
        <v>0</v>
      </c>
      <c r="M1361" s="2">
        <v>0</v>
      </c>
      <c r="N1361">
        <v>0.1</v>
      </c>
      <c r="O1361">
        <v>321.3</v>
      </c>
      <c r="P1361">
        <v>17.3</v>
      </c>
      <c r="Q1361">
        <v>17.600000000000001</v>
      </c>
      <c r="R1361" s="5">
        <v>0.93888888888888899</v>
      </c>
      <c r="T1361" s="13">
        <f t="shared" si="68"/>
        <v>17.600000000000001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>
        <v>17.399999999999999</v>
      </c>
      <c r="C1362" s="2">
        <v>87</v>
      </c>
      <c r="D1362" s="2">
        <v>15.2</v>
      </c>
      <c r="E1362" s="2">
        <v>17.399999999999999</v>
      </c>
      <c r="F1362" s="2">
        <v>5.4</v>
      </c>
      <c r="G1362" s="2">
        <v>6.8</v>
      </c>
      <c r="H1362" s="2">
        <v>1015.6</v>
      </c>
      <c r="I1362" s="2">
        <v>0</v>
      </c>
      <c r="J1362" s="2">
        <v>0</v>
      </c>
      <c r="K1362" s="2">
        <v>0</v>
      </c>
      <c r="L1362" s="2">
        <v>0</v>
      </c>
      <c r="M1362" s="2">
        <v>0</v>
      </c>
      <c r="N1362">
        <v>0.1</v>
      </c>
      <c r="O1362">
        <v>321.3</v>
      </c>
      <c r="P1362">
        <v>17.3</v>
      </c>
      <c r="Q1362">
        <v>17.600000000000001</v>
      </c>
      <c r="R1362" s="5">
        <v>0.93958333333333299</v>
      </c>
      <c r="T1362" s="13">
        <f t="shared" si="68"/>
        <v>17.600000000000001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>
        <v>17.3</v>
      </c>
      <c r="C1363" s="2">
        <v>87</v>
      </c>
      <c r="D1363" s="2">
        <v>15.1</v>
      </c>
      <c r="E1363" s="2">
        <v>17.3</v>
      </c>
      <c r="F1363" s="2">
        <v>7.2</v>
      </c>
      <c r="G1363" s="2">
        <v>7.2</v>
      </c>
      <c r="H1363" s="2">
        <v>1015.6</v>
      </c>
      <c r="I1363" s="2">
        <v>0</v>
      </c>
      <c r="J1363" s="2">
        <v>0</v>
      </c>
      <c r="K1363" s="2">
        <v>0</v>
      </c>
      <c r="L1363" s="2">
        <v>0</v>
      </c>
      <c r="M1363" s="2">
        <v>0</v>
      </c>
      <c r="N1363">
        <v>0.1</v>
      </c>
      <c r="O1363">
        <v>321.3</v>
      </c>
      <c r="P1363">
        <v>17.3</v>
      </c>
      <c r="Q1363">
        <v>17.600000000000001</v>
      </c>
      <c r="R1363" s="5">
        <v>0.94027777777777799</v>
      </c>
      <c r="T1363" s="13">
        <f t="shared" si="68"/>
        <v>17.600000000000001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>
        <v>17.3</v>
      </c>
      <c r="C1364" s="2">
        <v>87</v>
      </c>
      <c r="D1364" s="2">
        <v>15.1</v>
      </c>
      <c r="E1364" s="2">
        <v>17.3</v>
      </c>
      <c r="F1364" s="2">
        <v>5</v>
      </c>
      <c r="G1364" s="2">
        <v>5.8</v>
      </c>
      <c r="H1364" s="2">
        <v>1015.4</v>
      </c>
      <c r="I1364" s="2">
        <v>0</v>
      </c>
      <c r="J1364" s="2">
        <v>0</v>
      </c>
      <c r="K1364" s="2">
        <v>0</v>
      </c>
      <c r="L1364" s="2">
        <v>0</v>
      </c>
      <c r="M1364" s="2">
        <v>0</v>
      </c>
      <c r="N1364">
        <v>0.1</v>
      </c>
      <c r="O1364">
        <v>321.3</v>
      </c>
      <c r="P1364">
        <v>17.2</v>
      </c>
      <c r="Q1364">
        <v>17.5</v>
      </c>
      <c r="R1364" s="5">
        <v>0.94097222222222199</v>
      </c>
      <c r="T1364" s="13">
        <f t="shared" si="68"/>
        <v>17.5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>
        <v>17.3</v>
      </c>
      <c r="C1365" s="2">
        <v>87</v>
      </c>
      <c r="D1365" s="2">
        <v>15.1</v>
      </c>
      <c r="E1365" s="2">
        <v>17.3</v>
      </c>
      <c r="F1365" s="2">
        <v>1.8</v>
      </c>
      <c r="G1365" s="2">
        <v>5.8</v>
      </c>
      <c r="H1365" s="2">
        <v>1015.6</v>
      </c>
      <c r="I1365" s="2">
        <v>0</v>
      </c>
      <c r="J1365" s="2">
        <v>0</v>
      </c>
      <c r="K1365" s="2">
        <v>0</v>
      </c>
      <c r="L1365" s="2">
        <v>0</v>
      </c>
      <c r="M1365" s="2">
        <v>0</v>
      </c>
      <c r="N1365">
        <v>0.1</v>
      </c>
      <c r="O1365">
        <v>321.3</v>
      </c>
      <c r="P1365">
        <v>17.2</v>
      </c>
      <c r="Q1365">
        <v>17.5</v>
      </c>
      <c r="R1365" s="5">
        <v>0.94166666666666698</v>
      </c>
      <c r="T1365" s="13">
        <f t="shared" si="68"/>
        <v>17.5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>
        <v>17.2</v>
      </c>
      <c r="C1366" s="2">
        <v>87</v>
      </c>
      <c r="D1366" s="2">
        <v>15</v>
      </c>
      <c r="E1366" s="2">
        <v>17.2</v>
      </c>
      <c r="F1366" s="2">
        <v>2.2000000000000002</v>
      </c>
      <c r="G1366" s="2">
        <v>2.5</v>
      </c>
      <c r="H1366" s="2">
        <v>1015.6</v>
      </c>
      <c r="I1366" s="2">
        <v>0</v>
      </c>
      <c r="J1366" s="2">
        <v>0</v>
      </c>
      <c r="K1366" s="2">
        <v>0</v>
      </c>
      <c r="L1366" s="2">
        <v>0</v>
      </c>
      <c r="M1366" s="2">
        <v>0</v>
      </c>
      <c r="N1366">
        <v>0.1</v>
      </c>
      <c r="O1366">
        <v>321.3</v>
      </c>
      <c r="P1366">
        <v>17.2</v>
      </c>
      <c r="Q1366">
        <v>17.399999999999999</v>
      </c>
      <c r="R1366" s="5">
        <v>0.94236111111111098</v>
      </c>
      <c r="T1366" s="13">
        <f t="shared" si="68"/>
        <v>17.399999999999999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>
        <v>17.2</v>
      </c>
      <c r="C1367" s="2">
        <v>87</v>
      </c>
      <c r="D1367" s="2">
        <v>15</v>
      </c>
      <c r="E1367" s="2">
        <v>17.2</v>
      </c>
      <c r="F1367" s="2">
        <v>3.6</v>
      </c>
      <c r="G1367" s="2">
        <v>3.6</v>
      </c>
      <c r="H1367" s="2">
        <v>1015.6</v>
      </c>
      <c r="I1367" s="2">
        <v>0</v>
      </c>
      <c r="J1367" s="2">
        <v>0</v>
      </c>
      <c r="K1367" s="2">
        <v>0</v>
      </c>
      <c r="L1367" s="2">
        <v>0</v>
      </c>
      <c r="M1367" s="2">
        <v>0</v>
      </c>
      <c r="N1367">
        <v>0.1</v>
      </c>
      <c r="O1367">
        <v>321.3</v>
      </c>
      <c r="P1367">
        <v>17.2</v>
      </c>
      <c r="Q1367">
        <v>17.399999999999999</v>
      </c>
      <c r="R1367" s="5">
        <v>0.94305555555555598</v>
      </c>
      <c r="T1367" s="13">
        <f t="shared" si="68"/>
        <v>17.399999999999999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>
        <v>17.3</v>
      </c>
      <c r="C1368" s="2">
        <v>87</v>
      </c>
      <c r="D1368" s="2">
        <v>15.1</v>
      </c>
      <c r="E1368" s="2">
        <v>17.3</v>
      </c>
      <c r="F1368" s="2">
        <v>8.3000000000000007</v>
      </c>
      <c r="G1368" s="2">
        <v>8.3000000000000007</v>
      </c>
      <c r="H1368" s="2">
        <v>1015.5</v>
      </c>
      <c r="I1368" s="2">
        <v>0</v>
      </c>
      <c r="J1368" s="2">
        <v>0</v>
      </c>
      <c r="K1368" s="2">
        <v>0</v>
      </c>
      <c r="L1368" s="2">
        <v>0</v>
      </c>
      <c r="M1368" s="2">
        <v>0</v>
      </c>
      <c r="N1368">
        <v>0.1</v>
      </c>
      <c r="O1368">
        <v>321.3</v>
      </c>
      <c r="P1368">
        <v>17.100000000000001</v>
      </c>
      <c r="Q1368">
        <v>17.399999999999999</v>
      </c>
      <c r="R1368" s="5">
        <v>0.94374999999999998</v>
      </c>
      <c r="T1368" s="13">
        <f t="shared" si="68"/>
        <v>17.399999999999999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>
        <v>17.2</v>
      </c>
      <c r="C1369" s="2">
        <v>87</v>
      </c>
      <c r="D1369" s="2">
        <v>15</v>
      </c>
      <c r="E1369" s="2">
        <v>17.2</v>
      </c>
      <c r="F1369" s="2">
        <v>2.9</v>
      </c>
      <c r="G1369" s="2">
        <v>2.9</v>
      </c>
      <c r="H1369" s="2">
        <v>1015.4</v>
      </c>
      <c r="I1369" s="2">
        <v>0</v>
      </c>
      <c r="J1369" s="2">
        <v>0</v>
      </c>
      <c r="K1369" s="2">
        <v>0</v>
      </c>
      <c r="L1369" s="2">
        <v>0</v>
      </c>
      <c r="M1369" s="2">
        <v>0</v>
      </c>
      <c r="N1369">
        <v>0.1</v>
      </c>
      <c r="O1369">
        <v>321.3</v>
      </c>
      <c r="P1369">
        <v>17.100000000000001</v>
      </c>
      <c r="Q1369">
        <v>17.399999999999999</v>
      </c>
      <c r="R1369" s="5">
        <v>0.94444444444444497</v>
      </c>
      <c r="T1369" s="13">
        <f t="shared" si="68"/>
        <v>17.399999999999999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>
        <v>17.2</v>
      </c>
      <c r="C1370" s="2">
        <v>87</v>
      </c>
      <c r="D1370" s="2">
        <v>15</v>
      </c>
      <c r="E1370" s="2">
        <v>17.2</v>
      </c>
      <c r="F1370" s="2">
        <v>4</v>
      </c>
      <c r="G1370" s="2">
        <v>7.9</v>
      </c>
      <c r="H1370" s="2">
        <v>1015.3</v>
      </c>
      <c r="I1370" s="2">
        <v>0</v>
      </c>
      <c r="J1370" s="2">
        <v>0</v>
      </c>
      <c r="K1370" s="2">
        <v>0</v>
      </c>
      <c r="L1370" s="2">
        <v>0</v>
      </c>
      <c r="M1370" s="2">
        <v>0</v>
      </c>
      <c r="N1370">
        <v>0.1</v>
      </c>
      <c r="O1370">
        <v>321.3</v>
      </c>
      <c r="P1370">
        <v>17.100000000000001</v>
      </c>
      <c r="Q1370">
        <v>17.399999999999999</v>
      </c>
      <c r="R1370" s="5">
        <v>0.94513888888888897</v>
      </c>
      <c r="T1370" s="13">
        <f t="shared" si="68"/>
        <v>17.399999999999999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>
        <v>17.2</v>
      </c>
      <c r="C1371" s="2">
        <v>87</v>
      </c>
      <c r="D1371" s="2">
        <v>15</v>
      </c>
      <c r="E1371" s="2">
        <v>17.2</v>
      </c>
      <c r="F1371" s="2">
        <v>3.6</v>
      </c>
      <c r="G1371" s="2">
        <v>8.6</v>
      </c>
      <c r="H1371" s="2">
        <v>1015.6</v>
      </c>
      <c r="I1371" s="2">
        <v>0</v>
      </c>
      <c r="J1371" s="2">
        <v>0</v>
      </c>
      <c r="K1371" s="2">
        <v>0</v>
      </c>
      <c r="L1371" s="2">
        <v>0</v>
      </c>
      <c r="M1371" s="2">
        <v>0</v>
      </c>
      <c r="N1371">
        <v>0.1</v>
      </c>
      <c r="O1371">
        <v>321.3</v>
      </c>
      <c r="P1371">
        <v>17.100000000000001</v>
      </c>
      <c r="Q1371">
        <v>17.399999999999999</v>
      </c>
      <c r="R1371" s="5">
        <v>0.94583333333333297</v>
      </c>
      <c r="T1371" s="13">
        <f t="shared" si="68"/>
        <v>17.399999999999999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>
        <v>17.2</v>
      </c>
      <c r="C1372" s="2">
        <v>87</v>
      </c>
      <c r="D1372" s="2">
        <v>15</v>
      </c>
      <c r="E1372" s="2">
        <v>17.2</v>
      </c>
      <c r="F1372" s="2">
        <v>0</v>
      </c>
      <c r="G1372" s="2">
        <v>4.7</v>
      </c>
      <c r="H1372" s="2">
        <v>1015.5</v>
      </c>
      <c r="I1372" s="2">
        <v>0</v>
      </c>
      <c r="J1372" s="2">
        <v>0</v>
      </c>
      <c r="K1372" s="2">
        <v>0</v>
      </c>
      <c r="L1372" s="2">
        <v>0</v>
      </c>
      <c r="M1372" s="2">
        <v>0</v>
      </c>
      <c r="N1372">
        <v>0.1</v>
      </c>
      <c r="O1372">
        <v>321.3</v>
      </c>
      <c r="P1372">
        <v>17.100000000000001</v>
      </c>
      <c r="Q1372">
        <v>17.3</v>
      </c>
      <c r="R1372" s="5">
        <v>0.94652777777777797</v>
      </c>
      <c r="T1372" s="13">
        <f t="shared" si="68"/>
        <v>17.3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>
        <v>17.100000000000001</v>
      </c>
      <c r="C1373" s="2">
        <v>87</v>
      </c>
      <c r="D1373" s="2">
        <v>14.9</v>
      </c>
      <c r="E1373" s="2">
        <v>17.100000000000001</v>
      </c>
      <c r="F1373" s="2">
        <v>2.2000000000000002</v>
      </c>
      <c r="G1373" s="2">
        <v>4.7</v>
      </c>
      <c r="H1373" s="2">
        <v>1015.5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>
        <v>0.1</v>
      </c>
      <c r="O1373">
        <v>321.3</v>
      </c>
      <c r="P1373">
        <v>17.100000000000001</v>
      </c>
      <c r="Q1373">
        <v>17.3</v>
      </c>
      <c r="R1373" s="5">
        <v>0.94722222222222197</v>
      </c>
      <c r="T1373" s="13">
        <f t="shared" si="68"/>
        <v>17.3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>
        <v>17.100000000000001</v>
      </c>
      <c r="C1374" s="2">
        <v>87</v>
      </c>
      <c r="D1374" s="2">
        <v>14.9</v>
      </c>
      <c r="E1374" s="2">
        <v>17.100000000000001</v>
      </c>
      <c r="F1374" s="2">
        <v>4</v>
      </c>
      <c r="G1374" s="2">
        <v>5.4</v>
      </c>
      <c r="H1374" s="2">
        <v>1015.3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>
        <v>0.1</v>
      </c>
      <c r="O1374">
        <v>321.3</v>
      </c>
      <c r="P1374">
        <v>17</v>
      </c>
      <c r="Q1374">
        <v>17.3</v>
      </c>
      <c r="R1374" s="5">
        <v>0.94791666666666696</v>
      </c>
      <c r="T1374" s="13">
        <f t="shared" si="68"/>
        <v>17.3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>
        <v>17.100000000000001</v>
      </c>
      <c r="C1375" s="2">
        <v>87</v>
      </c>
      <c r="D1375" s="2">
        <v>14.9</v>
      </c>
      <c r="E1375" s="2">
        <v>17.100000000000001</v>
      </c>
      <c r="F1375" s="2">
        <v>5.4</v>
      </c>
      <c r="G1375" s="2">
        <v>5.4</v>
      </c>
      <c r="H1375" s="2">
        <v>1015.3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>
        <v>0.1</v>
      </c>
      <c r="O1375">
        <v>321.3</v>
      </c>
      <c r="P1375">
        <v>17</v>
      </c>
      <c r="Q1375">
        <v>17.3</v>
      </c>
      <c r="R1375" s="5">
        <v>0.94861111111111096</v>
      </c>
      <c r="T1375" s="13">
        <f t="shared" si="68"/>
        <v>17.3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>
        <v>17.100000000000001</v>
      </c>
      <c r="C1376" s="2">
        <v>87</v>
      </c>
      <c r="D1376" s="2">
        <v>14.9</v>
      </c>
      <c r="E1376" s="2">
        <v>17.100000000000001</v>
      </c>
      <c r="F1376" s="2">
        <v>2.9</v>
      </c>
      <c r="G1376" s="2">
        <v>5.4</v>
      </c>
      <c r="H1376" s="2">
        <v>1015.5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>
        <v>0.1</v>
      </c>
      <c r="O1376">
        <v>321.3</v>
      </c>
      <c r="P1376">
        <v>17</v>
      </c>
      <c r="Q1376">
        <v>17.3</v>
      </c>
      <c r="R1376" s="5">
        <v>0.94930555555555596</v>
      </c>
      <c r="T1376" s="13">
        <f t="shared" si="68"/>
        <v>17.3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>
        <v>17.100000000000001</v>
      </c>
      <c r="C1377" s="2">
        <v>87</v>
      </c>
      <c r="D1377" s="2">
        <v>14.9</v>
      </c>
      <c r="E1377" s="2">
        <v>17.100000000000001</v>
      </c>
      <c r="F1377" s="2">
        <v>2.2000000000000002</v>
      </c>
      <c r="G1377" s="2">
        <v>5.4</v>
      </c>
      <c r="H1377" s="2">
        <v>1015.3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>
        <v>0.1</v>
      </c>
      <c r="O1377">
        <v>321.3</v>
      </c>
      <c r="P1377">
        <v>17</v>
      </c>
      <c r="Q1377">
        <v>17.3</v>
      </c>
      <c r="R1377" s="5">
        <v>0.95</v>
      </c>
      <c r="T1377" s="13">
        <f t="shared" si="68"/>
        <v>17.3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>
        <v>17.100000000000001</v>
      </c>
      <c r="C1378" s="2">
        <v>87</v>
      </c>
      <c r="D1378" s="2">
        <v>14.9</v>
      </c>
      <c r="E1378" s="2">
        <v>17.100000000000001</v>
      </c>
      <c r="F1378" s="2">
        <v>2.9</v>
      </c>
      <c r="G1378" s="2">
        <v>3.6</v>
      </c>
      <c r="H1378" s="2">
        <v>1015.3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>
        <v>0.1</v>
      </c>
      <c r="O1378">
        <v>321.3</v>
      </c>
      <c r="P1378">
        <v>17</v>
      </c>
      <c r="Q1378">
        <v>17.2</v>
      </c>
      <c r="R1378" s="5">
        <v>0.95069444444444495</v>
      </c>
      <c r="T1378" s="13">
        <f t="shared" si="68"/>
        <v>17.2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>
        <v>17.100000000000001</v>
      </c>
      <c r="C1379" s="2">
        <v>87</v>
      </c>
      <c r="D1379" s="2">
        <v>14.9</v>
      </c>
      <c r="E1379" s="2">
        <v>17.100000000000001</v>
      </c>
      <c r="F1379" s="2">
        <v>3.2</v>
      </c>
      <c r="G1379" s="2">
        <v>3.6</v>
      </c>
      <c r="H1379" s="2">
        <v>1015.3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>
        <v>0.1</v>
      </c>
      <c r="O1379">
        <v>321.3</v>
      </c>
      <c r="P1379">
        <v>17</v>
      </c>
      <c r="Q1379">
        <v>17.2</v>
      </c>
      <c r="R1379" s="5">
        <v>0.95138888888888895</v>
      </c>
      <c r="T1379" s="13">
        <f t="shared" si="68"/>
        <v>17.2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>
        <v>17.100000000000001</v>
      </c>
      <c r="C1380" s="2">
        <v>87</v>
      </c>
      <c r="D1380" s="2">
        <v>14.9</v>
      </c>
      <c r="E1380" s="2">
        <v>17.100000000000001</v>
      </c>
      <c r="F1380" s="2">
        <v>8.3000000000000007</v>
      </c>
      <c r="G1380" s="2">
        <v>8.3000000000000007</v>
      </c>
      <c r="H1380" s="2">
        <v>1015.5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>
        <v>0.1</v>
      </c>
      <c r="O1380">
        <v>321.3</v>
      </c>
      <c r="P1380">
        <v>17</v>
      </c>
      <c r="Q1380">
        <v>17.2</v>
      </c>
      <c r="R1380" s="5">
        <v>0.95208333333333295</v>
      </c>
      <c r="T1380" s="13">
        <f t="shared" si="68"/>
        <v>17.2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>
        <v>17.2</v>
      </c>
      <c r="C1381" s="2">
        <v>87</v>
      </c>
      <c r="D1381" s="2">
        <v>15</v>
      </c>
      <c r="E1381" s="2">
        <v>17.2</v>
      </c>
      <c r="F1381" s="2">
        <v>4.3</v>
      </c>
      <c r="G1381" s="2">
        <v>9</v>
      </c>
      <c r="H1381" s="2">
        <v>1015.3</v>
      </c>
      <c r="I1381" s="2">
        <v>0</v>
      </c>
      <c r="J1381" s="2">
        <v>0</v>
      </c>
      <c r="K1381" s="2">
        <v>0</v>
      </c>
      <c r="L1381" s="2">
        <v>0</v>
      </c>
      <c r="M1381" s="2">
        <v>0</v>
      </c>
      <c r="N1381">
        <v>0.1</v>
      </c>
      <c r="O1381">
        <v>321.3</v>
      </c>
      <c r="P1381">
        <v>16.899999999999999</v>
      </c>
      <c r="Q1381">
        <v>17.2</v>
      </c>
      <c r="R1381" s="5">
        <v>0.95277777777777795</v>
      </c>
      <c r="T1381" s="13">
        <f t="shared" si="68"/>
        <v>17.2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>
        <v>17.2</v>
      </c>
      <c r="C1382" s="2">
        <v>87</v>
      </c>
      <c r="D1382" s="2">
        <v>15</v>
      </c>
      <c r="E1382" s="2">
        <v>17.2</v>
      </c>
      <c r="F1382" s="2">
        <v>2.9</v>
      </c>
      <c r="G1382" s="2">
        <v>8.6</v>
      </c>
      <c r="H1382" s="2">
        <v>1015.5</v>
      </c>
      <c r="I1382" s="2">
        <v>0</v>
      </c>
      <c r="J1382" s="2">
        <v>0</v>
      </c>
      <c r="K1382" s="2">
        <v>0</v>
      </c>
      <c r="L1382" s="2">
        <v>0</v>
      </c>
      <c r="M1382" s="2">
        <v>0</v>
      </c>
      <c r="N1382">
        <v>0.1</v>
      </c>
      <c r="O1382">
        <v>321.3</v>
      </c>
      <c r="P1382">
        <v>16.899999999999999</v>
      </c>
      <c r="Q1382">
        <v>17.2</v>
      </c>
      <c r="R1382" s="5">
        <v>0.95347222222222205</v>
      </c>
      <c r="T1382" s="13">
        <f t="shared" si="68"/>
        <v>17.2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>
        <v>17.2</v>
      </c>
      <c r="C1383" s="2">
        <v>87</v>
      </c>
      <c r="D1383" s="2">
        <v>15</v>
      </c>
      <c r="E1383" s="2">
        <v>17.2</v>
      </c>
      <c r="F1383" s="2">
        <v>3.2</v>
      </c>
      <c r="G1383" s="2">
        <v>4.7</v>
      </c>
      <c r="H1383" s="2">
        <v>1015.5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>
        <v>0.1</v>
      </c>
      <c r="O1383">
        <v>321.3</v>
      </c>
      <c r="P1383">
        <v>16.899999999999999</v>
      </c>
      <c r="Q1383">
        <v>17.2</v>
      </c>
      <c r="R1383" s="5">
        <v>0.95416666666666705</v>
      </c>
      <c r="T1383" s="13">
        <f t="shared" si="68"/>
        <v>17.2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>
        <v>17.3</v>
      </c>
      <c r="C1384" s="2">
        <v>87</v>
      </c>
      <c r="D1384" s="2">
        <v>15.1</v>
      </c>
      <c r="E1384" s="2">
        <v>17.3</v>
      </c>
      <c r="F1384" s="2">
        <v>3.2</v>
      </c>
      <c r="G1384" s="2">
        <v>5.4</v>
      </c>
      <c r="H1384" s="2">
        <v>1015.4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>
        <v>0.1</v>
      </c>
      <c r="O1384">
        <v>321.3</v>
      </c>
      <c r="P1384">
        <v>16.899999999999999</v>
      </c>
      <c r="Q1384">
        <v>17.2</v>
      </c>
      <c r="R1384" s="5">
        <v>0.95486111111111105</v>
      </c>
      <c r="T1384" s="13">
        <f t="shared" si="68"/>
        <v>17.2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>
        <v>17.399999999999999</v>
      </c>
      <c r="C1385" s="2">
        <v>87</v>
      </c>
      <c r="D1385" s="2">
        <v>15.2</v>
      </c>
      <c r="E1385" s="2">
        <v>17.399999999999999</v>
      </c>
      <c r="F1385" s="2">
        <v>3.6</v>
      </c>
      <c r="G1385" s="2">
        <v>5.8</v>
      </c>
      <c r="H1385" s="2">
        <v>1015.4</v>
      </c>
      <c r="I1385" s="2">
        <v>0</v>
      </c>
      <c r="J1385" s="2">
        <v>0</v>
      </c>
      <c r="K1385" s="2">
        <v>0</v>
      </c>
      <c r="L1385" s="2">
        <v>0</v>
      </c>
      <c r="M1385" s="2">
        <v>0</v>
      </c>
      <c r="N1385">
        <v>0.1</v>
      </c>
      <c r="O1385">
        <v>321.3</v>
      </c>
      <c r="P1385">
        <v>16.899999999999999</v>
      </c>
      <c r="Q1385">
        <v>17.2</v>
      </c>
      <c r="R1385" s="5">
        <v>0.95555555555555605</v>
      </c>
      <c r="T1385" s="13">
        <f t="shared" si="68"/>
        <v>17.2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>
        <v>17.5</v>
      </c>
      <c r="C1386" s="2">
        <v>88</v>
      </c>
      <c r="D1386" s="2">
        <v>15.5</v>
      </c>
      <c r="E1386" s="2">
        <v>17.5</v>
      </c>
      <c r="F1386" s="2">
        <v>3.2</v>
      </c>
      <c r="G1386" s="2">
        <v>5.4</v>
      </c>
      <c r="H1386" s="2">
        <v>1015.3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>
        <v>0.1</v>
      </c>
      <c r="O1386">
        <v>321.3</v>
      </c>
      <c r="P1386">
        <v>16.899999999999999</v>
      </c>
      <c r="Q1386">
        <v>17.2</v>
      </c>
      <c r="R1386" s="5">
        <v>0.95625000000000004</v>
      </c>
      <c r="T1386" s="13">
        <f t="shared" si="68"/>
        <v>17.2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>
        <v>17.5</v>
      </c>
      <c r="C1387" s="2">
        <v>88</v>
      </c>
      <c r="D1387" s="2">
        <v>15.5</v>
      </c>
      <c r="E1387" s="2">
        <v>17.5</v>
      </c>
      <c r="F1387" s="2">
        <v>2.2000000000000002</v>
      </c>
      <c r="G1387" s="2">
        <v>5.8</v>
      </c>
      <c r="H1387" s="2">
        <v>1015.3</v>
      </c>
      <c r="I1387" s="2">
        <v>0</v>
      </c>
      <c r="J1387" s="2">
        <v>0</v>
      </c>
      <c r="K1387" s="2">
        <v>0.1</v>
      </c>
      <c r="L1387" s="2">
        <v>0.1</v>
      </c>
      <c r="M1387" s="2">
        <v>0.1</v>
      </c>
      <c r="N1387">
        <v>0.2</v>
      </c>
      <c r="O1387">
        <v>321.39999999999998</v>
      </c>
      <c r="P1387">
        <v>16.899999999999999</v>
      </c>
      <c r="Q1387">
        <v>17.2</v>
      </c>
      <c r="R1387" s="5">
        <v>0.95694444444444404</v>
      </c>
      <c r="T1387" s="13">
        <f t="shared" si="68"/>
        <v>17.2</v>
      </c>
      <c r="U1387" s="11"/>
      <c r="V1387" s="12">
        <f t="shared" si="70"/>
        <v>1</v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>
        <v>17.5</v>
      </c>
      <c r="C1388" s="2">
        <v>88</v>
      </c>
      <c r="D1388" s="2">
        <v>15.5</v>
      </c>
      <c r="E1388" s="2">
        <v>17.5</v>
      </c>
      <c r="F1388" s="2">
        <v>5</v>
      </c>
      <c r="G1388" s="2">
        <v>9.4</v>
      </c>
      <c r="H1388" s="2">
        <v>1015.4</v>
      </c>
      <c r="I1388" s="2">
        <v>0</v>
      </c>
      <c r="J1388" s="2">
        <v>0</v>
      </c>
      <c r="K1388" s="2">
        <v>0.1</v>
      </c>
      <c r="L1388" s="2">
        <v>0.1</v>
      </c>
      <c r="M1388" s="2">
        <v>0.1</v>
      </c>
      <c r="N1388">
        <v>0.2</v>
      </c>
      <c r="O1388">
        <v>321.39999999999998</v>
      </c>
      <c r="P1388">
        <v>16.899999999999999</v>
      </c>
      <c r="Q1388">
        <v>17.100000000000001</v>
      </c>
      <c r="R1388" s="5">
        <v>0.95763888888888904</v>
      </c>
      <c r="T1388" s="13">
        <f t="shared" si="68"/>
        <v>17.100000000000001</v>
      </c>
      <c r="U1388" s="11"/>
      <c r="V1388" s="12">
        <f t="shared" si="70"/>
        <v>1</v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>
        <v>17.399999999999999</v>
      </c>
      <c r="C1389" s="2">
        <v>88</v>
      </c>
      <c r="D1389" s="2">
        <v>15.4</v>
      </c>
      <c r="E1389" s="2">
        <v>17.399999999999999</v>
      </c>
      <c r="F1389" s="2">
        <v>4</v>
      </c>
      <c r="G1389" s="2">
        <v>4.3</v>
      </c>
      <c r="H1389" s="2">
        <v>1015.6</v>
      </c>
      <c r="I1389" s="2">
        <v>0</v>
      </c>
      <c r="J1389" s="2">
        <v>0</v>
      </c>
      <c r="K1389" s="2">
        <v>0.1</v>
      </c>
      <c r="L1389" s="2">
        <v>0.1</v>
      </c>
      <c r="M1389" s="2">
        <v>0.1</v>
      </c>
      <c r="N1389">
        <v>0.2</v>
      </c>
      <c r="O1389">
        <v>321.39999999999998</v>
      </c>
      <c r="P1389">
        <v>17</v>
      </c>
      <c r="Q1389">
        <v>17.2</v>
      </c>
      <c r="R1389" s="5">
        <v>0.95833333333333304</v>
      </c>
      <c r="T1389" s="13">
        <f t="shared" si="68"/>
        <v>17.2</v>
      </c>
      <c r="U1389" s="11"/>
      <c r="V1389" s="12">
        <f t="shared" si="70"/>
        <v>1</v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>
        <v>17.399999999999999</v>
      </c>
      <c r="C1390" s="2">
        <v>88</v>
      </c>
      <c r="D1390" s="2">
        <v>15.4</v>
      </c>
      <c r="E1390" s="2">
        <v>17.399999999999999</v>
      </c>
      <c r="F1390" s="2">
        <v>3.2</v>
      </c>
      <c r="G1390" s="2">
        <v>4</v>
      </c>
      <c r="H1390" s="2">
        <v>1015.3</v>
      </c>
      <c r="I1390" s="2">
        <v>0</v>
      </c>
      <c r="J1390" s="2">
        <v>0</v>
      </c>
      <c r="K1390" s="2">
        <v>0.1</v>
      </c>
      <c r="L1390" s="2">
        <v>0.1</v>
      </c>
      <c r="M1390" s="2">
        <v>0.1</v>
      </c>
      <c r="N1390">
        <v>0.2</v>
      </c>
      <c r="O1390">
        <v>321.39999999999998</v>
      </c>
      <c r="P1390">
        <v>17</v>
      </c>
      <c r="Q1390">
        <v>17.2</v>
      </c>
      <c r="R1390" s="5">
        <v>0.95902777777777803</v>
      </c>
      <c r="T1390" s="13">
        <f t="shared" si="68"/>
        <v>17.2</v>
      </c>
      <c r="U1390" s="11"/>
      <c r="V1390" s="12">
        <f t="shared" si="70"/>
        <v>1</v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>
        <v>17.399999999999999</v>
      </c>
      <c r="C1391" s="2">
        <v>88</v>
      </c>
      <c r="D1391" s="2">
        <v>15.4</v>
      </c>
      <c r="E1391" s="2">
        <v>17.399999999999999</v>
      </c>
      <c r="F1391" s="2">
        <v>5.8</v>
      </c>
      <c r="G1391" s="2">
        <v>8.6</v>
      </c>
      <c r="H1391" s="2">
        <v>1015.6</v>
      </c>
      <c r="I1391" s="2">
        <v>0</v>
      </c>
      <c r="J1391" s="2">
        <v>0</v>
      </c>
      <c r="K1391" s="2">
        <v>0.1</v>
      </c>
      <c r="L1391" s="2">
        <v>0.1</v>
      </c>
      <c r="M1391" s="2">
        <v>0.1</v>
      </c>
      <c r="N1391">
        <v>0.2</v>
      </c>
      <c r="O1391">
        <v>321.39999999999998</v>
      </c>
      <c r="P1391">
        <v>17</v>
      </c>
      <c r="Q1391">
        <v>17.2</v>
      </c>
      <c r="R1391" s="5">
        <v>0.95972222222222203</v>
      </c>
      <c r="T1391" s="13">
        <f t="shared" si="68"/>
        <v>17.2</v>
      </c>
      <c r="U1391" s="11"/>
      <c r="V1391" s="12">
        <f t="shared" si="70"/>
        <v>1</v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>
        <v>17.399999999999999</v>
      </c>
      <c r="C1392" s="2">
        <v>88</v>
      </c>
      <c r="D1392" s="2">
        <v>15.4</v>
      </c>
      <c r="E1392" s="2">
        <v>17.399999999999999</v>
      </c>
      <c r="F1392" s="2">
        <v>6.5</v>
      </c>
      <c r="G1392" s="2">
        <v>6.8</v>
      </c>
      <c r="H1392" s="2">
        <v>1015.4</v>
      </c>
      <c r="I1392" s="2">
        <v>0</v>
      </c>
      <c r="J1392" s="2">
        <v>0</v>
      </c>
      <c r="K1392" s="2">
        <v>0.1</v>
      </c>
      <c r="L1392" s="2">
        <v>0.1</v>
      </c>
      <c r="M1392" s="2">
        <v>0.1</v>
      </c>
      <c r="N1392">
        <v>0.2</v>
      </c>
      <c r="O1392">
        <v>321.39999999999998</v>
      </c>
      <c r="P1392">
        <v>17</v>
      </c>
      <c r="Q1392">
        <v>17.2</v>
      </c>
      <c r="R1392" s="5">
        <v>0.96041666666666703</v>
      </c>
      <c r="T1392" s="13">
        <f t="shared" si="68"/>
        <v>17.2</v>
      </c>
      <c r="U1392" s="11"/>
      <c r="V1392" s="12">
        <f t="shared" si="70"/>
        <v>1</v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>
        <v>17.399999999999999</v>
      </c>
      <c r="C1393" s="2">
        <v>88</v>
      </c>
      <c r="D1393" s="2">
        <v>15.4</v>
      </c>
      <c r="E1393" s="2">
        <v>17.399999999999999</v>
      </c>
      <c r="F1393" s="2">
        <v>4.3</v>
      </c>
      <c r="G1393" s="2">
        <v>10.1</v>
      </c>
      <c r="H1393" s="2">
        <v>1015.3</v>
      </c>
      <c r="I1393" s="2">
        <v>0</v>
      </c>
      <c r="J1393" s="2">
        <v>0</v>
      </c>
      <c r="K1393" s="2">
        <v>0.1</v>
      </c>
      <c r="L1393" s="2">
        <v>0.1</v>
      </c>
      <c r="M1393" s="2">
        <v>0.1</v>
      </c>
      <c r="N1393">
        <v>0.2</v>
      </c>
      <c r="O1393">
        <v>321.39999999999998</v>
      </c>
      <c r="P1393">
        <v>17</v>
      </c>
      <c r="Q1393">
        <v>17.2</v>
      </c>
      <c r="R1393" s="5">
        <v>0.96111111111111103</v>
      </c>
      <c r="T1393" s="13">
        <f t="shared" si="68"/>
        <v>17.2</v>
      </c>
      <c r="U1393" s="11"/>
      <c r="V1393" s="12">
        <f t="shared" si="70"/>
        <v>1</v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>
        <v>17.399999999999999</v>
      </c>
      <c r="C1394" s="2">
        <v>88</v>
      </c>
      <c r="D1394" s="2">
        <v>15.4</v>
      </c>
      <c r="E1394" s="2">
        <v>17.399999999999999</v>
      </c>
      <c r="F1394" s="2">
        <v>3.2</v>
      </c>
      <c r="G1394" s="2">
        <v>3.2</v>
      </c>
      <c r="H1394" s="2">
        <v>1015.5</v>
      </c>
      <c r="I1394" s="2">
        <v>0</v>
      </c>
      <c r="J1394" s="2">
        <v>0</v>
      </c>
      <c r="K1394" s="2">
        <v>0.1</v>
      </c>
      <c r="L1394" s="2">
        <v>0.1</v>
      </c>
      <c r="M1394" s="2">
        <v>0.1</v>
      </c>
      <c r="N1394">
        <v>0.2</v>
      </c>
      <c r="O1394">
        <v>321.39999999999998</v>
      </c>
      <c r="P1394">
        <v>17</v>
      </c>
      <c r="Q1394">
        <v>17.2</v>
      </c>
      <c r="R1394" s="5">
        <v>0.96180555555555602</v>
      </c>
      <c r="T1394" s="13">
        <f t="shared" si="68"/>
        <v>17.2</v>
      </c>
      <c r="U1394" s="11"/>
      <c r="V1394" s="12">
        <f t="shared" si="70"/>
        <v>1</v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>
        <v>17.399999999999999</v>
      </c>
      <c r="C1395" s="2">
        <v>88</v>
      </c>
      <c r="D1395" s="2">
        <v>15.4</v>
      </c>
      <c r="E1395" s="2">
        <v>17.399999999999999</v>
      </c>
      <c r="F1395" s="2">
        <v>2.5</v>
      </c>
      <c r="G1395" s="2">
        <v>3.2</v>
      </c>
      <c r="H1395" s="2">
        <v>1015.4</v>
      </c>
      <c r="I1395" s="2">
        <v>0</v>
      </c>
      <c r="J1395" s="2">
        <v>0</v>
      </c>
      <c r="K1395" s="2">
        <v>0.1</v>
      </c>
      <c r="L1395" s="2">
        <v>0.1</v>
      </c>
      <c r="M1395" s="2">
        <v>0.1</v>
      </c>
      <c r="N1395">
        <v>0.2</v>
      </c>
      <c r="O1395">
        <v>321.39999999999998</v>
      </c>
      <c r="P1395">
        <v>17</v>
      </c>
      <c r="Q1395">
        <v>17.2</v>
      </c>
      <c r="R1395" s="5">
        <v>0.96250000000000002</v>
      </c>
      <c r="T1395" s="13">
        <f t="shared" si="68"/>
        <v>17.2</v>
      </c>
      <c r="U1395" s="11"/>
      <c r="V1395" s="12">
        <f t="shared" si="70"/>
        <v>1</v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>
        <v>17.399999999999999</v>
      </c>
      <c r="C1396" s="2">
        <v>88</v>
      </c>
      <c r="D1396" s="2">
        <v>15.4</v>
      </c>
      <c r="E1396" s="2">
        <v>17.399999999999999</v>
      </c>
      <c r="F1396" s="2">
        <v>2.9</v>
      </c>
      <c r="G1396" s="2">
        <v>5</v>
      </c>
      <c r="H1396" s="2">
        <v>1015.3</v>
      </c>
      <c r="I1396" s="2">
        <v>0</v>
      </c>
      <c r="J1396" s="2">
        <v>0</v>
      </c>
      <c r="K1396" s="2">
        <v>0.1</v>
      </c>
      <c r="L1396" s="2">
        <v>0.1</v>
      </c>
      <c r="M1396" s="2">
        <v>0.1</v>
      </c>
      <c r="N1396">
        <v>0.2</v>
      </c>
      <c r="O1396">
        <v>321.39999999999998</v>
      </c>
      <c r="P1396">
        <v>17</v>
      </c>
      <c r="Q1396">
        <v>17.2</v>
      </c>
      <c r="R1396" s="5">
        <v>0.96319444444444402</v>
      </c>
      <c r="T1396" s="13">
        <f t="shared" si="68"/>
        <v>17.2</v>
      </c>
      <c r="U1396" s="11"/>
      <c r="V1396" s="12">
        <f t="shared" ref="V1396:V1427" si="71">IF($K1396&gt;0,1,"")</f>
        <v>1</v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>
        <v>17.399999999999999</v>
      </c>
      <c r="C1397" s="2">
        <v>88</v>
      </c>
      <c r="D1397" s="2">
        <v>15.4</v>
      </c>
      <c r="E1397" s="2">
        <v>17.399999999999999</v>
      </c>
      <c r="F1397" s="2">
        <v>3.2</v>
      </c>
      <c r="G1397" s="2">
        <v>5</v>
      </c>
      <c r="H1397" s="2">
        <v>1015.3</v>
      </c>
      <c r="I1397" s="2">
        <v>0</v>
      </c>
      <c r="J1397" s="2">
        <v>0</v>
      </c>
      <c r="K1397" s="2">
        <v>0.1</v>
      </c>
      <c r="L1397" s="2">
        <v>0.1</v>
      </c>
      <c r="M1397" s="2">
        <v>0.1</v>
      </c>
      <c r="N1397">
        <v>0.2</v>
      </c>
      <c r="O1397">
        <v>321.39999999999998</v>
      </c>
      <c r="P1397">
        <v>17</v>
      </c>
      <c r="Q1397">
        <v>17.2</v>
      </c>
      <c r="R1397" s="5">
        <v>0.96388888888888902</v>
      </c>
      <c r="T1397" s="13">
        <f t="shared" si="68"/>
        <v>17.2</v>
      </c>
      <c r="U1397" s="11"/>
      <c r="V1397" s="12">
        <f t="shared" si="71"/>
        <v>1</v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>
        <v>17.399999999999999</v>
      </c>
      <c r="C1398" s="2">
        <v>89</v>
      </c>
      <c r="D1398" s="2">
        <v>15.5</v>
      </c>
      <c r="E1398" s="2">
        <v>17.399999999999999</v>
      </c>
      <c r="F1398" s="2">
        <v>0</v>
      </c>
      <c r="G1398" s="2">
        <v>2.2000000000000002</v>
      </c>
      <c r="H1398" s="2">
        <v>1015.4</v>
      </c>
      <c r="I1398" s="2">
        <v>0</v>
      </c>
      <c r="J1398" s="2">
        <v>0</v>
      </c>
      <c r="K1398" s="2">
        <v>0.1</v>
      </c>
      <c r="L1398" s="2">
        <v>0.1</v>
      </c>
      <c r="M1398" s="2">
        <v>0.1</v>
      </c>
      <c r="N1398">
        <v>0.2</v>
      </c>
      <c r="O1398">
        <v>321.39999999999998</v>
      </c>
      <c r="P1398">
        <v>17</v>
      </c>
      <c r="Q1398">
        <v>17.2</v>
      </c>
      <c r="R1398" s="5">
        <v>0.96458333333333302</v>
      </c>
      <c r="T1398" s="13">
        <f t="shared" si="68"/>
        <v>17.2</v>
      </c>
      <c r="U1398" s="11"/>
      <c r="V1398" s="12">
        <f t="shared" si="71"/>
        <v>1</v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>
        <v>17.399999999999999</v>
      </c>
      <c r="C1399" s="2">
        <v>89</v>
      </c>
      <c r="D1399" s="2">
        <v>15.5</v>
      </c>
      <c r="E1399" s="2">
        <v>17.399999999999999</v>
      </c>
      <c r="F1399" s="2">
        <v>4.7</v>
      </c>
      <c r="G1399" s="2">
        <v>5.4</v>
      </c>
      <c r="H1399" s="2">
        <v>1015.3</v>
      </c>
      <c r="I1399" s="2">
        <v>0</v>
      </c>
      <c r="J1399" s="2">
        <v>0</v>
      </c>
      <c r="K1399" s="2">
        <v>0.1</v>
      </c>
      <c r="L1399" s="2">
        <v>0.1</v>
      </c>
      <c r="M1399" s="2">
        <v>0.1</v>
      </c>
      <c r="N1399">
        <v>0.2</v>
      </c>
      <c r="O1399">
        <v>321.39999999999998</v>
      </c>
      <c r="P1399">
        <v>17</v>
      </c>
      <c r="Q1399">
        <v>17.2</v>
      </c>
      <c r="R1399" s="5">
        <v>0.96527777777777801</v>
      </c>
      <c r="T1399" s="13">
        <f t="shared" si="68"/>
        <v>17.2</v>
      </c>
      <c r="U1399" s="11"/>
      <c r="V1399" s="12">
        <f t="shared" si="71"/>
        <v>1</v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>
        <v>17.3</v>
      </c>
      <c r="C1400" s="2">
        <v>89</v>
      </c>
      <c r="D1400" s="2">
        <v>15.4</v>
      </c>
      <c r="E1400" s="2">
        <v>17.3</v>
      </c>
      <c r="F1400" s="2">
        <v>3.2</v>
      </c>
      <c r="G1400" s="2">
        <v>5</v>
      </c>
      <c r="H1400" s="2">
        <v>1015.4</v>
      </c>
      <c r="I1400" s="2">
        <v>0</v>
      </c>
      <c r="J1400" s="2">
        <v>0</v>
      </c>
      <c r="K1400" s="2">
        <v>0.1</v>
      </c>
      <c r="L1400" s="2">
        <v>0.1</v>
      </c>
      <c r="M1400" s="2">
        <v>0.1</v>
      </c>
      <c r="N1400">
        <v>0.2</v>
      </c>
      <c r="O1400">
        <v>321.39999999999998</v>
      </c>
      <c r="P1400">
        <v>17</v>
      </c>
      <c r="Q1400">
        <v>17.2</v>
      </c>
      <c r="R1400" s="5">
        <v>0.96597222222222201</v>
      </c>
      <c r="T1400" s="13">
        <f t="shared" si="68"/>
        <v>17.2</v>
      </c>
      <c r="U1400" s="11"/>
      <c r="V1400" s="12">
        <f t="shared" si="71"/>
        <v>1</v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>
        <v>17.3</v>
      </c>
      <c r="C1401" s="2">
        <v>89</v>
      </c>
      <c r="D1401" s="2">
        <v>15.4</v>
      </c>
      <c r="E1401" s="2">
        <v>17.3</v>
      </c>
      <c r="F1401" s="2">
        <v>4.7</v>
      </c>
      <c r="G1401" s="2">
        <v>4.7</v>
      </c>
      <c r="H1401" s="2">
        <v>1015.4</v>
      </c>
      <c r="I1401" s="2">
        <v>0</v>
      </c>
      <c r="J1401" s="2">
        <v>0</v>
      </c>
      <c r="K1401" s="2">
        <v>0.1</v>
      </c>
      <c r="L1401" s="2">
        <v>0.1</v>
      </c>
      <c r="M1401" s="2">
        <v>0.1</v>
      </c>
      <c r="N1401">
        <v>0.2</v>
      </c>
      <c r="O1401">
        <v>321.39999999999998</v>
      </c>
      <c r="P1401">
        <v>17</v>
      </c>
      <c r="Q1401">
        <v>17.2</v>
      </c>
      <c r="R1401" s="5">
        <v>0.96666666666666701</v>
      </c>
      <c r="T1401" s="13">
        <f t="shared" si="68"/>
        <v>17.2</v>
      </c>
      <c r="U1401" s="11"/>
      <c r="V1401" s="12">
        <f t="shared" si="71"/>
        <v>1</v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>
        <v>17.3</v>
      </c>
      <c r="C1402" s="2">
        <v>89</v>
      </c>
      <c r="D1402" s="2">
        <v>15.4</v>
      </c>
      <c r="E1402" s="2">
        <v>17.3</v>
      </c>
      <c r="F1402" s="2">
        <v>5</v>
      </c>
      <c r="G1402" s="2">
        <v>5.4</v>
      </c>
      <c r="H1402" s="2">
        <v>1015.4</v>
      </c>
      <c r="I1402" s="2">
        <v>0</v>
      </c>
      <c r="J1402" s="2">
        <v>0</v>
      </c>
      <c r="K1402" s="2">
        <v>0.1</v>
      </c>
      <c r="L1402" s="2">
        <v>0.1</v>
      </c>
      <c r="M1402" s="2">
        <v>0.1</v>
      </c>
      <c r="N1402">
        <v>0.2</v>
      </c>
      <c r="O1402">
        <v>321.39999999999998</v>
      </c>
      <c r="P1402">
        <v>17</v>
      </c>
      <c r="Q1402">
        <v>17.2</v>
      </c>
      <c r="R1402" s="5">
        <v>0.96736111111111101</v>
      </c>
      <c r="T1402" s="13">
        <f t="shared" si="68"/>
        <v>17.2</v>
      </c>
      <c r="U1402" s="11"/>
      <c r="V1402" s="12">
        <f t="shared" si="71"/>
        <v>1</v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>
        <v>17.3</v>
      </c>
      <c r="C1403" s="2">
        <v>89</v>
      </c>
      <c r="D1403" s="2">
        <v>15.4</v>
      </c>
      <c r="E1403" s="2">
        <v>17.3</v>
      </c>
      <c r="F1403" s="2">
        <v>2.2000000000000002</v>
      </c>
      <c r="G1403" s="2">
        <v>2.2000000000000002</v>
      </c>
      <c r="H1403" s="2">
        <v>1015.6</v>
      </c>
      <c r="I1403" s="2">
        <v>0</v>
      </c>
      <c r="J1403" s="2">
        <v>0</v>
      </c>
      <c r="K1403" s="2">
        <v>0.1</v>
      </c>
      <c r="L1403" s="2">
        <v>0.1</v>
      </c>
      <c r="M1403" s="2">
        <v>0.1</v>
      </c>
      <c r="N1403">
        <v>0.2</v>
      </c>
      <c r="O1403">
        <v>321.39999999999998</v>
      </c>
      <c r="P1403">
        <v>17</v>
      </c>
      <c r="Q1403">
        <v>17.2</v>
      </c>
      <c r="R1403" s="5">
        <v>0.968055555555556</v>
      </c>
      <c r="T1403" s="13">
        <f t="shared" si="68"/>
        <v>17.2</v>
      </c>
      <c r="U1403" s="11"/>
      <c r="V1403" s="12">
        <f t="shared" si="71"/>
        <v>1</v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>
        <v>17.399999999999999</v>
      </c>
      <c r="C1404" s="2">
        <v>89</v>
      </c>
      <c r="D1404" s="2">
        <v>15.5</v>
      </c>
      <c r="E1404" s="2">
        <v>17.399999999999999</v>
      </c>
      <c r="F1404" s="2">
        <v>3.2</v>
      </c>
      <c r="G1404" s="2">
        <v>6.5</v>
      </c>
      <c r="H1404" s="2">
        <v>1015.4</v>
      </c>
      <c r="I1404" s="2">
        <v>0</v>
      </c>
      <c r="J1404" s="2">
        <v>0</v>
      </c>
      <c r="K1404" s="2">
        <v>0.1</v>
      </c>
      <c r="L1404" s="2">
        <v>0.1</v>
      </c>
      <c r="M1404" s="2">
        <v>0.1</v>
      </c>
      <c r="N1404">
        <v>0.2</v>
      </c>
      <c r="O1404">
        <v>321.39999999999998</v>
      </c>
      <c r="P1404">
        <v>17</v>
      </c>
      <c r="Q1404">
        <v>17.2</v>
      </c>
      <c r="R1404" s="5">
        <v>0.96875</v>
      </c>
      <c r="T1404" s="13">
        <f t="shared" si="68"/>
        <v>17.2</v>
      </c>
      <c r="U1404" s="11"/>
      <c r="V1404" s="12">
        <f t="shared" si="71"/>
        <v>1</v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>
        <v>17.399999999999999</v>
      </c>
      <c r="C1405" s="2">
        <v>89</v>
      </c>
      <c r="D1405" s="2">
        <v>15.5</v>
      </c>
      <c r="E1405" s="2">
        <v>17.399999999999999</v>
      </c>
      <c r="F1405" s="2">
        <v>4.7</v>
      </c>
      <c r="G1405" s="2">
        <v>5</v>
      </c>
      <c r="H1405" s="2">
        <v>1015.4</v>
      </c>
      <c r="I1405" s="2">
        <v>0</v>
      </c>
      <c r="J1405" s="2">
        <v>0</v>
      </c>
      <c r="K1405" s="2">
        <v>0.1</v>
      </c>
      <c r="L1405" s="2">
        <v>0.1</v>
      </c>
      <c r="M1405" s="2">
        <v>0.1</v>
      </c>
      <c r="N1405">
        <v>0.2</v>
      </c>
      <c r="O1405">
        <v>321.39999999999998</v>
      </c>
      <c r="P1405">
        <v>17</v>
      </c>
      <c r="Q1405">
        <v>17.2</v>
      </c>
      <c r="R1405" s="5">
        <v>0.969444444444444</v>
      </c>
      <c r="T1405" s="13">
        <f t="shared" si="68"/>
        <v>17.2</v>
      </c>
      <c r="U1405" s="11"/>
      <c r="V1405" s="12">
        <f t="shared" si="71"/>
        <v>1</v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>
        <v>17.5</v>
      </c>
      <c r="C1406" s="2">
        <v>89</v>
      </c>
      <c r="D1406" s="2">
        <v>15.6</v>
      </c>
      <c r="E1406" s="2">
        <v>17.5</v>
      </c>
      <c r="F1406" s="2">
        <v>2.5</v>
      </c>
      <c r="G1406" s="2">
        <v>2.5</v>
      </c>
      <c r="H1406" s="2">
        <v>1015.5</v>
      </c>
      <c r="I1406" s="2">
        <v>0</v>
      </c>
      <c r="J1406" s="2">
        <v>0</v>
      </c>
      <c r="K1406" s="2">
        <v>0.1</v>
      </c>
      <c r="L1406" s="2">
        <v>0.1</v>
      </c>
      <c r="M1406" s="2">
        <v>0.1</v>
      </c>
      <c r="N1406">
        <v>0.2</v>
      </c>
      <c r="O1406">
        <v>321.39999999999998</v>
      </c>
      <c r="P1406">
        <v>17</v>
      </c>
      <c r="Q1406">
        <v>17.2</v>
      </c>
      <c r="R1406" s="5">
        <v>0.97013888888888899</v>
      </c>
      <c r="T1406" s="13">
        <f t="shared" si="68"/>
        <v>17.2</v>
      </c>
      <c r="U1406" s="11"/>
      <c r="V1406" s="12">
        <f t="shared" si="71"/>
        <v>1</v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>
        <v>17.5</v>
      </c>
      <c r="C1407" s="2">
        <v>89</v>
      </c>
      <c r="D1407" s="2">
        <v>15.6</v>
      </c>
      <c r="E1407" s="2">
        <v>17.5</v>
      </c>
      <c r="F1407" s="2">
        <v>6.5</v>
      </c>
      <c r="G1407" s="2">
        <v>7.2</v>
      </c>
      <c r="H1407" s="2">
        <v>1015.2</v>
      </c>
      <c r="I1407" s="2">
        <v>0</v>
      </c>
      <c r="J1407" s="2">
        <v>0</v>
      </c>
      <c r="K1407" s="2">
        <v>0.1</v>
      </c>
      <c r="L1407" s="2">
        <v>0.1</v>
      </c>
      <c r="M1407" s="2">
        <v>0.1</v>
      </c>
      <c r="N1407">
        <v>0.2</v>
      </c>
      <c r="O1407">
        <v>321.39999999999998</v>
      </c>
      <c r="P1407">
        <v>17.100000000000001</v>
      </c>
      <c r="Q1407">
        <v>17.2</v>
      </c>
      <c r="R1407" s="5">
        <v>0.97083333333333299</v>
      </c>
      <c r="T1407" s="13">
        <f t="shared" si="68"/>
        <v>17.2</v>
      </c>
      <c r="U1407" s="11"/>
      <c r="V1407" s="12">
        <f t="shared" si="71"/>
        <v>1</v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>
        <v>17.5</v>
      </c>
      <c r="C1408" s="2">
        <v>89</v>
      </c>
      <c r="D1408" s="2">
        <v>15.6</v>
      </c>
      <c r="E1408" s="2">
        <v>17.5</v>
      </c>
      <c r="F1408" s="2">
        <v>7.9</v>
      </c>
      <c r="G1408" s="2">
        <v>12.6</v>
      </c>
      <c r="H1408" s="2">
        <v>1015.2</v>
      </c>
      <c r="I1408" s="2">
        <v>0</v>
      </c>
      <c r="J1408" s="2">
        <v>0</v>
      </c>
      <c r="K1408" s="2">
        <v>0.1</v>
      </c>
      <c r="L1408" s="2">
        <v>0.1</v>
      </c>
      <c r="M1408" s="2">
        <v>0.1</v>
      </c>
      <c r="N1408">
        <v>0.2</v>
      </c>
      <c r="O1408">
        <v>321.39999999999998</v>
      </c>
      <c r="P1408">
        <v>17</v>
      </c>
      <c r="Q1408">
        <v>17.2</v>
      </c>
      <c r="R1408" s="5">
        <v>0.97152777777777799</v>
      </c>
      <c r="T1408" s="13">
        <f t="shared" si="68"/>
        <v>17.2</v>
      </c>
      <c r="U1408" s="11"/>
      <c r="V1408" s="12">
        <f t="shared" si="71"/>
        <v>1</v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>
        <v>17.5</v>
      </c>
      <c r="C1409" s="2">
        <v>89</v>
      </c>
      <c r="D1409" s="2">
        <v>15.6</v>
      </c>
      <c r="E1409" s="2">
        <v>17.5</v>
      </c>
      <c r="F1409" s="2">
        <v>4.3</v>
      </c>
      <c r="G1409" s="2">
        <v>5</v>
      </c>
      <c r="H1409" s="2">
        <v>1015.4</v>
      </c>
      <c r="I1409" s="2">
        <v>0</v>
      </c>
      <c r="J1409" s="2">
        <v>0</v>
      </c>
      <c r="K1409" s="2">
        <v>0.2</v>
      </c>
      <c r="L1409" s="2">
        <v>0.2</v>
      </c>
      <c r="M1409" s="2">
        <v>0.2</v>
      </c>
      <c r="N1409">
        <v>0.3</v>
      </c>
      <c r="O1409">
        <v>321.5</v>
      </c>
      <c r="P1409">
        <v>17.100000000000001</v>
      </c>
      <c r="Q1409">
        <v>17.2</v>
      </c>
      <c r="R1409" s="5">
        <v>0.97222222222222199</v>
      </c>
      <c r="T1409" s="13">
        <f t="shared" si="68"/>
        <v>17.2</v>
      </c>
      <c r="U1409" s="11"/>
      <c r="V1409" s="12">
        <f t="shared" si="71"/>
        <v>1</v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>
        <v>17.5</v>
      </c>
      <c r="C1410" s="2">
        <v>89</v>
      </c>
      <c r="D1410" s="2">
        <v>15.6</v>
      </c>
      <c r="E1410" s="2">
        <v>17.5</v>
      </c>
      <c r="F1410" s="2">
        <v>3.2</v>
      </c>
      <c r="G1410" s="2">
        <v>3.2</v>
      </c>
      <c r="H1410" s="2">
        <v>1015.4</v>
      </c>
      <c r="I1410" s="2">
        <v>0</v>
      </c>
      <c r="J1410" s="2">
        <v>0</v>
      </c>
      <c r="K1410" s="2">
        <v>0.3</v>
      </c>
      <c r="L1410" s="2">
        <v>0.3</v>
      </c>
      <c r="M1410" s="2">
        <v>0.3</v>
      </c>
      <c r="N1410">
        <v>0.4</v>
      </c>
      <c r="O1410">
        <v>321.60000000000002</v>
      </c>
      <c r="P1410">
        <v>17.100000000000001</v>
      </c>
      <c r="Q1410">
        <v>17.2</v>
      </c>
      <c r="R1410" s="5">
        <v>0.97291666666666698</v>
      </c>
      <c r="T1410" s="13">
        <f t="shared" si="68"/>
        <v>17.2</v>
      </c>
      <c r="U1410" s="11"/>
      <c r="V1410" s="12">
        <f t="shared" si="71"/>
        <v>1</v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>
        <v>17.5</v>
      </c>
      <c r="C1411" s="2">
        <v>89</v>
      </c>
      <c r="D1411" s="2">
        <v>15.6</v>
      </c>
      <c r="E1411" s="2">
        <v>17.5</v>
      </c>
      <c r="F1411" s="2">
        <v>6.1</v>
      </c>
      <c r="G1411" s="2">
        <v>7.6</v>
      </c>
      <c r="H1411" s="2">
        <v>1015.3</v>
      </c>
      <c r="I1411" s="2">
        <v>0</v>
      </c>
      <c r="J1411" s="2">
        <v>0</v>
      </c>
      <c r="K1411" s="2">
        <v>0.4</v>
      </c>
      <c r="L1411" s="2">
        <v>0.4</v>
      </c>
      <c r="M1411" s="2">
        <v>0.4</v>
      </c>
      <c r="N1411">
        <v>0.5</v>
      </c>
      <c r="O1411">
        <v>321.7</v>
      </c>
      <c r="P1411">
        <v>17.100000000000001</v>
      </c>
      <c r="Q1411">
        <v>17.2</v>
      </c>
      <c r="R1411" s="5">
        <v>0.97361111111111098</v>
      </c>
      <c r="T1411" s="13">
        <f t="shared" si="68"/>
        <v>17.2</v>
      </c>
      <c r="U1411" s="11"/>
      <c r="V1411" s="12">
        <f t="shared" si="71"/>
        <v>1</v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>
        <v>17.5</v>
      </c>
      <c r="C1412" s="2">
        <v>89</v>
      </c>
      <c r="D1412" s="2">
        <v>15.6</v>
      </c>
      <c r="E1412" s="2">
        <v>17.5</v>
      </c>
      <c r="F1412" s="2">
        <v>1.8</v>
      </c>
      <c r="G1412" s="2">
        <v>4.7</v>
      </c>
      <c r="H1412" s="2">
        <v>1015.2</v>
      </c>
      <c r="I1412" s="2">
        <v>0</v>
      </c>
      <c r="J1412" s="2">
        <v>0</v>
      </c>
      <c r="K1412" s="2">
        <v>0.4</v>
      </c>
      <c r="L1412" s="2">
        <v>0.4</v>
      </c>
      <c r="M1412" s="2">
        <v>0.4</v>
      </c>
      <c r="N1412">
        <v>0.5</v>
      </c>
      <c r="O1412">
        <v>321.7</v>
      </c>
      <c r="P1412">
        <v>17.100000000000001</v>
      </c>
      <c r="Q1412">
        <v>17.3</v>
      </c>
      <c r="R1412" s="5">
        <v>0.97430555555555598</v>
      </c>
      <c r="T1412" s="13">
        <f t="shared" si="68"/>
        <v>17.3</v>
      </c>
      <c r="U1412" s="11"/>
      <c r="V1412" s="12">
        <f t="shared" si="71"/>
        <v>1</v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>
        <v>17.5</v>
      </c>
      <c r="C1413" s="2">
        <v>90</v>
      </c>
      <c r="D1413" s="2">
        <v>15.8</v>
      </c>
      <c r="E1413" s="2">
        <v>17.5</v>
      </c>
      <c r="F1413" s="2">
        <v>2.9</v>
      </c>
      <c r="G1413" s="2">
        <v>3.2</v>
      </c>
      <c r="H1413" s="2">
        <v>1015.3</v>
      </c>
      <c r="I1413" s="2">
        <v>0</v>
      </c>
      <c r="J1413" s="2">
        <v>0</v>
      </c>
      <c r="K1413" s="2">
        <v>0.7</v>
      </c>
      <c r="L1413" s="2">
        <v>0.7</v>
      </c>
      <c r="M1413" s="2">
        <v>0.7</v>
      </c>
      <c r="N1413">
        <v>0.8</v>
      </c>
      <c r="O1413">
        <v>322</v>
      </c>
      <c r="P1413">
        <v>17.100000000000001</v>
      </c>
      <c r="Q1413">
        <v>17.3</v>
      </c>
      <c r="R1413" s="5">
        <v>0.97499999999999998</v>
      </c>
      <c r="T1413" s="13">
        <f t="shared" si="68"/>
        <v>17.3</v>
      </c>
      <c r="U1413" s="11"/>
      <c r="V1413" s="12">
        <f t="shared" si="71"/>
        <v>1</v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>
        <v>17.5</v>
      </c>
      <c r="C1414" s="2">
        <v>90</v>
      </c>
      <c r="D1414" s="2">
        <v>15.8</v>
      </c>
      <c r="E1414" s="2">
        <v>17.5</v>
      </c>
      <c r="F1414" s="2">
        <v>2.2000000000000002</v>
      </c>
      <c r="G1414" s="2">
        <v>3.2</v>
      </c>
      <c r="H1414" s="2">
        <v>1015.2</v>
      </c>
      <c r="I1414" s="2">
        <v>0</v>
      </c>
      <c r="J1414" s="2">
        <v>0</v>
      </c>
      <c r="K1414" s="2">
        <v>0.9</v>
      </c>
      <c r="L1414" s="2">
        <v>0.9</v>
      </c>
      <c r="M1414" s="2">
        <v>0.9</v>
      </c>
      <c r="N1414">
        <v>1</v>
      </c>
      <c r="O1414">
        <v>322.2</v>
      </c>
      <c r="P1414">
        <v>17.100000000000001</v>
      </c>
      <c r="Q1414">
        <v>17.3</v>
      </c>
      <c r="R1414" s="5">
        <v>0.97569444444444497</v>
      </c>
      <c r="T1414" s="13">
        <f t="shared" si="68"/>
        <v>17.3</v>
      </c>
      <c r="U1414" s="11"/>
      <c r="V1414" s="12">
        <f t="shared" si="71"/>
        <v>1</v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>
        <v>17.5</v>
      </c>
      <c r="C1415" s="2">
        <v>90</v>
      </c>
      <c r="D1415" s="2">
        <v>15.8</v>
      </c>
      <c r="E1415" s="2">
        <v>17.5</v>
      </c>
      <c r="F1415" s="2">
        <v>2.5</v>
      </c>
      <c r="G1415" s="2">
        <v>5.8</v>
      </c>
      <c r="H1415" s="2">
        <v>1015.2</v>
      </c>
      <c r="I1415" s="2">
        <v>0</v>
      </c>
      <c r="J1415" s="2">
        <v>0</v>
      </c>
      <c r="K1415" s="2">
        <v>1</v>
      </c>
      <c r="L1415" s="2">
        <v>1</v>
      </c>
      <c r="M1415" s="2">
        <v>1</v>
      </c>
      <c r="N1415">
        <v>1.1000000000000001</v>
      </c>
      <c r="O1415">
        <v>322.3</v>
      </c>
      <c r="P1415">
        <v>17.100000000000001</v>
      </c>
      <c r="Q1415">
        <v>17.3</v>
      </c>
      <c r="R1415" s="5">
        <v>0.97638888888888897</v>
      </c>
      <c r="T1415" s="13">
        <f t="shared" si="68"/>
        <v>17.3</v>
      </c>
      <c r="U1415" s="11"/>
      <c r="V1415" s="12">
        <f t="shared" si="71"/>
        <v>1</v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>
        <v>17.5</v>
      </c>
      <c r="C1416" s="2">
        <v>90</v>
      </c>
      <c r="D1416" s="2">
        <v>15.8</v>
      </c>
      <c r="E1416" s="2">
        <v>17.5</v>
      </c>
      <c r="F1416" s="2">
        <v>5</v>
      </c>
      <c r="G1416" s="2">
        <v>5.8</v>
      </c>
      <c r="H1416" s="2">
        <v>1015.3</v>
      </c>
      <c r="I1416" s="2">
        <v>0</v>
      </c>
      <c r="J1416" s="2">
        <v>0</v>
      </c>
      <c r="K1416" s="2">
        <v>1.2</v>
      </c>
      <c r="L1416" s="2">
        <v>1.2</v>
      </c>
      <c r="M1416" s="2">
        <v>1.2</v>
      </c>
      <c r="N1416">
        <v>1.3</v>
      </c>
      <c r="O1416">
        <v>322.5</v>
      </c>
      <c r="P1416">
        <v>17.100000000000001</v>
      </c>
      <c r="Q1416">
        <v>17.3</v>
      </c>
      <c r="R1416" s="5">
        <v>0.97708333333333297</v>
      </c>
      <c r="T1416" s="13">
        <f t="shared" si="68"/>
        <v>17.3</v>
      </c>
      <c r="U1416" s="11"/>
      <c r="V1416" s="12">
        <f t="shared" si="71"/>
        <v>1</v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>
        <v>17.5</v>
      </c>
      <c r="C1417" s="2">
        <v>90</v>
      </c>
      <c r="D1417" s="2">
        <v>15.8</v>
      </c>
      <c r="E1417" s="2">
        <v>17.5</v>
      </c>
      <c r="F1417" s="2">
        <v>1.8</v>
      </c>
      <c r="G1417" s="2">
        <v>6.8</v>
      </c>
      <c r="H1417" s="2">
        <v>1015.3</v>
      </c>
      <c r="I1417" s="2">
        <v>0</v>
      </c>
      <c r="J1417" s="2">
        <v>0</v>
      </c>
      <c r="K1417" s="2">
        <v>1.4</v>
      </c>
      <c r="L1417" s="2">
        <v>1.4</v>
      </c>
      <c r="M1417" s="2">
        <v>1.4</v>
      </c>
      <c r="N1417">
        <v>1.5</v>
      </c>
      <c r="O1417">
        <v>322.7</v>
      </c>
      <c r="P1417">
        <v>17.100000000000001</v>
      </c>
      <c r="Q1417">
        <v>17.3</v>
      </c>
      <c r="R1417" s="5">
        <v>0.97777777777777797</v>
      </c>
      <c r="T1417" s="13">
        <f t="shared" si="68"/>
        <v>17.3</v>
      </c>
      <c r="U1417" s="11"/>
      <c r="V1417" s="12">
        <f t="shared" si="71"/>
        <v>1</v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>
        <v>17.5</v>
      </c>
      <c r="C1418" s="2">
        <v>90</v>
      </c>
      <c r="D1418" s="2">
        <v>15.8</v>
      </c>
      <c r="E1418" s="2">
        <v>17.5</v>
      </c>
      <c r="F1418" s="2">
        <v>4</v>
      </c>
      <c r="G1418" s="2">
        <v>6.1</v>
      </c>
      <c r="H1418" s="2">
        <v>1015.1</v>
      </c>
      <c r="I1418" s="2">
        <v>0</v>
      </c>
      <c r="J1418" s="2">
        <v>0</v>
      </c>
      <c r="K1418" s="2">
        <v>1.6</v>
      </c>
      <c r="L1418" s="2">
        <v>1.6</v>
      </c>
      <c r="M1418" s="2">
        <v>1.6</v>
      </c>
      <c r="N1418">
        <v>1.7</v>
      </c>
      <c r="O1418">
        <v>322.89999999999998</v>
      </c>
      <c r="P1418">
        <v>17.100000000000001</v>
      </c>
      <c r="Q1418">
        <v>17.3</v>
      </c>
      <c r="R1418" s="5">
        <v>0.97847222222222197</v>
      </c>
      <c r="T1418" s="13">
        <f t="shared" si="68"/>
        <v>17.3</v>
      </c>
      <c r="U1418" s="11"/>
      <c r="V1418" s="12">
        <f t="shared" si="71"/>
        <v>1</v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>
        <v>17.5</v>
      </c>
      <c r="C1419" s="2">
        <v>90</v>
      </c>
      <c r="D1419" s="2">
        <v>15.8</v>
      </c>
      <c r="E1419" s="2">
        <v>17.5</v>
      </c>
      <c r="F1419" s="2">
        <v>3.2</v>
      </c>
      <c r="G1419" s="2">
        <v>4.7</v>
      </c>
      <c r="H1419" s="2">
        <v>1015.2</v>
      </c>
      <c r="I1419" s="2">
        <v>0</v>
      </c>
      <c r="J1419" s="2">
        <v>0</v>
      </c>
      <c r="K1419" s="2">
        <v>1.6</v>
      </c>
      <c r="L1419" s="2">
        <v>1.6</v>
      </c>
      <c r="M1419" s="2">
        <v>1.6</v>
      </c>
      <c r="N1419">
        <v>1.7</v>
      </c>
      <c r="O1419">
        <v>322.89999999999998</v>
      </c>
      <c r="P1419">
        <v>17.100000000000001</v>
      </c>
      <c r="Q1419">
        <v>17.3</v>
      </c>
      <c r="R1419" s="5">
        <v>0.97916666666666696</v>
      </c>
      <c r="T1419" s="13">
        <f t="shared" si="68"/>
        <v>17.3</v>
      </c>
      <c r="U1419" s="11"/>
      <c r="V1419" s="12">
        <f t="shared" si="71"/>
        <v>1</v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>
        <v>17.5</v>
      </c>
      <c r="C1420" s="2">
        <v>90</v>
      </c>
      <c r="D1420" s="2">
        <v>15.8</v>
      </c>
      <c r="E1420" s="2">
        <v>17.5</v>
      </c>
      <c r="F1420" s="2">
        <v>6.1</v>
      </c>
      <c r="G1420" s="2">
        <v>11.9</v>
      </c>
      <c r="H1420" s="2">
        <v>1015.4</v>
      </c>
      <c r="I1420" s="2">
        <v>0</v>
      </c>
      <c r="J1420" s="2">
        <v>0</v>
      </c>
      <c r="K1420" s="2">
        <v>1.6</v>
      </c>
      <c r="L1420" s="2">
        <v>1.6</v>
      </c>
      <c r="M1420" s="2">
        <v>1.6</v>
      </c>
      <c r="N1420">
        <v>1.7</v>
      </c>
      <c r="O1420">
        <v>322.89999999999998</v>
      </c>
      <c r="P1420">
        <v>17.2</v>
      </c>
      <c r="Q1420">
        <v>17.3</v>
      </c>
      <c r="R1420" s="5">
        <v>0.97986111111111096</v>
      </c>
      <c r="T1420" s="13">
        <f t="shared" si="68"/>
        <v>17.3</v>
      </c>
      <c r="U1420" s="11"/>
      <c r="V1420" s="12">
        <f t="shared" si="71"/>
        <v>1</v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>
        <v>17.399999999999999</v>
      </c>
      <c r="C1421" s="2">
        <v>90</v>
      </c>
      <c r="D1421" s="2">
        <v>15.7</v>
      </c>
      <c r="E1421" s="2">
        <v>17.399999999999999</v>
      </c>
      <c r="F1421" s="2">
        <v>3.6</v>
      </c>
      <c r="G1421" s="2">
        <v>3.6</v>
      </c>
      <c r="H1421" s="2">
        <v>1015.4</v>
      </c>
      <c r="I1421" s="2">
        <v>0</v>
      </c>
      <c r="J1421" s="2">
        <v>0</v>
      </c>
      <c r="K1421" s="2">
        <v>1.6</v>
      </c>
      <c r="L1421" s="2">
        <v>1.6</v>
      </c>
      <c r="M1421" s="2">
        <v>1.6</v>
      </c>
      <c r="N1421">
        <v>1.7</v>
      </c>
      <c r="O1421">
        <v>322.89999999999998</v>
      </c>
      <c r="P1421">
        <v>17.2</v>
      </c>
      <c r="Q1421">
        <v>17.3</v>
      </c>
      <c r="R1421" s="5">
        <v>0.98055555555555596</v>
      </c>
      <c r="T1421" s="13">
        <f t="shared" si="68"/>
        <v>17.3</v>
      </c>
      <c r="U1421" s="11"/>
      <c r="V1421" s="12">
        <f t="shared" si="71"/>
        <v>1</v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>
        <v>17.399999999999999</v>
      </c>
      <c r="C1422" s="2">
        <v>90</v>
      </c>
      <c r="D1422" s="2">
        <v>15.7</v>
      </c>
      <c r="E1422" s="2">
        <v>17.399999999999999</v>
      </c>
      <c r="F1422" s="2">
        <v>0</v>
      </c>
      <c r="G1422" s="2">
        <v>6.5</v>
      </c>
      <c r="H1422" s="2">
        <v>1015</v>
      </c>
      <c r="I1422" s="2">
        <v>0</v>
      </c>
      <c r="J1422" s="2">
        <v>0</v>
      </c>
      <c r="K1422" s="2">
        <v>1.6</v>
      </c>
      <c r="L1422" s="2">
        <v>1.6</v>
      </c>
      <c r="M1422" s="2">
        <v>1.6</v>
      </c>
      <c r="N1422">
        <v>1.7</v>
      </c>
      <c r="O1422">
        <v>322.89999999999998</v>
      </c>
      <c r="P1422">
        <v>17.2</v>
      </c>
      <c r="Q1422">
        <v>17.3</v>
      </c>
      <c r="R1422" s="5">
        <v>0.98124999999999996</v>
      </c>
      <c r="T1422" s="13">
        <f t="shared" si="68"/>
        <v>17.3</v>
      </c>
      <c r="U1422" s="11"/>
      <c r="V1422" s="12">
        <f t="shared" si="71"/>
        <v>1</v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>
        <v>17.399999999999999</v>
      </c>
      <c r="C1423" s="2">
        <v>90</v>
      </c>
      <c r="D1423" s="2">
        <v>15.7</v>
      </c>
      <c r="E1423" s="2">
        <v>17.399999999999999</v>
      </c>
      <c r="F1423" s="2">
        <v>5.8</v>
      </c>
      <c r="G1423" s="2">
        <v>8.3000000000000007</v>
      </c>
      <c r="H1423" s="2">
        <v>1015.3</v>
      </c>
      <c r="I1423" s="2">
        <v>0</v>
      </c>
      <c r="J1423" s="2">
        <v>0</v>
      </c>
      <c r="K1423" s="2">
        <v>1.6</v>
      </c>
      <c r="L1423" s="2">
        <v>1.6</v>
      </c>
      <c r="M1423" s="2">
        <v>1.6</v>
      </c>
      <c r="N1423">
        <v>1.7</v>
      </c>
      <c r="O1423">
        <v>322.89999999999998</v>
      </c>
      <c r="P1423">
        <v>17.2</v>
      </c>
      <c r="Q1423">
        <v>17.3</v>
      </c>
      <c r="R1423" s="5">
        <v>0.98194444444444495</v>
      </c>
      <c r="T1423" s="13">
        <f t="shared" ref="T1423:T1448" si="72">MAX(P1423,Q1423)</f>
        <v>17.3</v>
      </c>
      <c r="U1423" s="11"/>
      <c r="V1423" s="12">
        <f t="shared" si="71"/>
        <v>1</v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>
        <v>17.399999999999999</v>
      </c>
      <c r="C1424" s="2">
        <v>90</v>
      </c>
      <c r="D1424" s="2">
        <v>15.7</v>
      </c>
      <c r="E1424" s="2">
        <v>17.399999999999999</v>
      </c>
      <c r="F1424" s="2">
        <v>2.2000000000000002</v>
      </c>
      <c r="G1424" s="2">
        <v>5.4</v>
      </c>
      <c r="H1424" s="2">
        <v>1015.2</v>
      </c>
      <c r="I1424" s="2">
        <v>0</v>
      </c>
      <c r="J1424" s="2">
        <v>0</v>
      </c>
      <c r="K1424" s="2">
        <v>1.6</v>
      </c>
      <c r="L1424" s="2">
        <v>1.6</v>
      </c>
      <c r="M1424" s="2">
        <v>1.6</v>
      </c>
      <c r="N1424">
        <v>1.7</v>
      </c>
      <c r="O1424">
        <v>322.89999999999998</v>
      </c>
      <c r="P1424">
        <v>17.2</v>
      </c>
      <c r="Q1424">
        <v>17.3</v>
      </c>
      <c r="R1424" s="5">
        <v>0.98263888888888895</v>
      </c>
      <c r="T1424" s="13">
        <f t="shared" si="72"/>
        <v>17.3</v>
      </c>
      <c r="U1424" s="11"/>
      <c r="V1424" s="12">
        <f t="shared" si="71"/>
        <v>1</v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>
        <v>17.3</v>
      </c>
      <c r="C1425" s="2">
        <v>90</v>
      </c>
      <c r="D1425" s="2">
        <v>15.6</v>
      </c>
      <c r="E1425" s="2">
        <v>17.3</v>
      </c>
      <c r="F1425" s="2">
        <v>4.3</v>
      </c>
      <c r="G1425" s="2">
        <v>5</v>
      </c>
      <c r="H1425" s="2">
        <v>1015.2</v>
      </c>
      <c r="I1425" s="2">
        <v>0</v>
      </c>
      <c r="J1425" s="2">
        <v>0</v>
      </c>
      <c r="K1425" s="2">
        <v>1.6</v>
      </c>
      <c r="L1425" s="2">
        <v>1.6</v>
      </c>
      <c r="M1425" s="2">
        <v>1.6</v>
      </c>
      <c r="N1425">
        <v>1.7</v>
      </c>
      <c r="O1425">
        <v>322.89999999999998</v>
      </c>
      <c r="P1425">
        <v>17.2</v>
      </c>
      <c r="Q1425">
        <v>17.3</v>
      </c>
      <c r="R1425" s="5">
        <v>0.98333333333333295</v>
      </c>
      <c r="T1425" s="13">
        <f t="shared" si="72"/>
        <v>17.3</v>
      </c>
      <c r="U1425" s="11"/>
      <c r="V1425" s="12">
        <f t="shared" si="71"/>
        <v>1</v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>
        <v>17.3</v>
      </c>
      <c r="C1426" s="2">
        <v>90</v>
      </c>
      <c r="D1426" s="2">
        <v>15.6</v>
      </c>
      <c r="E1426" s="2">
        <v>17.3</v>
      </c>
      <c r="F1426" s="2">
        <v>4</v>
      </c>
      <c r="G1426" s="2">
        <v>5.8</v>
      </c>
      <c r="H1426" s="2">
        <v>1015.2</v>
      </c>
      <c r="I1426" s="2">
        <v>0</v>
      </c>
      <c r="J1426" s="2">
        <v>0</v>
      </c>
      <c r="K1426" s="2">
        <v>1.6</v>
      </c>
      <c r="L1426" s="2">
        <v>1.6</v>
      </c>
      <c r="M1426" s="2">
        <v>1.6</v>
      </c>
      <c r="N1426">
        <v>1.7</v>
      </c>
      <c r="O1426">
        <v>322.89999999999998</v>
      </c>
      <c r="P1426">
        <v>17.2</v>
      </c>
      <c r="Q1426">
        <v>17.3</v>
      </c>
      <c r="R1426" s="5">
        <v>0.98402777777777795</v>
      </c>
      <c r="T1426" s="13">
        <f t="shared" si="72"/>
        <v>17.3</v>
      </c>
      <c r="U1426" s="11"/>
      <c r="V1426" s="12">
        <f t="shared" si="71"/>
        <v>1</v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>
        <v>17.3</v>
      </c>
      <c r="C1427" s="2">
        <v>90</v>
      </c>
      <c r="D1427" s="2">
        <v>15.6</v>
      </c>
      <c r="E1427" s="2">
        <v>17.3</v>
      </c>
      <c r="F1427" s="2">
        <v>5</v>
      </c>
      <c r="G1427" s="2">
        <v>6.1</v>
      </c>
      <c r="H1427" s="2">
        <v>1015.4</v>
      </c>
      <c r="I1427" s="2">
        <v>0</v>
      </c>
      <c r="J1427" s="2">
        <v>0</v>
      </c>
      <c r="K1427" s="2">
        <v>1.6</v>
      </c>
      <c r="L1427" s="2">
        <v>1.6</v>
      </c>
      <c r="M1427" s="2">
        <v>1.6</v>
      </c>
      <c r="N1427">
        <v>1.7</v>
      </c>
      <c r="O1427">
        <v>322.89999999999998</v>
      </c>
      <c r="P1427">
        <v>17.2</v>
      </c>
      <c r="Q1427">
        <v>17.3</v>
      </c>
      <c r="R1427" s="5">
        <v>0.98472222222222205</v>
      </c>
      <c r="T1427" s="13">
        <f t="shared" si="72"/>
        <v>17.3</v>
      </c>
      <c r="U1427" s="11"/>
      <c r="V1427" s="12">
        <f t="shared" si="71"/>
        <v>1</v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>
        <v>17.3</v>
      </c>
      <c r="C1428" s="2">
        <v>90</v>
      </c>
      <c r="D1428" s="2">
        <v>15.6</v>
      </c>
      <c r="E1428" s="2">
        <v>17.3</v>
      </c>
      <c r="F1428" s="2">
        <v>4</v>
      </c>
      <c r="G1428" s="2">
        <v>4</v>
      </c>
      <c r="H1428" s="2">
        <v>1015.4</v>
      </c>
      <c r="I1428" s="2">
        <v>0</v>
      </c>
      <c r="J1428" s="2">
        <v>0</v>
      </c>
      <c r="K1428" s="2">
        <v>1.6</v>
      </c>
      <c r="L1428" s="2">
        <v>1.6</v>
      </c>
      <c r="M1428" s="2">
        <v>1.6</v>
      </c>
      <c r="N1428">
        <v>1.7</v>
      </c>
      <c r="O1428">
        <v>322.89999999999998</v>
      </c>
      <c r="P1428">
        <v>17.2</v>
      </c>
      <c r="Q1428">
        <v>17.3</v>
      </c>
      <c r="R1428" s="5">
        <v>0.98541666666666705</v>
      </c>
      <c r="T1428" s="13">
        <f t="shared" si="72"/>
        <v>17.3</v>
      </c>
      <c r="U1428" s="11"/>
      <c r="V1428" s="12">
        <f t="shared" ref="V1428:V1448" si="74">IF($K1428&gt;0,1,"")</f>
        <v>1</v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>
        <v>17.3</v>
      </c>
      <c r="C1429" s="2">
        <v>90</v>
      </c>
      <c r="D1429" s="2">
        <v>15.6</v>
      </c>
      <c r="E1429" s="2">
        <v>17.3</v>
      </c>
      <c r="F1429" s="2">
        <v>3.2</v>
      </c>
      <c r="G1429" s="2">
        <v>4.3</v>
      </c>
      <c r="H1429" s="2">
        <v>1015.1</v>
      </c>
      <c r="I1429" s="2">
        <v>0</v>
      </c>
      <c r="J1429" s="2">
        <v>0</v>
      </c>
      <c r="K1429" s="2">
        <v>1.6</v>
      </c>
      <c r="L1429" s="2">
        <v>1.6</v>
      </c>
      <c r="M1429" s="2">
        <v>1.6</v>
      </c>
      <c r="N1429">
        <v>1.7</v>
      </c>
      <c r="O1429">
        <v>322.89999999999998</v>
      </c>
      <c r="P1429">
        <v>17.100000000000001</v>
      </c>
      <c r="Q1429">
        <v>17.3</v>
      </c>
      <c r="R1429" s="5">
        <v>0.98611111111111105</v>
      </c>
      <c r="T1429" s="13">
        <f t="shared" si="72"/>
        <v>17.3</v>
      </c>
      <c r="U1429" s="11"/>
      <c r="V1429" s="12">
        <f t="shared" si="74"/>
        <v>1</v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>
        <v>17.3</v>
      </c>
      <c r="C1430" s="2">
        <v>90</v>
      </c>
      <c r="D1430" s="2">
        <v>15.6</v>
      </c>
      <c r="E1430" s="2">
        <v>17.3</v>
      </c>
      <c r="F1430" s="2">
        <v>2.5</v>
      </c>
      <c r="G1430" s="2">
        <v>4.7</v>
      </c>
      <c r="H1430" s="2">
        <v>1015.3</v>
      </c>
      <c r="I1430" s="2">
        <v>0</v>
      </c>
      <c r="J1430" s="2">
        <v>0</v>
      </c>
      <c r="K1430" s="2">
        <v>1.6</v>
      </c>
      <c r="L1430" s="2">
        <v>1.6</v>
      </c>
      <c r="M1430" s="2">
        <v>1.6</v>
      </c>
      <c r="N1430">
        <v>1.7</v>
      </c>
      <c r="O1430">
        <v>322.89999999999998</v>
      </c>
      <c r="P1430">
        <v>17.100000000000001</v>
      </c>
      <c r="Q1430">
        <v>17.3</v>
      </c>
      <c r="R1430" s="5">
        <v>0.98680555555555605</v>
      </c>
      <c r="T1430" s="13">
        <f t="shared" si="72"/>
        <v>17.3</v>
      </c>
      <c r="U1430" s="11"/>
      <c r="V1430" s="12">
        <f t="shared" si="74"/>
        <v>1</v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>
        <v>17.3</v>
      </c>
      <c r="C1431" s="2">
        <v>91</v>
      </c>
      <c r="D1431" s="2">
        <v>15.9</v>
      </c>
      <c r="E1431" s="2">
        <v>17.3</v>
      </c>
      <c r="F1431" s="2">
        <v>2.2000000000000002</v>
      </c>
      <c r="G1431" s="2">
        <v>2.9</v>
      </c>
      <c r="H1431" s="2">
        <v>1015.2</v>
      </c>
      <c r="I1431" s="2">
        <v>0</v>
      </c>
      <c r="J1431" s="2">
        <v>0</v>
      </c>
      <c r="K1431" s="2">
        <v>1.6</v>
      </c>
      <c r="L1431" s="2">
        <v>1.6</v>
      </c>
      <c r="M1431" s="2">
        <v>1.6</v>
      </c>
      <c r="N1431">
        <v>1.7</v>
      </c>
      <c r="O1431">
        <v>322.89999999999998</v>
      </c>
      <c r="P1431">
        <v>17.100000000000001</v>
      </c>
      <c r="Q1431">
        <v>17.3</v>
      </c>
      <c r="R1431" s="5">
        <v>0.98750000000000004</v>
      </c>
      <c r="T1431" s="13">
        <f t="shared" si="72"/>
        <v>17.3</v>
      </c>
      <c r="U1431" s="11"/>
      <c r="V1431" s="12">
        <f t="shared" si="74"/>
        <v>1</v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>
        <v>17.3</v>
      </c>
      <c r="C1432" s="2">
        <v>91</v>
      </c>
      <c r="D1432" s="2">
        <v>15.9</v>
      </c>
      <c r="E1432" s="2">
        <v>17.3</v>
      </c>
      <c r="F1432" s="2">
        <v>3.2</v>
      </c>
      <c r="G1432" s="2">
        <v>4</v>
      </c>
      <c r="H1432" s="2">
        <v>1015.3</v>
      </c>
      <c r="I1432" s="2">
        <v>0</v>
      </c>
      <c r="J1432" s="2">
        <v>0</v>
      </c>
      <c r="K1432" s="2">
        <v>1.6</v>
      </c>
      <c r="L1432" s="2">
        <v>1.6</v>
      </c>
      <c r="M1432" s="2">
        <v>1.6</v>
      </c>
      <c r="N1432">
        <v>1.7</v>
      </c>
      <c r="O1432">
        <v>322.89999999999998</v>
      </c>
      <c r="P1432">
        <v>17.100000000000001</v>
      </c>
      <c r="Q1432">
        <v>17.3</v>
      </c>
      <c r="R1432" s="5">
        <v>0.98819444444444404</v>
      </c>
      <c r="T1432" s="13">
        <f t="shared" si="72"/>
        <v>17.3</v>
      </c>
      <c r="U1432" s="11"/>
      <c r="V1432" s="12">
        <f t="shared" si="74"/>
        <v>1</v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>
        <v>17.2</v>
      </c>
      <c r="C1433" s="2">
        <v>90</v>
      </c>
      <c r="D1433" s="2">
        <v>15.5</v>
      </c>
      <c r="E1433" s="2">
        <v>17.2</v>
      </c>
      <c r="F1433" s="2">
        <v>6.1</v>
      </c>
      <c r="G1433" s="2">
        <v>6.5</v>
      </c>
      <c r="H1433" s="2">
        <v>1015.2</v>
      </c>
      <c r="I1433" s="2">
        <v>0</v>
      </c>
      <c r="J1433" s="2">
        <v>0</v>
      </c>
      <c r="K1433" s="2">
        <v>1.6</v>
      </c>
      <c r="L1433" s="2">
        <v>1.6</v>
      </c>
      <c r="M1433" s="2">
        <v>1.6</v>
      </c>
      <c r="N1433">
        <v>1.7</v>
      </c>
      <c r="O1433">
        <v>322.89999999999998</v>
      </c>
      <c r="P1433">
        <v>17.100000000000001</v>
      </c>
      <c r="Q1433">
        <v>17.3</v>
      </c>
      <c r="R1433" s="5">
        <v>0.98888888888888904</v>
      </c>
      <c r="T1433" s="13">
        <f t="shared" si="72"/>
        <v>17.3</v>
      </c>
      <c r="U1433" s="11"/>
      <c r="V1433" s="12">
        <f t="shared" si="74"/>
        <v>1</v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>
        <v>17.2</v>
      </c>
      <c r="C1434" s="2">
        <v>91</v>
      </c>
      <c r="D1434" s="2">
        <v>15.8</v>
      </c>
      <c r="E1434" s="2">
        <v>17.2</v>
      </c>
      <c r="F1434" s="2">
        <v>2.5</v>
      </c>
      <c r="G1434" s="2">
        <v>5</v>
      </c>
      <c r="H1434" s="2">
        <v>1015.2</v>
      </c>
      <c r="I1434" s="2">
        <v>0</v>
      </c>
      <c r="J1434" s="2">
        <v>0</v>
      </c>
      <c r="K1434" s="2">
        <v>1.6</v>
      </c>
      <c r="L1434" s="2">
        <v>1.6</v>
      </c>
      <c r="M1434" s="2">
        <v>1.6</v>
      </c>
      <c r="N1434">
        <v>1.7</v>
      </c>
      <c r="O1434">
        <v>322.89999999999998</v>
      </c>
      <c r="P1434">
        <v>17</v>
      </c>
      <c r="Q1434">
        <v>17.2</v>
      </c>
      <c r="R1434" s="5">
        <v>0.98958333333333304</v>
      </c>
      <c r="T1434" s="13">
        <f t="shared" si="72"/>
        <v>17.2</v>
      </c>
      <c r="U1434" s="11"/>
      <c r="V1434" s="12">
        <f t="shared" si="74"/>
        <v>1</v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>
        <v>17.2</v>
      </c>
      <c r="C1435" s="2">
        <v>90</v>
      </c>
      <c r="D1435" s="2">
        <v>15.5</v>
      </c>
      <c r="E1435" s="2">
        <v>17.2</v>
      </c>
      <c r="F1435" s="2">
        <v>2.9</v>
      </c>
      <c r="G1435" s="2">
        <v>4.3</v>
      </c>
      <c r="H1435" s="2">
        <v>1015</v>
      </c>
      <c r="I1435" s="2">
        <v>0</v>
      </c>
      <c r="J1435" s="2">
        <v>0</v>
      </c>
      <c r="K1435" s="2">
        <v>1.6</v>
      </c>
      <c r="L1435" s="2">
        <v>1.6</v>
      </c>
      <c r="M1435" s="2">
        <v>1.6</v>
      </c>
      <c r="N1435">
        <v>1.7</v>
      </c>
      <c r="O1435">
        <v>322.89999999999998</v>
      </c>
      <c r="P1435">
        <v>17</v>
      </c>
      <c r="Q1435">
        <v>17.2</v>
      </c>
      <c r="R1435" s="5">
        <v>0.99027777777777803</v>
      </c>
      <c r="T1435" s="13">
        <f t="shared" si="72"/>
        <v>17.2</v>
      </c>
      <c r="U1435" s="11"/>
      <c r="V1435" s="12">
        <f t="shared" si="74"/>
        <v>1</v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>
        <v>17.2</v>
      </c>
      <c r="C1436" s="2">
        <v>91</v>
      </c>
      <c r="D1436" s="2">
        <v>15.8</v>
      </c>
      <c r="E1436" s="2">
        <v>17.2</v>
      </c>
      <c r="F1436" s="2">
        <v>4</v>
      </c>
      <c r="G1436" s="2">
        <v>4.3</v>
      </c>
      <c r="H1436" s="2">
        <v>1015.2</v>
      </c>
      <c r="I1436" s="2">
        <v>0</v>
      </c>
      <c r="J1436" s="2">
        <v>0</v>
      </c>
      <c r="K1436" s="2">
        <v>1.6</v>
      </c>
      <c r="L1436" s="2">
        <v>1.6</v>
      </c>
      <c r="M1436" s="2">
        <v>1.6</v>
      </c>
      <c r="N1436">
        <v>1.7</v>
      </c>
      <c r="O1436">
        <v>322.89999999999998</v>
      </c>
      <c r="P1436">
        <v>17</v>
      </c>
      <c r="Q1436">
        <v>17.2</v>
      </c>
      <c r="R1436" s="5">
        <v>0.99097222222222203</v>
      </c>
      <c r="T1436" s="13">
        <f t="shared" si="72"/>
        <v>17.2</v>
      </c>
      <c r="U1436" s="11"/>
      <c r="V1436" s="12">
        <f t="shared" si="74"/>
        <v>1</v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>
        <v>17.2</v>
      </c>
      <c r="C1437" s="2">
        <v>91</v>
      </c>
      <c r="D1437" s="2">
        <v>15.8</v>
      </c>
      <c r="E1437" s="2">
        <v>17.2</v>
      </c>
      <c r="F1437" s="2">
        <v>3.6</v>
      </c>
      <c r="G1437" s="2">
        <v>5.4</v>
      </c>
      <c r="H1437" s="2">
        <v>1015.2</v>
      </c>
      <c r="I1437" s="2">
        <v>0</v>
      </c>
      <c r="J1437" s="2">
        <v>0</v>
      </c>
      <c r="K1437" s="2">
        <v>1.6</v>
      </c>
      <c r="L1437" s="2">
        <v>1.6</v>
      </c>
      <c r="M1437" s="2">
        <v>1.6</v>
      </c>
      <c r="N1437">
        <v>1.7</v>
      </c>
      <c r="O1437">
        <v>322.89999999999998</v>
      </c>
      <c r="P1437">
        <v>17</v>
      </c>
      <c r="Q1437">
        <v>17.2</v>
      </c>
      <c r="R1437" s="5">
        <v>0.99166666666666703</v>
      </c>
      <c r="T1437" s="13">
        <f t="shared" si="72"/>
        <v>17.2</v>
      </c>
      <c r="U1437" s="11"/>
      <c r="V1437" s="12">
        <f t="shared" si="74"/>
        <v>1</v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>
        <v>17.100000000000001</v>
      </c>
      <c r="C1438" s="2">
        <v>91</v>
      </c>
      <c r="D1438" s="2">
        <v>15.7</v>
      </c>
      <c r="E1438" s="2">
        <v>17.100000000000001</v>
      </c>
      <c r="F1438" s="2">
        <v>0</v>
      </c>
      <c r="G1438" s="2">
        <v>5</v>
      </c>
      <c r="H1438" s="2">
        <v>1015.1</v>
      </c>
      <c r="I1438" s="2">
        <v>0</v>
      </c>
      <c r="J1438" s="2">
        <v>0</v>
      </c>
      <c r="K1438" s="2">
        <v>1.6</v>
      </c>
      <c r="L1438" s="2">
        <v>1.6</v>
      </c>
      <c r="M1438" s="2">
        <v>1.6</v>
      </c>
      <c r="N1438">
        <v>1.7</v>
      </c>
      <c r="O1438">
        <v>322.89999999999998</v>
      </c>
      <c r="P1438">
        <v>17</v>
      </c>
      <c r="Q1438">
        <v>17.2</v>
      </c>
      <c r="R1438" s="5">
        <v>0.99236111111111103</v>
      </c>
      <c r="T1438" s="13">
        <f t="shared" si="72"/>
        <v>17.2</v>
      </c>
      <c r="U1438" s="11"/>
      <c r="V1438" s="12">
        <f t="shared" si="74"/>
        <v>1</v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>
        <v>17.2</v>
      </c>
      <c r="C1439" s="2">
        <v>91</v>
      </c>
      <c r="D1439" s="2">
        <v>15.8</v>
      </c>
      <c r="E1439" s="2">
        <v>17.2</v>
      </c>
      <c r="F1439" s="2">
        <v>4.7</v>
      </c>
      <c r="G1439" s="2">
        <v>5.4</v>
      </c>
      <c r="H1439" s="2">
        <v>1015.3</v>
      </c>
      <c r="I1439" s="2">
        <v>0</v>
      </c>
      <c r="J1439" s="2">
        <v>0</v>
      </c>
      <c r="K1439" s="2">
        <v>1.6</v>
      </c>
      <c r="L1439" s="2">
        <v>1.6</v>
      </c>
      <c r="M1439" s="2">
        <v>1.6</v>
      </c>
      <c r="N1439">
        <v>1.7</v>
      </c>
      <c r="O1439">
        <v>322.89999999999998</v>
      </c>
      <c r="P1439">
        <v>17</v>
      </c>
      <c r="Q1439">
        <v>17.2</v>
      </c>
      <c r="R1439" s="5">
        <v>0.99305555555555602</v>
      </c>
      <c r="T1439" s="13">
        <f t="shared" si="72"/>
        <v>17.2</v>
      </c>
      <c r="U1439" s="11"/>
      <c r="V1439" s="12">
        <f t="shared" si="74"/>
        <v>1</v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>
        <v>17.100000000000001</v>
      </c>
      <c r="C1440" s="2">
        <v>91</v>
      </c>
      <c r="D1440" s="2">
        <v>15.7</v>
      </c>
      <c r="E1440" s="2">
        <v>17.100000000000001</v>
      </c>
      <c r="F1440" s="2">
        <v>2.5</v>
      </c>
      <c r="G1440" s="2">
        <v>3.6</v>
      </c>
      <c r="H1440" s="2">
        <v>1015.1</v>
      </c>
      <c r="I1440" s="2">
        <v>0</v>
      </c>
      <c r="J1440" s="2">
        <v>0</v>
      </c>
      <c r="K1440" s="2">
        <v>1.6</v>
      </c>
      <c r="L1440" s="2">
        <v>1.6</v>
      </c>
      <c r="M1440" s="2">
        <v>1.6</v>
      </c>
      <c r="N1440">
        <v>1.7</v>
      </c>
      <c r="O1440">
        <v>322.89999999999998</v>
      </c>
      <c r="P1440">
        <v>17</v>
      </c>
      <c r="Q1440">
        <v>17.2</v>
      </c>
      <c r="R1440" s="5">
        <v>0.99375000000000002</v>
      </c>
      <c r="T1440" s="13">
        <f t="shared" si="72"/>
        <v>17.2</v>
      </c>
      <c r="U1440" s="11"/>
      <c r="V1440" s="12">
        <f t="shared" si="74"/>
        <v>1</v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>
        <v>17.2</v>
      </c>
      <c r="C1441" s="2">
        <v>91</v>
      </c>
      <c r="D1441" s="2">
        <v>15.8</v>
      </c>
      <c r="E1441" s="2">
        <v>17.2</v>
      </c>
      <c r="F1441" s="2">
        <v>3.6</v>
      </c>
      <c r="G1441" s="2">
        <v>5.4</v>
      </c>
      <c r="H1441" s="2">
        <v>1015.2</v>
      </c>
      <c r="I1441" s="2">
        <v>0</v>
      </c>
      <c r="J1441" s="2">
        <v>0</v>
      </c>
      <c r="K1441" s="2">
        <v>1.6</v>
      </c>
      <c r="L1441" s="2">
        <v>1.6</v>
      </c>
      <c r="M1441" s="2">
        <v>1.6</v>
      </c>
      <c r="N1441">
        <v>1.7</v>
      </c>
      <c r="O1441">
        <v>322.89999999999998</v>
      </c>
      <c r="P1441">
        <v>17</v>
      </c>
      <c r="Q1441">
        <v>17.2</v>
      </c>
      <c r="R1441" s="5">
        <v>0.99444444444444402</v>
      </c>
      <c r="T1441" s="13">
        <f t="shared" si="72"/>
        <v>17.2</v>
      </c>
      <c r="U1441" s="11"/>
      <c r="V1441" s="12">
        <f t="shared" si="74"/>
        <v>1</v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>
        <v>17.100000000000001</v>
      </c>
      <c r="C1442" s="2">
        <v>91</v>
      </c>
      <c r="D1442" s="2">
        <v>15.7</v>
      </c>
      <c r="E1442" s="2">
        <v>17.100000000000001</v>
      </c>
      <c r="F1442" s="2">
        <v>2.5</v>
      </c>
      <c r="G1442" s="2">
        <v>4.7</v>
      </c>
      <c r="H1442" s="2">
        <v>1015.2</v>
      </c>
      <c r="I1442" s="2">
        <v>0</v>
      </c>
      <c r="J1442" s="2">
        <v>0</v>
      </c>
      <c r="K1442" s="2">
        <v>1.5</v>
      </c>
      <c r="L1442" s="2">
        <v>1.6</v>
      </c>
      <c r="M1442" s="2">
        <v>1.6</v>
      </c>
      <c r="N1442">
        <v>1.7</v>
      </c>
      <c r="O1442">
        <v>322.89999999999998</v>
      </c>
      <c r="P1442">
        <v>16.899999999999999</v>
      </c>
      <c r="Q1442">
        <v>17.2</v>
      </c>
      <c r="R1442" s="5">
        <v>0.99513888888888902</v>
      </c>
      <c r="T1442" s="13">
        <f t="shared" si="72"/>
        <v>17.2</v>
      </c>
      <c r="U1442" s="11"/>
      <c r="V1442" s="12">
        <f t="shared" si="74"/>
        <v>1</v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>
        <v>17.100000000000001</v>
      </c>
      <c r="C1443" s="2">
        <v>91</v>
      </c>
      <c r="D1443" s="2">
        <v>15.7</v>
      </c>
      <c r="E1443" s="2">
        <v>17.100000000000001</v>
      </c>
      <c r="F1443" s="2">
        <v>2.2000000000000002</v>
      </c>
      <c r="G1443" s="2">
        <v>3.6</v>
      </c>
      <c r="H1443" s="2">
        <v>1015.2</v>
      </c>
      <c r="I1443" s="2">
        <v>0</v>
      </c>
      <c r="J1443" s="2">
        <v>0</v>
      </c>
      <c r="K1443" s="2">
        <v>1.5</v>
      </c>
      <c r="L1443" s="2">
        <v>1.6</v>
      </c>
      <c r="M1443" s="2">
        <v>1.6</v>
      </c>
      <c r="N1443">
        <v>1.7</v>
      </c>
      <c r="O1443">
        <v>322.89999999999998</v>
      </c>
      <c r="P1443">
        <v>16.899999999999999</v>
      </c>
      <c r="Q1443">
        <v>17.2</v>
      </c>
      <c r="R1443" s="5">
        <v>0.99583333333333302</v>
      </c>
      <c r="T1443" s="13">
        <f t="shared" si="72"/>
        <v>17.2</v>
      </c>
      <c r="U1443" s="11"/>
      <c r="V1443" s="12">
        <f t="shared" si="74"/>
        <v>1</v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>
        <v>17.100000000000001</v>
      </c>
      <c r="C1444" s="2">
        <v>91</v>
      </c>
      <c r="D1444" s="2">
        <v>15.7</v>
      </c>
      <c r="E1444" s="2">
        <v>17.100000000000001</v>
      </c>
      <c r="F1444" s="2">
        <v>2.2000000000000002</v>
      </c>
      <c r="G1444" s="2">
        <v>5.4</v>
      </c>
      <c r="H1444" s="2">
        <v>1015.4</v>
      </c>
      <c r="I1444" s="2">
        <v>0</v>
      </c>
      <c r="J1444" s="2">
        <v>0</v>
      </c>
      <c r="K1444" s="2">
        <v>1.5</v>
      </c>
      <c r="L1444" s="2">
        <v>1.6</v>
      </c>
      <c r="M1444" s="2">
        <v>1.6</v>
      </c>
      <c r="N1444">
        <v>1.7</v>
      </c>
      <c r="O1444">
        <v>322.89999999999998</v>
      </c>
      <c r="P1444">
        <v>16.899999999999999</v>
      </c>
      <c r="Q1444">
        <v>17.2</v>
      </c>
      <c r="R1444" s="5">
        <v>0.99652777777777801</v>
      </c>
      <c r="T1444" s="13">
        <f t="shared" si="72"/>
        <v>17.2</v>
      </c>
      <c r="U1444" s="11"/>
      <c r="V1444" s="12">
        <f t="shared" si="74"/>
        <v>1</v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>
        <v>17.100000000000001</v>
      </c>
      <c r="C1445" s="2">
        <v>91</v>
      </c>
      <c r="D1445" s="2">
        <v>15.7</v>
      </c>
      <c r="E1445" s="2">
        <v>17.100000000000001</v>
      </c>
      <c r="F1445" s="2">
        <v>3.6</v>
      </c>
      <c r="G1445" s="2">
        <v>5.8</v>
      </c>
      <c r="H1445" s="2">
        <v>1015.4</v>
      </c>
      <c r="I1445" s="2">
        <v>0</v>
      </c>
      <c r="J1445" s="2">
        <v>0</v>
      </c>
      <c r="K1445" s="2">
        <v>1.5</v>
      </c>
      <c r="L1445" s="2">
        <v>1.6</v>
      </c>
      <c r="M1445" s="2">
        <v>1.6</v>
      </c>
      <c r="N1445">
        <v>1.7</v>
      </c>
      <c r="O1445">
        <v>322.89999999999998</v>
      </c>
      <c r="P1445">
        <v>16.899999999999999</v>
      </c>
      <c r="Q1445">
        <v>17.2</v>
      </c>
      <c r="R1445" s="5">
        <v>0.99722222222222201</v>
      </c>
      <c r="T1445" s="13">
        <f t="shared" si="72"/>
        <v>17.2</v>
      </c>
      <c r="U1445" s="11"/>
      <c r="V1445" s="12">
        <f t="shared" si="74"/>
        <v>1</v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>
        <v>17</v>
      </c>
      <c r="C1446" s="2">
        <v>91</v>
      </c>
      <c r="D1446" s="2">
        <v>15.6</v>
      </c>
      <c r="E1446" s="2">
        <v>17</v>
      </c>
      <c r="F1446" s="2">
        <v>3.2</v>
      </c>
      <c r="G1446" s="2">
        <v>6.5</v>
      </c>
      <c r="H1446" s="2">
        <v>1015.3</v>
      </c>
      <c r="I1446" s="2">
        <v>0</v>
      </c>
      <c r="J1446" s="2">
        <v>0</v>
      </c>
      <c r="K1446" s="2">
        <v>1.5</v>
      </c>
      <c r="L1446" s="2">
        <v>1.6</v>
      </c>
      <c r="M1446" s="2">
        <v>1.6</v>
      </c>
      <c r="N1446">
        <v>1.7</v>
      </c>
      <c r="O1446">
        <v>322.89999999999998</v>
      </c>
      <c r="P1446">
        <v>16.899999999999999</v>
      </c>
      <c r="Q1446">
        <v>17.2</v>
      </c>
      <c r="R1446" s="5">
        <v>0.99791666666666701</v>
      </c>
      <c r="T1446" s="13">
        <f t="shared" si="72"/>
        <v>17.2</v>
      </c>
      <c r="U1446" s="11"/>
      <c r="V1446" s="12">
        <f t="shared" si="74"/>
        <v>1</v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>
        <v>17</v>
      </c>
      <c r="C1447" s="2">
        <v>91</v>
      </c>
      <c r="D1447" s="2">
        <v>15.6</v>
      </c>
      <c r="E1447" s="2">
        <v>17</v>
      </c>
      <c r="F1447" s="2">
        <v>5.4</v>
      </c>
      <c r="G1447" s="2">
        <v>5.4</v>
      </c>
      <c r="H1447" s="2">
        <v>1015.1</v>
      </c>
      <c r="I1447" s="2">
        <v>0</v>
      </c>
      <c r="J1447" s="2">
        <v>0</v>
      </c>
      <c r="K1447" s="2">
        <v>1.5</v>
      </c>
      <c r="L1447" s="2">
        <v>1.6</v>
      </c>
      <c r="M1447" s="2">
        <v>1.6</v>
      </c>
      <c r="N1447">
        <v>1.7</v>
      </c>
      <c r="O1447">
        <v>322.89999999999998</v>
      </c>
      <c r="P1447">
        <v>16.899999999999999</v>
      </c>
      <c r="Q1447">
        <v>17.2</v>
      </c>
      <c r="R1447" s="5">
        <v>0.99861111111111101</v>
      </c>
      <c r="T1447" s="13">
        <f t="shared" si="72"/>
        <v>17.2</v>
      </c>
      <c r="U1447" s="11"/>
      <c r="V1447" s="12">
        <f t="shared" si="74"/>
        <v>1</v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>
        <v>17.100000000000001</v>
      </c>
      <c r="C1448" s="2">
        <v>91</v>
      </c>
      <c r="D1448" s="2">
        <v>15.7</v>
      </c>
      <c r="E1448" s="2">
        <v>17.100000000000001</v>
      </c>
      <c r="F1448" s="2">
        <v>2.9</v>
      </c>
      <c r="G1448" s="2">
        <v>3.6</v>
      </c>
      <c r="H1448" s="2">
        <v>1015.2</v>
      </c>
      <c r="I1448" s="2">
        <v>0</v>
      </c>
      <c r="J1448" s="2">
        <v>0</v>
      </c>
      <c r="K1448" s="2">
        <v>1.5</v>
      </c>
      <c r="L1448" s="2">
        <v>1.6</v>
      </c>
      <c r="M1448" s="2">
        <v>1.6</v>
      </c>
      <c r="N1448">
        <v>1.7</v>
      </c>
      <c r="O1448">
        <v>322.89999999999998</v>
      </c>
      <c r="P1448">
        <v>16.899999999999999</v>
      </c>
      <c r="Q1448">
        <v>17.2</v>
      </c>
      <c r="R1448" s="5">
        <v>0.999305555555556</v>
      </c>
      <c r="T1448" s="10">
        <f t="shared" si="72"/>
        <v>17.2</v>
      </c>
      <c r="U1448" s="11"/>
      <c r="V1448" s="12">
        <f t="shared" si="74"/>
        <v>1</v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62</v>
      </c>
      <c r="W1450">
        <f>SUM(W9:W1448)</f>
        <v>598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T1" zoomScaleNormal="100" workbookViewId="0">
      <pane ySplit="10" topLeftCell="A29" activePane="bottomLeft" state="frozen"/>
      <selection activeCell="G49" sqref="G49"/>
      <selection pane="bottomLeft" activeCell="AT46" sqref="AS46:AT4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46283.361007407409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1.7000000000000002</v>
      </c>
      <c r="AK5" s="450"/>
      <c r="AL5" s="280">
        <f>SUM($AL$11:$AL$70)</f>
        <v>8.1250000000000003E-2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8.2458333333333336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46283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46282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46283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324.40999999999997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4.3055555555555562E-2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95.678472222222211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215.20666666666662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324.40999999999997</v>
      </c>
      <c r="BP77" s="198">
        <f>SUM(BP81:BP101)</f>
        <v>19.216666666666669</v>
      </c>
      <c r="BQ77"/>
      <c r="BR77" s="196">
        <f>SUM(BR81:BR101)</f>
        <v>95.678472222222211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1.7000000000000002</v>
      </c>
      <c r="BP89" s="188">
        <v>1.01875</v>
      </c>
      <c r="BQ89" s="189" t="str">
        <f>BH89</f>
        <v>Septembre</v>
      </c>
      <c r="BR89" s="188">
        <f>$BA$5</f>
        <v>8.2458333333333336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R26" sqref="R26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1.6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08h58</v>
      </c>
      <c r="U2" s="521" t="str">
        <f ca="1">OFFSET($S$1,$W$2+MATCH("Basse",INDIRECT("S" &amp; $W$2 &amp;":S" &amp; $W$2+5),0)-1,0)</f>
        <v>03h46</v>
      </c>
      <c r="V2" s="523">
        <f ca="1">IF(ISNUMBER(OFFSET($S$1,$W$2+7,0)),OFFSET($S$1,$W$2+7,0),"-")</f>
        <v>41</v>
      </c>
      <c r="W2" s="550">
        <f>MATCH(TEXT(DATEVALUE($S$4&amp;$W$1&amp;$S$1),"jjjj j"),S5:S455,0)+3</f>
        <v>252</v>
      </c>
      <c r="X2" s="394" t="s">
        <v>32</v>
      </c>
      <c r="Y2" s="405"/>
      <c r="Z2" s="404" t="s">
        <v>179</v>
      </c>
      <c r="AA2" s="435">
        <f>Relevés!N5+Septembre_2026!AJ5</f>
        <v>3.3000000000000003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21h09</v>
      </c>
      <c r="U3" s="521" t="str">
        <f ca="1">IFERROR(OFFSET($S$1,$W$2+8+MATCH("Basse",INDIRECT("S" &amp; $W$2+8 &amp;":S" &amp; $W$3),0)-1,0),"*****")</f>
        <v>16h11</v>
      </c>
      <c r="V3" s="523">
        <f ca="1">IF(ISNUMBER(OFFSET($S$1,$W$3-1,0)),OFFSET($S$1,$W$3-1,0),"*****")</f>
        <v>35</v>
      </c>
      <c r="W3" s="517">
        <f>IFERROR(MATCH(TEXT(DATEVALUE($S$4&amp;$W$1&amp;$S$1)+1,"jjjj j"),S5:S519,0)+3,COUNTA(S:S))</f>
        <v>267</v>
      </c>
      <c r="X3" s="388">
        <v>160</v>
      </c>
      <c r="Y3"/>
      <c r="Z3" s="403" t="s">
        <v>178</v>
      </c>
      <c r="AA3" s="435">
        <f>Septembre_2026!AG9</f>
        <v>324.40999999999997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17.100000000000001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0.91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15.7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15.618546717285977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17.100000000000001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15.7</v>
      </c>
      <c r="G19" s="371"/>
      <c r="H19" s="574">
        <f>AA1</f>
        <v>1.6</v>
      </c>
      <c r="I19" s="575">
        <f>AA2</f>
        <v>3.3000000000000003</v>
      </c>
      <c r="J19" s="529"/>
      <c r="K19" s="574">
        <f>AA3</f>
        <v>324.40999999999997</v>
      </c>
      <c r="L19" s="371"/>
      <c r="M19" s="371"/>
      <c r="N19" s="371"/>
      <c r="O19" s="395" t="s">
        <v>200</v>
      </c>
      <c r="P19" s="527">
        <v>0.32500000000000001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0.84166666666666667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0.51666666666666661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0.91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598</v>
      </c>
      <c r="Z22" s="382" t="s">
        <v>18</v>
      </c>
      <c r="AA22" s="381">
        <f>AA23</f>
        <v>598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598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402</v>
      </c>
      <c r="AA24" s="378">
        <f>AA23/60/24</f>
        <v>0.4152777777777778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08h58</v>
      </c>
      <c r="E26" s="539">
        <f ca="1">V2</f>
        <v>41</v>
      </c>
      <c r="F26" s="543" t="str">
        <f ca="1">T3</f>
        <v>21h09</v>
      </c>
      <c r="G26" s="551"/>
      <c r="H26" s="372"/>
      <c r="I26" s="372"/>
      <c r="J26" s="372"/>
      <c r="K26" s="372"/>
      <c r="L26" s="371"/>
      <c r="M26" s="543" t="str">
        <f ca="1">U2</f>
        <v>03h46</v>
      </c>
      <c r="N26" s="539">
        <f ca="1">V3</f>
        <v>35</v>
      </c>
      <c r="O26" s="543" t="str">
        <f ca="1">U3</f>
        <v>16h11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91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4.3055555555555562E-2</v>
      </c>
      <c r="I31" s="671">
        <f>Septembre_2026!AL5+Relevés!R5</f>
        <v>8.1250000000000003E-2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37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46283.361007407409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36.700000000000003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92</v>
      </c>
      <c r="D41" s="339">
        <v>44</v>
      </c>
      <c r="E41" s="341">
        <v>20</v>
      </c>
      <c r="F41" s="333"/>
      <c r="G41" s="340">
        <f>100*(1-(AA2/I41))</f>
        <v>98.350000000000009</v>
      </c>
      <c r="H41" s="339">
        <v>48</v>
      </c>
      <c r="I41" s="338">
        <v>200</v>
      </c>
      <c r="J41" s="333"/>
      <c r="K41" s="340">
        <f>100*(1-(AA3/M41))</f>
        <v>70.508181818181811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18.399999999999999</v>
      </c>
      <c r="E42" s="334" t="s">
        <v>149</v>
      </c>
      <c r="F42" s="333"/>
      <c r="G42" s="332" t="s">
        <v>147</v>
      </c>
      <c r="H42" s="331">
        <f>20*G41/100</f>
        <v>19.670000000000002</v>
      </c>
      <c r="I42" s="330" t="s">
        <v>148</v>
      </c>
      <c r="J42" s="333"/>
      <c r="K42" s="332" t="s">
        <v>147</v>
      </c>
      <c r="L42" s="331">
        <f>20*K41/100</f>
        <v>14.101636363636363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46283.361007407409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2026-09-18T06:40:42Z</dcterms:modified>
</cp:coreProperties>
</file>