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061D6A2-BF90-45E9-928B-CA31343927DE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<sst xmlns="http://schemas.openxmlformats.org/spreadsheetml/2006/main" count="1289" uniqueCount="647">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</sst>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21.1</c:v>
                </c:pt>
                <c:pt idx="1">
                  <c:v>1.5</c:v>
                </c:pt>
                <c:pt idx="2">
                  <c:v>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18.100000000000001</c:v>
                </c:pt>
                <c:pt idx="1">
                  <c:v>1.5</c:v>
                </c:pt>
                <c:pt idx="2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102</c:v>
                </c:pt>
                <c:pt idx="1">
                  <c:v>30</c:v>
                </c:pt>
                <c:pt idx="2">
                  <c:v>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10.1</c:v>
                </c:pt>
                <c:pt idx="1">
                  <c:v>5</c:v>
                </c:pt>
                <c:pt idx="2">
                  <c:v>144.9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-4.3000000000000007</c:v>
                </c:pt>
                <c:pt idx="392">
                  <c:v>-4.4000000000000021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-4.0999999999999979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-3.7000000000000028</c:v>
                </c:pt>
                <c:pt idx="402">
                  <c:v>-3.8999999999999986</c:v>
                </c:pt>
                <c:pt idx="403">
                  <c:v>-3.8999999999999986</c:v>
                </c:pt>
                <c:pt idx="404">
                  <c:v>-3.8999999999999986</c:v>
                </c:pt>
                <c:pt idx="405">
                  <c:v>-3.8000000000000007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-4</c:v>
                </c:pt>
                <c:pt idx="411">
                  <c:v>-3.9000000000000021</c:v>
                </c:pt>
                <c:pt idx="412">
                  <c:v>-3.9000000000000021</c:v>
                </c:pt>
                <c:pt idx="413">
                  <c:v>-3.9000000000000021</c:v>
                </c:pt>
                <c:pt idx="414">
                  <c:v>-3.8999999999999986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-3.7999999999999972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-3.9000000000000021</c:v>
                </c:pt>
                <c:pt idx="435">
                  <c:v>-3.9000000000000021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-3.7000000000000028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-3.8000000000000007</c:v>
                </c:pt>
                <c:pt idx="450">
                  <c:v>-3.5999999999999979</c:v>
                </c:pt>
                <c:pt idx="451">
                  <c:v>-3.5999999999999979</c:v>
                </c:pt>
                <c:pt idx="452">
                  <c:v>-3.5999999999999979</c:v>
                </c:pt>
                <c:pt idx="453">
                  <c:v>-3.5</c:v>
                </c:pt>
                <c:pt idx="454">
                  <c:v>-3.5</c:v>
                </c:pt>
                <c:pt idx="455">
                  <c:v>-3.3999999999999986</c:v>
                </c:pt>
                <c:pt idx="456">
                  <c:v>-3.3999999999999986</c:v>
                </c:pt>
                <c:pt idx="457">
                  <c:v>-3.3000000000000007</c:v>
                </c:pt>
                <c:pt idx="458">
                  <c:v>-3.1999999999999993</c:v>
                </c:pt>
                <c:pt idx="459">
                  <c:v>-3.1000000000000014</c:v>
                </c:pt>
                <c:pt idx="460">
                  <c:v>-2.9000000000000021</c:v>
                </c:pt>
                <c:pt idx="461">
                  <c:v>-2.6999999999999993</c:v>
                </c:pt>
                <c:pt idx="462">
                  <c:v>-2.3999999999999986</c:v>
                </c:pt>
                <c:pt idx="463">
                  <c:v>-2</c:v>
                </c:pt>
                <c:pt idx="464">
                  <c:v>-1.5999999999999979</c:v>
                </c:pt>
                <c:pt idx="465">
                  <c:v>-1.3000000000000007</c:v>
                </c:pt>
                <c:pt idx="466">
                  <c:v>-0.89999999999999858</c:v>
                </c:pt>
                <c:pt idx="467">
                  <c:v>-0.5</c:v>
                </c:pt>
                <c:pt idx="468">
                  <c:v>-0.20000000000000284</c:v>
                </c:pt>
                <c:pt idx="469">
                  <c:v>0.29999999999999716</c:v>
                </c:pt>
                <c:pt idx="470">
                  <c:v>0.60000000000000142</c:v>
                </c:pt>
                <c:pt idx="471">
                  <c:v>0.60000000000000142</c:v>
                </c:pt>
                <c:pt idx="472">
                  <c:v>1.1000000000000014</c:v>
                </c:pt>
                <c:pt idx="473">
                  <c:v>1.6000000000000014</c:v>
                </c:pt>
                <c:pt idx="474">
                  <c:v>2</c:v>
                </c:pt>
                <c:pt idx="475">
                  <c:v>2.5</c:v>
                </c:pt>
                <c:pt idx="476">
                  <c:v>2.8999999999999986</c:v>
                </c:pt>
                <c:pt idx="477">
                  <c:v>3.3000000000000007</c:v>
                </c:pt>
                <c:pt idx="478">
                  <c:v>3.8000000000000007</c:v>
                </c:pt>
                <c:pt idx="479">
                  <c:v>4.3000000000000007</c:v>
                </c:pt>
                <c:pt idx="480">
                  <c:v>4.8000000000000007</c:v>
                </c:pt>
                <c:pt idx="481">
                  <c:v>5.2000000000000028</c:v>
                </c:pt>
                <c:pt idx="482">
                  <c:v>5.6000000000000014</c:v>
                </c:pt>
                <c:pt idx="483">
                  <c:v>6</c:v>
                </c:pt>
                <c:pt idx="484">
                  <c:v>6.4000000000000021</c:v>
                </c:pt>
                <c:pt idx="485">
                  <c:v>6.8000000000000007</c:v>
                </c:pt>
                <c:pt idx="486">
                  <c:v>7.2000000000000028</c:v>
                </c:pt>
                <c:pt idx="487">
                  <c:v>7.3999999999999986</c:v>
                </c:pt>
                <c:pt idx="488">
                  <c:v>7.8000000000000007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8.8999999999999986</c:v>
                </c:pt>
                <c:pt idx="492">
                  <c:v>9.3000000000000007</c:v>
                </c:pt>
                <c:pt idx="493">
                  <c:v>9.5</c:v>
                </c:pt>
                <c:pt idx="494">
                  <c:v>9.7999999999999972</c:v>
                </c:pt>
                <c:pt idx="495">
                  <c:v>10.199999999999996</c:v>
                </c:pt>
                <c:pt idx="496">
                  <c:v>10.5</c:v>
                </c:pt>
                <c:pt idx="497">
                  <c:v>10.799999999999997</c:v>
                </c:pt>
                <c:pt idx="498">
                  <c:v>10.900000000000002</c:v>
                </c:pt>
                <c:pt idx="499">
                  <c:v>11.2</c:v>
                </c:pt>
                <c:pt idx="500">
                  <c:v>11.400000000000002</c:v>
                </c:pt>
                <c:pt idx="501">
                  <c:v>11.599999999999998</c:v>
                </c:pt>
                <c:pt idx="502">
                  <c:v>11.599999999999998</c:v>
                </c:pt>
                <c:pt idx="503">
                  <c:v>12.000000000000004</c:v>
                </c:pt>
                <c:pt idx="504">
                  <c:v>12.3</c:v>
                </c:pt>
                <c:pt idx="505">
                  <c:v>12.599999999999998</c:v>
                </c:pt>
                <c:pt idx="506">
                  <c:v>12.8</c:v>
                </c:pt>
                <c:pt idx="507">
                  <c:v>13</c:v>
                </c:pt>
                <c:pt idx="508">
                  <c:v>13.299999999999997</c:v>
                </c:pt>
                <c:pt idx="509">
                  <c:v>13.5</c:v>
                </c:pt>
                <c:pt idx="510">
                  <c:v>13.600000000000001</c:v>
                </c:pt>
                <c:pt idx="511">
                  <c:v>13.799999999999997</c:v>
                </c:pt>
                <c:pt idx="512">
                  <c:v>14</c:v>
                </c:pt>
                <c:pt idx="513">
                  <c:v>14.299999999999997</c:v>
                </c:pt>
                <c:pt idx="514">
                  <c:v>14.5</c:v>
                </c:pt>
                <c:pt idx="515">
                  <c:v>14.600000000000001</c:v>
                </c:pt>
                <c:pt idx="516">
                  <c:v>14.799999999999997</c:v>
                </c:pt>
                <c:pt idx="517">
                  <c:v>15</c:v>
                </c:pt>
                <c:pt idx="518">
                  <c:v>15.100000000000001</c:v>
                </c:pt>
                <c:pt idx="519">
                  <c:v>15.299999999999997</c:v>
                </c:pt>
                <c:pt idx="520">
                  <c:v>15.5</c:v>
                </c:pt>
                <c:pt idx="521">
                  <c:v>15.599999999999998</c:v>
                </c:pt>
                <c:pt idx="522">
                  <c:v>15.8</c:v>
                </c:pt>
                <c:pt idx="523">
                  <c:v>16.000000000000004</c:v>
                </c:pt>
                <c:pt idx="524">
                  <c:v>16.2</c:v>
                </c:pt>
                <c:pt idx="525">
                  <c:v>16.400000000000002</c:v>
                </c:pt>
                <c:pt idx="526">
                  <c:v>16.599999999999998</c:v>
                </c:pt>
                <c:pt idx="527">
                  <c:v>16.7</c:v>
                </c:pt>
                <c:pt idx="528">
                  <c:v>16.8</c:v>
                </c:pt>
                <c:pt idx="529">
                  <c:v>16.900000000000002</c:v>
                </c:pt>
                <c:pt idx="530">
                  <c:v>16.899999999999999</c:v>
                </c:pt>
                <c:pt idx="531">
                  <c:v>17</c:v>
                </c:pt>
                <c:pt idx="532">
                  <c:v>17.100000000000001</c:v>
                </c:pt>
                <c:pt idx="533">
                  <c:v>17.100000000000001</c:v>
                </c:pt>
                <c:pt idx="534">
                  <c:v>17.100000000000001</c:v>
                </c:pt>
                <c:pt idx="535">
                  <c:v>17.100000000000001</c:v>
                </c:pt>
                <c:pt idx="536">
                  <c:v>17.100000000000001</c:v>
                </c:pt>
                <c:pt idx="537">
                  <c:v>17.2</c:v>
                </c:pt>
                <c:pt idx="538">
                  <c:v>17.3</c:v>
                </c:pt>
                <c:pt idx="539">
                  <c:v>17.400000000000002</c:v>
                </c:pt>
                <c:pt idx="540">
                  <c:v>17.500000000000004</c:v>
                </c:pt>
                <c:pt idx="541">
                  <c:v>17.499999999999996</c:v>
                </c:pt>
                <c:pt idx="542">
                  <c:v>17.8</c:v>
                </c:pt>
                <c:pt idx="543">
                  <c:v>18.100000000000001</c:v>
                </c:pt>
                <c:pt idx="544">
                  <c:v>18.099999999999998</c:v>
                </c:pt>
                <c:pt idx="545">
                  <c:v>18.100000000000001</c:v>
                </c:pt>
                <c:pt idx="546">
                  <c:v>18.400000000000002</c:v>
                </c:pt>
                <c:pt idx="547">
                  <c:v>18.599999999999998</c:v>
                </c:pt>
                <c:pt idx="548">
                  <c:v>18.700000000000003</c:v>
                </c:pt>
                <c:pt idx="549">
                  <c:v>18.700000000000003</c:v>
                </c:pt>
                <c:pt idx="550">
                  <c:v>18.999999999999996</c:v>
                </c:pt>
                <c:pt idx="551">
                  <c:v>19</c:v>
                </c:pt>
                <c:pt idx="552">
                  <c:v>19</c:v>
                </c:pt>
                <c:pt idx="553">
                  <c:v>18.899999999999999</c:v>
                </c:pt>
                <c:pt idx="554">
                  <c:v>18.900000000000002</c:v>
                </c:pt>
                <c:pt idx="555">
                  <c:v>18.700000000000003</c:v>
                </c:pt>
                <c:pt idx="556">
                  <c:v>18.299999999999997</c:v>
                </c:pt>
                <c:pt idx="557">
                  <c:v>18.2</c:v>
                </c:pt>
                <c:pt idx="558">
                  <c:v>18.2</c:v>
                </c:pt>
                <c:pt idx="559">
                  <c:v>18.500000000000004</c:v>
                </c:pt>
                <c:pt idx="560">
                  <c:v>18.600000000000001</c:v>
                </c:pt>
                <c:pt idx="561">
                  <c:v>18.899999999999999</c:v>
                </c:pt>
                <c:pt idx="562">
                  <c:v>19.200000000000003</c:v>
                </c:pt>
                <c:pt idx="563">
                  <c:v>19.399999999999999</c:v>
                </c:pt>
                <c:pt idx="564">
                  <c:v>19.5</c:v>
                </c:pt>
                <c:pt idx="565">
                  <c:v>19.700000000000003</c:v>
                </c:pt>
                <c:pt idx="566">
                  <c:v>19.399999999999999</c:v>
                </c:pt>
                <c:pt idx="567">
                  <c:v>19.100000000000001</c:v>
                </c:pt>
                <c:pt idx="568">
                  <c:v>18.399999999999999</c:v>
                </c:pt>
                <c:pt idx="569">
                  <c:v>17.600000000000001</c:v>
                </c:pt>
                <c:pt idx="570">
                  <c:v>16.899999999999999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19.5</c:v>
                </c:pt>
                <c:pt idx="36">
                  <c:v>19.5</c:v>
                </c:pt>
                <c:pt idx="37">
                  <c:v>19.5</c:v>
                </c:pt>
                <c:pt idx="38">
                  <c:v>19.5</c:v>
                </c:pt>
                <c:pt idx="39">
                  <c:v>19.5</c:v>
                </c:pt>
                <c:pt idx="40">
                  <c:v>19.5</c:v>
                </c:pt>
                <c:pt idx="41">
                  <c:v>19.5</c:v>
                </c:pt>
                <c:pt idx="42">
                  <c:v>19.5</c:v>
                </c:pt>
                <c:pt idx="43">
                  <c:v>19.5</c:v>
                </c:pt>
                <c:pt idx="44">
                  <c:v>19.5</c:v>
                </c:pt>
                <c:pt idx="45">
                  <c:v>19.5</c:v>
                </c:pt>
                <c:pt idx="46">
                  <c:v>19.5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19.5</c:v>
                </c:pt>
                <c:pt idx="51">
                  <c:v>19.5</c:v>
                </c:pt>
                <c:pt idx="52">
                  <c:v>19.5</c:v>
                </c:pt>
                <c:pt idx="53">
                  <c:v>19.5</c:v>
                </c:pt>
                <c:pt idx="54">
                  <c:v>19.399999999999999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19.399999999999999</c:v>
                </c:pt>
                <c:pt idx="58">
                  <c:v>19.399999999999999</c:v>
                </c:pt>
                <c:pt idx="59">
                  <c:v>19.399999999999999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19.2</c:v>
                </c:pt>
                <c:pt idx="70">
                  <c:v>19.3</c:v>
                </c:pt>
                <c:pt idx="71">
                  <c:v>19.2</c:v>
                </c:pt>
                <c:pt idx="72">
                  <c:v>19.2</c:v>
                </c:pt>
                <c:pt idx="73">
                  <c:v>19.3</c:v>
                </c:pt>
                <c:pt idx="74">
                  <c:v>19.3</c:v>
                </c:pt>
                <c:pt idx="75">
                  <c:v>19.2</c:v>
                </c:pt>
                <c:pt idx="76">
                  <c:v>19.2</c:v>
                </c:pt>
                <c:pt idx="77">
                  <c:v>19.2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</c:v>
                </c:pt>
                <c:pt idx="104">
                  <c:v>18.8</c:v>
                </c:pt>
                <c:pt idx="105">
                  <c:v>18.7</c:v>
                </c:pt>
                <c:pt idx="106">
                  <c:v>18.7</c:v>
                </c:pt>
                <c:pt idx="107">
                  <c:v>18.7</c:v>
                </c:pt>
                <c:pt idx="108">
                  <c:v>18.7</c:v>
                </c:pt>
                <c:pt idx="109">
                  <c:v>18.7</c:v>
                </c:pt>
                <c:pt idx="110">
                  <c:v>18.7</c:v>
                </c:pt>
                <c:pt idx="111">
                  <c:v>18.7</c:v>
                </c:pt>
                <c:pt idx="112">
                  <c:v>18.600000000000001</c:v>
                </c:pt>
                <c:pt idx="113">
                  <c:v>18.600000000000001</c:v>
                </c:pt>
                <c:pt idx="114">
                  <c:v>18.600000000000001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18.600000000000001</c:v>
                </c:pt>
                <c:pt idx="120">
                  <c:v>18.600000000000001</c:v>
                </c:pt>
                <c:pt idx="121">
                  <c:v>18.600000000000001</c:v>
                </c:pt>
                <c:pt idx="122">
                  <c:v>18.600000000000001</c:v>
                </c:pt>
                <c:pt idx="123">
                  <c:v>18.600000000000001</c:v>
                </c:pt>
                <c:pt idx="124">
                  <c:v>18.600000000000001</c:v>
                </c:pt>
                <c:pt idx="125">
                  <c:v>18.5</c:v>
                </c:pt>
                <c:pt idx="126">
                  <c:v>18.5</c:v>
                </c:pt>
                <c:pt idx="127">
                  <c:v>18.5</c:v>
                </c:pt>
                <c:pt idx="128">
                  <c:v>18.5</c:v>
                </c:pt>
                <c:pt idx="129">
                  <c:v>18.600000000000001</c:v>
                </c:pt>
                <c:pt idx="130">
                  <c:v>18.600000000000001</c:v>
                </c:pt>
                <c:pt idx="131">
                  <c:v>18.600000000000001</c:v>
                </c:pt>
                <c:pt idx="132">
                  <c:v>18.600000000000001</c:v>
                </c:pt>
                <c:pt idx="133">
                  <c:v>18.600000000000001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18.600000000000001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18.8</c:v>
                </c:pt>
                <c:pt idx="143">
                  <c:v>18.8</c:v>
                </c:pt>
                <c:pt idx="144">
                  <c:v>18.8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18.899999999999999</c:v>
                </c:pt>
                <c:pt idx="154">
                  <c:v>19</c:v>
                </c:pt>
                <c:pt idx="155">
                  <c:v>18.899999999999999</c:v>
                </c:pt>
                <c:pt idx="156">
                  <c:v>19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19</c:v>
                </c:pt>
                <c:pt idx="167">
                  <c:v>19</c:v>
                </c:pt>
                <c:pt idx="168">
                  <c:v>18.899999999999999</c:v>
                </c:pt>
                <c:pt idx="169">
                  <c:v>18.899999999999999</c:v>
                </c:pt>
                <c:pt idx="170">
                  <c:v>18.899999999999999</c:v>
                </c:pt>
                <c:pt idx="171">
                  <c:v>18.899999999999999</c:v>
                </c:pt>
                <c:pt idx="172">
                  <c:v>18.899999999999999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18.7</c:v>
                </c:pt>
                <c:pt idx="182">
                  <c:v>18.8</c:v>
                </c:pt>
                <c:pt idx="183">
                  <c:v>18.8</c:v>
                </c:pt>
                <c:pt idx="184">
                  <c:v>18.7</c:v>
                </c:pt>
                <c:pt idx="185">
                  <c:v>18.7</c:v>
                </c:pt>
                <c:pt idx="186">
                  <c:v>18.7</c:v>
                </c:pt>
                <c:pt idx="187">
                  <c:v>18.7</c:v>
                </c:pt>
                <c:pt idx="188">
                  <c:v>18.600000000000001</c:v>
                </c:pt>
                <c:pt idx="189">
                  <c:v>18.7</c:v>
                </c:pt>
                <c:pt idx="190">
                  <c:v>18.7</c:v>
                </c:pt>
                <c:pt idx="191">
                  <c:v>18.600000000000001</c:v>
                </c:pt>
                <c:pt idx="192">
                  <c:v>18.7</c:v>
                </c:pt>
                <c:pt idx="193">
                  <c:v>18.600000000000001</c:v>
                </c:pt>
                <c:pt idx="194">
                  <c:v>18.600000000000001</c:v>
                </c:pt>
                <c:pt idx="195">
                  <c:v>18.600000000000001</c:v>
                </c:pt>
                <c:pt idx="196">
                  <c:v>18.600000000000001</c:v>
                </c:pt>
                <c:pt idx="197">
                  <c:v>18.600000000000001</c:v>
                </c:pt>
                <c:pt idx="198">
                  <c:v>18.600000000000001</c:v>
                </c:pt>
                <c:pt idx="199">
                  <c:v>18.600000000000001</c:v>
                </c:pt>
                <c:pt idx="200">
                  <c:v>18.5</c:v>
                </c:pt>
                <c:pt idx="201">
                  <c:v>18.5</c:v>
                </c:pt>
                <c:pt idx="202">
                  <c:v>18.399999999999999</c:v>
                </c:pt>
                <c:pt idx="203">
                  <c:v>18.5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18.5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18.600000000000001</c:v>
                </c:pt>
                <c:pt idx="213">
                  <c:v>18.5</c:v>
                </c:pt>
                <c:pt idx="214">
                  <c:v>18.5</c:v>
                </c:pt>
                <c:pt idx="215">
                  <c:v>18.399999999999999</c:v>
                </c:pt>
                <c:pt idx="216">
                  <c:v>18.5</c:v>
                </c:pt>
                <c:pt idx="217">
                  <c:v>18.5</c:v>
                </c:pt>
                <c:pt idx="218">
                  <c:v>18.600000000000001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18.5</c:v>
                </c:pt>
                <c:pt idx="222">
                  <c:v>18.5</c:v>
                </c:pt>
                <c:pt idx="223">
                  <c:v>18.5</c:v>
                </c:pt>
                <c:pt idx="224">
                  <c:v>18.600000000000001</c:v>
                </c:pt>
                <c:pt idx="225">
                  <c:v>18.5</c:v>
                </c:pt>
                <c:pt idx="226">
                  <c:v>18.5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18.399999999999999</c:v>
                </c:pt>
                <c:pt idx="234">
                  <c:v>18.5</c:v>
                </c:pt>
                <c:pt idx="235">
                  <c:v>18.399999999999999</c:v>
                </c:pt>
                <c:pt idx="236">
                  <c:v>18.5</c:v>
                </c:pt>
                <c:pt idx="237">
                  <c:v>18.5</c:v>
                </c:pt>
                <c:pt idx="238">
                  <c:v>18.5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18.5</c:v>
                </c:pt>
                <c:pt idx="242">
                  <c:v>18.5</c:v>
                </c:pt>
                <c:pt idx="243">
                  <c:v>18.5</c:v>
                </c:pt>
                <c:pt idx="244">
                  <c:v>18.5</c:v>
                </c:pt>
                <c:pt idx="245">
                  <c:v>18.5</c:v>
                </c:pt>
                <c:pt idx="246">
                  <c:v>18.5</c:v>
                </c:pt>
                <c:pt idx="247">
                  <c:v>18.5</c:v>
                </c:pt>
                <c:pt idx="248">
                  <c:v>18.5</c:v>
                </c:pt>
                <c:pt idx="249">
                  <c:v>18.600000000000001</c:v>
                </c:pt>
                <c:pt idx="250">
                  <c:v>18.600000000000001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18.600000000000001</c:v>
                </c:pt>
                <c:pt idx="255">
                  <c:v>18.7</c:v>
                </c:pt>
                <c:pt idx="256">
                  <c:v>18.600000000000001</c:v>
                </c:pt>
                <c:pt idx="257">
                  <c:v>18.5</c:v>
                </c:pt>
                <c:pt idx="258">
                  <c:v>18.399999999999999</c:v>
                </c:pt>
                <c:pt idx="259">
                  <c:v>18.399999999999999</c:v>
                </c:pt>
                <c:pt idx="260">
                  <c:v>18.399999999999999</c:v>
                </c:pt>
                <c:pt idx="261">
                  <c:v>18.399999999999999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18.399999999999999</c:v>
                </c:pt>
                <c:pt idx="270">
                  <c:v>18.5</c:v>
                </c:pt>
                <c:pt idx="271">
                  <c:v>18.5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18.399999999999999</c:v>
                </c:pt>
                <c:pt idx="276">
                  <c:v>18.399999999999999</c:v>
                </c:pt>
                <c:pt idx="277">
                  <c:v>18.399999999999999</c:v>
                </c:pt>
                <c:pt idx="278">
                  <c:v>18.399999999999999</c:v>
                </c:pt>
                <c:pt idx="279">
                  <c:v>18.3</c:v>
                </c:pt>
                <c:pt idx="280">
                  <c:v>18.399999999999999</c:v>
                </c:pt>
                <c:pt idx="281">
                  <c:v>18.399999999999999</c:v>
                </c:pt>
                <c:pt idx="282">
                  <c:v>18.3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18.399999999999999</c:v>
                </c:pt>
                <c:pt idx="291">
                  <c:v>18.5</c:v>
                </c:pt>
                <c:pt idx="292">
                  <c:v>18.399999999999999</c:v>
                </c:pt>
                <c:pt idx="293">
                  <c:v>18.399999999999999</c:v>
                </c:pt>
                <c:pt idx="294">
                  <c:v>18.399999999999999</c:v>
                </c:pt>
                <c:pt idx="295">
                  <c:v>18.399999999999999</c:v>
                </c:pt>
                <c:pt idx="296">
                  <c:v>18.399999999999999</c:v>
                </c:pt>
                <c:pt idx="297">
                  <c:v>18.399999999999999</c:v>
                </c:pt>
                <c:pt idx="298">
                  <c:v>18.399999999999999</c:v>
                </c:pt>
                <c:pt idx="299">
                  <c:v>18.399999999999999</c:v>
                </c:pt>
                <c:pt idx="300">
                  <c:v>18.5</c:v>
                </c:pt>
                <c:pt idx="301">
                  <c:v>18.399999999999999</c:v>
                </c:pt>
                <c:pt idx="302">
                  <c:v>18.399999999999999</c:v>
                </c:pt>
                <c:pt idx="303">
                  <c:v>18.3</c:v>
                </c:pt>
                <c:pt idx="304">
                  <c:v>18.399999999999999</c:v>
                </c:pt>
                <c:pt idx="305">
                  <c:v>18.399999999999999</c:v>
                </c:pt>
                <c:pt idx="306">
                  <c:v>18.399999999999999</c:v>
                </c:pt>
                <c:pt idx="307">
                  <c:v>18.5</c:v>
                </c:pt>
                <c:pt idx="308">
                  <c:v>18.600000000000001</c:v>
                </c:pt>
                <c:pt idx="309">
                  <c:v>18.7</c:v>
                </c:pt>
                <c:pt idx="310">
                  <c:v>18.600000000000001</c:v>
                </c:pt>
                <c:pt idx="311">
                  <c:v>18.7</c:v>
                </c:pt>
                <c:pt idx="312">
                  <c:v>18.600000000000001</c:v>
                </c:pt>
                <c:pt idx="313">
                  <c:v>18.7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18.5</c:v>
                </c:pt>
                <c:pt idx="317">
                  <c:v>18.5</c:v>
                </c:pt>
                <c:pt idx="318">
                  <c:v>18.399999999999999</c:v>
                </c:pt>
                <c:pt idx="319">
                  <c:v>18.399999999999999</c:v>
                </c:pt>
                <c:pt idx="320">
                  <c:v>18.5</c:v>
                </c:pt>
                <c:pt idx="321">
                  <c:v>18.399999999999999</c:v>
                </c:pt>
                <c:pt idx="322">
                  <c:v>18.399999999999999</c:v>
                </c:pt>
                <c:pt idx="323">
                  <c:v>18.3</c:v>
                </c:pt>
                <c:pt idx="324">
                  <c:v>18.3</c:v>
                </c:pt>
                <c:pt idx="325">
                  <c:v>18.5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18.5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18.5</c:v>
                </c:pt>
                <c:pt idx="336">
                  <c:v>18.5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</c:v>
                </c:pt>
                <c:pt idx="341">
                  <c:v>18.3</c:v>
                </c:pt>
                <c:pt idx="342">
                  <c:v>18.3</c:v>
                </c:pt>
                <c:pt idx="343">
                  <c:v>18.3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18.2</c:v>
                </c:pt>
                <c:pt idx="351">
                  <c:v>18.3</c:v>
                </c:pt>
                <c:pt idx="352">
                  <c:v>18.2</c:v>
                </c:pt>
                <c:pt idx="353">
                  <c:v>18.2</c:v>
                </c:pt>
                <c:pt idx="354">
                  <c:v>18.2</c:v>
                </c:pt>
                <c:pt idx="355">
                  <c:v>18.3</c:v>
                </c:pt>
                <c:pt idx="356">
                  <c:v>18.3</c:v>
                </c:pt>
                <c:pt idx="357">
                  <c:v>18.3</c:v>
                </c:pt>
                <c:pt idx="358">
                  <c:v>18.3</c:v>
                </c:pt>
                <c:pt idx="359">
                  <c:v>18.2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18.2</c:v>
                </c:pt>
                <c:pt idx="370">
                  <c:v>18.2</c:v>
                </c:pt>
                <c:pt idx="371">
                  <c:v>18.2</c:v>
                </c:pt>
                <c:pt idx="372">
                  <c:v>18.2</c:v>
                </c:pt>
                <c:pt idx="373">
                  <c:v>18.3</c:v>
                </c:pt>
                <c:pt idx="374">
                  <c:v>18.3</c:v>
                </c:pt>
                <c:pt idx="375">
                  <c:v>18.3</c:v>
                </c:pt>
                <c:pt idx="376">
                  <c:v>18.2</c:v>
                </c:pt>
                <c:pt idx="377">
                  <c:v>18.2</c:v>
                </c:pt>
                <c:pt idx="378">
                  <c:v>18.2</c:v>
                </c:pt>
                <c:pt idx="379">
                  <c:v>18.2</c:v>
                </c:pt>
                <c:pt idx="380">
                  <c:v>18.2</c:v>
                </c:pt>
                <c:pt idx="381">
                  <c:v>18.3</c:v>
                </c:pt>
                <c:pt idx="382">
                  <c:v>18.2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18.2</c:v>
                </c:pt>
                <c:pt idx="387">
                  <c:v>18.2</c:v>
                </c:pt>
                <c:pt idx="388">
                  <c:v>18.3</c:v>
                </c:pt>
                <c:pt idx="389">
                  <c:v>18.3</c:v>
                </c:pt>
                <c:pt idx="390">
                  <c:v>18.399999999999999</c:v>
                </c:pt>
                <c:pt idx="391">
                  <c:v>18.5</c:v>
                </c:pt>
                <c:pt idx="392">
                  <c:v>18.600000000000001</c:v>
                </c:pt>
                <c:pt idx="393">
                  <c:v>18.5</c:v>
                </c:pt>
                <c:pt idx="394">
                  <c:v>18.5</c:v>
                </c:pt>
                <c:pt idx="395">
                  <c:v>18.5</c:v>
                </c:pt>
                <c:pt idx="396">
                  <c:v>18.399999999999999</c:v>
                </c:pt>
                <c:pt idx="397">
                  <c:v>18.3</c:v>
                </c:pt>
                <c:pt idx="398">
                  <c:v>18.3</c:v>
                </c:pt>
                <c:pt idx="399">
                  <c:v>18.2</c:v>
                </c:pt>
                <c:pt idx="400">
                  <c:v>18.2</c:v>
                </c:pt>
                <c:pt idx="401">
                  <c:v>18.100000000000001</c:v>
                </c:pt>
                <c:pt idx="402">
                  <c:v>18.2</c:v>
                </c:pt>
                <c:pt idx="403">
                  <c:v>18.2</c:v>
                </c:pt>
                <c:pt idx="404">
                  <c:v>18.2</c:v>
                </c:pt>
                <c:pt idx="405">
                  <c:v>18.100000000000001</c:v>
                </c:pt>
                <c:pt idx="406">
                  <c:v>18.2</c:v>
                </c:pt>
                <c:pt idx="407">
                  <c:v>18.2</c:v>
                </c:pt>
                <c:pt idx="408">
                  <c:v>18.2</c:v>
                </c:pt>
                <c:pt idx="409">
                  <c:v>18.2</c:v>
                </c:pt>
                <c:pt idx="410">
                  <c:v>18.3</c:v>
                </c:pt>
                <c:pt idx="411">
                  <c:v>18.3</c:v>
                </c:pt>
                <c:pt idx="412">
                  <c:v>18.3</c:v>
                </c:pt>
                <c:pt idx="413">
                  <c:v>18.3</c:v>
                </c:pt>
                <c:pt idx="414">
                  <c:v>18.399999999999999</c:v>
                </c:pt>
                <c:pt idx="415">
                  <c:v>18.5</c:v>
                </c:pt>
                <c:pt idx="416">
                  <c:v>18.5</c:v>
                </c:pt>
                <c:pt idx="417">
                  <c:v>18.5</c:v>
                </c:pt>
                <c:pt idx="418">
                  <c:v>18.399999999999999</c:v>
                </c:pt>
                <c:pt idx="419">
                  <c:v>18.5</c:v>
                </c:pt>
                <c:pt idx="420">
                  <c:v>18.5</c:v>
                </c:pt>
                <c:pt idx="421">
                  <c:v>18.5</c:v>
                </c:pt>
                <c:pt idx="422">
                  <c:v>18.399999999999999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18.7</c:v>
                </c:pt>
                <c:pt idx="437">
                  <c:v>18.7</c:v>
                </c:pt>
                <c:pt idx="438">
                  <c:v>18.8</c:v>
                </c:pt>
                <c:pt idx="439">
                  <c:v>18.8</c:v>
                </c:pt>
                <c:pt idx="440">
                  <c:v>18.8</c:v>
                </c:pt>
                <c:pt idx="441">
                  <c:v>18.7</c:v>
                </c:pt>
                <c:pt idx="442">
                  <c:v>18.7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18.8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18.8</c:v>
                </c:pt>
                <c:pt idx="460">
                  <c:v>18.8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19</c:v>
                </c:pt>
                <c:pt idx="466">
                  <c:v>19</c:v>
                </c:pt>
                <c:pt idx="467">
                  <c:v>19</c:v>
                </c:pt>
                <c:pt idx="468">
                  <c:v>19.100000000000001</c:v>
                </c:pt>
                <c:pt idx="469">
                  <c:v>19.100000000000001</c:v>
                </c:pt>
                <c:pt idx="470">
                  <c:v>19.2</c:v>
                </c:pt>
                <c:pt idx="471">
                  <c:v>19.2</c:v>
                </c:pt>
                <c:pt idx="472">
                  <c:v>19.2</c:v>
                </c:pt>
                <c:pt idx="473">
                  <c:v>19.2</c:v>
                </c:pt>
                <c:pt idx="474">
                  <c:v>19.2</c:v>
                </c:pt>
                <c:pt idx="475">
                  <c:v>19.2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19.399999999999999</c:v>
                </c:pt>
                <c:pt idx="482">
                  <c:v>19.399999999999999</c:v>
                </c:pt>
                <c:pt idx="483">
                  <c:v>19.399999999999999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19.5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19.600000000000001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19.7</c:v>
                </c:pt>
                <c:pt idx="499">
                  <c:v>19.7</c:v>
                </c:pt>
                <c:pt idx="500">
                  <c:v>19.7</c:v>
                </c:pt>
                <c:pt idx="501">
                  <c:v>19.8</c:v>
                </c:pt>
                <c:pt idx="502">
                  <c:v>19.8</c:v>
                </c:pt>
                <c:pt idx="503">
                  <c:v>19.7</c:v>
                </c:pt>
                <c:pt idx="504">
                  <c:v>19.7</c:v>
                </c:pt>
                <c:pt idx="505">
                  <c:v>19.7</c:v>
                </c:pt>
                <c:pt idx="506">
                  <c:v>19.7</c:v>
                </c:pt>
                <c:pt idx="507">
                  <c:v>19.600000000000001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19.5</c:v>
                </c:pt>
                <c:pt idx="514">
                  <c:v>19.5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19.7</c:v>
                </c:pt>
                <c:pt idx="523">
                  <c:v>19.7</c:v>
                </c:pt>
                <c:pt idx="524">
                  <c:v>19.7</c:v>
                </c:pt>
                <c:pt idx="525">
                  <c:v>19.8</c:v>
                </c:pt>
                <c:pt idx="526">
                  <c:v>19.8</c:v>
                </c:pt>
                <c:pt idx="527">
                  <c:v>19.8</c:v>
                </c:pt>
                <c:pt idx="528">
                  <c:v>19.8</c:v>
                </c:pt>
                <c:pt idx="529">
                  <c:v>19.8</c:v>
                </c:pt>
                <c:pt idx="530">
                  <c:v>19.899999999999999</c:v>
                </c:pt>
                <c:pt idx="531">
                  <c:v>19.899999999999999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20.100000000000001</c:v>
                </c:pt>
                <c:pt idx="536">
                  <c:v>20.100000000000001</c:v>
                </c:pt>
                <c:pt idx="537">
                  <c:v>20.2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20.3</c:v>
                </c:pt>
                <c:pt idx="542">
                  <c:v>20.2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20.399999999999999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20.5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20.399999999999999</c:v>
                </c:pt>
                <c:pt idx="553">
                  <c:v>20.399999999999999</c:v>
                </c:pt>
                <c:pt idx="554">
                  <c:v>20.3</c:v>
                </c:pt>
                <c:pt idx="555">
                  <c:v>20.399999999999999</c:v>
                </c:pt>
                <c:pt idx="556">
                  <c:v>20.6</c:v>
                </c:pt>
                <c:pt idx="557">
                  <c:v>20.7</c:v>
                </c:pt>
                <c:pt idx="558">
                  <c:v>20.7</c:v>
                </c:pt>
                <c:pt idx="559">
                  <c:v>20.7</c:v>
                </c:pt>
                <c:pt idx="560">
                  <c:v>20.9</c:v>
                </c:pt>
                <c:pt idx="561">
                  <c:v>20.9</c:v>
                </c:pt>
                <c:pt idx="562">
                  <c:v>20.9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</c:v>
                </c:pt>
                <c:pt idx="568">
                  <c:v>21</c:v>
                </c:pt>
                <c:pt idx="569">
                  <c:v>21.1</c:v>
                </c:pt>
                <c:pt idx="570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88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88</c:v>
                </c:pt>
                <c:pt idx="94">
                  <c:v>89</c:v>
                </c:pt>
                <c:pt idx="95">
                  <c:v>88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88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90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89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91</c:v>
                </c:pt>
                <c:pt idx="247">
                  <c:v>90</c:v>
                </c:pt>
                <c:pt idx="248">
                  <c:v>91</c:v>
                </c:pt>
                <c:pt idx="249">
                  <c:v>90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90</c:v>
                </c:pt>
                <c:pt idx="255">
                  <c:v>91</c:v>
                </c:pt>
                <c:pt idx="256">
                  <c:v>90</c:v>
                </c:pt>
                <c:pt idx="257">
                  <c:v>91</c:v>
                </c:pt>
                <c:pt idx="258">
                  <c:v>90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92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93</c:v>
                </c:pt>
                <c:pt idx="411">
                  <c:v>92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92</c:v>
                </c:pt>
                <c:pt idx="430">
                  <c:v>93</c:v>
                </c:pt>
                <c:pt idx="431">
                  <c:v>92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92</c:v>
                </c:pt>
                <c:pt idx="451">
                  <c:v>93</c:v>
                </c:pt>
                <c:pt idx="452">
                  <c:v>93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92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92</c:v>
                </c:pt>
                <c:pt idx="485">
                  <c:v>92</c:v>
                </c:pt>
                <c:pt idx="486">
                  <c:v>93</c:v>
                </c:pt>
                <c:pt idx="487">
                  <c:v>93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4.7</c:v>
                </c:pt>
                <c:pt idx="5">
                  <c:v>4.3</c:v>
                </c:pt>
                <c:pt idx="6">
                  <c:v>3.6</c:v>
                </c:pt>
                <c:pt idx="7">
                  <c:v>7.2</c:v>
                </c:pt>
                <c:pt idx="8">
                  <c:v>5.8</c:v>
                </c:pt>
                <c:pt idx="9">
                  <c:v>9</c:v>
                </c:pt>
                <c:pt idx="10">
                  <c:v>4.7</c:v>
                </c:pt>
                <c:pt idx="11">
                  <c:v>4.7</c:v>
                </c:pt>
                <c:pt idx="12">
                  <c:v>3.6</c:v>
                </c:pt>
                <c:pt idx="13">
                  <c:v>5.8</c:v>
                </c:pt>
                <c:pt idx="14">
                  <c:v>5.4</c:v>
                </c:pt>
                <c:pt idx="15">
                  <c:v>0</c:v>
                </c:pt>
                <c:pt idx="16">
                  <c:v>0</c:v>
                </c:pt>
                <c:pt idx="17">
                  <c:v>4.3</c:v>
                </c:pt>
                <c:pt idx="18">
                  <c:v>1.8</c:v>
                </c:pt>
                <c:pt idx="19">
                  <c:v>4</c:v>
                </c:pt>
                <c:pt idx="20">
                  <c:v>3.6</c:v>
                </c:pt>
                <c:pt idx="21">
                  <c:v>4.3</c:v>
                </c:pt>
                <c:pt idx="22">
                  <c:v>4.3</c:v>
                </c:pt>
                <c:pt idx="23">
                  <c:v>5.4</c:v>
                </c:pt>
                <c:pt idx="24">
                  <c:v>2.5</c:v>
                </c:pt>
                <c:pt idx="25">
                  <c:v>5.4</c:v>
                </c:pt>
                <c:pt idx="26">
                  <c:v>6.1</c:v>
                </c:pt>
                <c:pt idx="27">
                  <c:v>5.4</c:v>
                </c:pt>
                <c:pt idx="28">
                  <c:v>6.1</c:v>
                </c:pt>
                <c:pt idx="29">
                  <c:v>5.4</c:v>
                </c:pt>
                <c:pt idx="30">
                  <c:v>5.8</c:v>
                </c:pt>
                <c:pt idx="31">
                  <c:v>3.6</c:v>
                </c:pt>
                <c:pt idx="32">
                  <c:v>5.4</c:v>
                </c:pt>
                <c:pt idx="33">
                  <c:v>1.8</c:v>
                </c:pt>
                <c:pt idx="34">
                  <c:v>2.9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4.3</c:v>
                </c:pt>
                <c:pt idx="39">
                  <c:v>1.8</c:v>
                </c:pt>
                <c:pt idx="40">
                  <c:v>2.9</c:v>
                </c:pt>
                <c:pt idx="41">
                  <c:v>5.8</c:v>
                </c:pt>
                <c:pt idx="42">
                  <c:v>3.2</c:v>
                </c:pt>
                <c:pt idx="43">
                  <c:v>2.9</c:v>
                </c:pt>
                <c:pt idx="44">
                  <c:v>5.4</c:v>
                </c:pt>
                <c:pt idx="45">
                  <c:v>6.5</c:v>
                </c:pt>
                <c:pt idx="46">
                  <c:v>4</c:v>
                </c:pt>
                <c:pt idx="47">
                  <c:v>3.6</c:v>
                </c:pt>
                <c:pt idx="48">
                  <c:v>2.9</c:v>
                </c:pt>
                <c:pt idx="49">
                  <c:v>4.3</c:v>
                </c:pt>
                <c:pt idx="50">
                  <c:v>3.2</c:v>
                </c:pt>
                <c:pt idx="51">
                  <c:v>3.6</c:v>
                </c:pt>
                <c:pt idx="52">
                  <c:v>2.5</c:v>
                </c:pt>
                <c:pt idx="53">
                  <c:v>2.5</c:v>
                </c:pt>
                <c:pt idx="54">
                  <c:v>0</c:v>
                </c:pt>
                <c:pt idx="55">
                  <c:v>3.6</c:v>
                </c:pt>
                <c:pt idx="56">
                  <c:v>2.2000000000000002</c:v>
                </c:pt>
                <c:pt idx="57">
                  <c:v>0</c:v>
                </c:pt>
                <c:pt idx="58">
                  <c:v>2.9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2.5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3.2</c:v>
                </c:pt>
                <c:pt idx="85">
                  <c:v>2.2000000000000002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2.5</c:v>
                </c:pt>
                <c:pt idx="137">
                  <c:v>0</c:v>
                </c:pt>
                <c:pt idx="138">
                  <c:v>2.5</c:v>
                </c:pt>
                <c:pt idx="139">
                  <c:v>3.6</c:v>
                </c:pt>
                <c:pt idx="140">
                  <c:v>3.2</c:v>
                </c:pt>
                <c:pt idx="141">
                  <c:v>5.8</c:v>
                </c:pt>
                <c:pt idx="142">
                  <c:v>4.3</c:v>
                </c:pt>
                <c:pt idx="143">
                  <c:v>5.8</c:v>
                </c:pt>
                <c:pt idx="144">
                  <c:v>5</c:v>
                </c:pt>
                <c:pt idx="145">
                  <c:v>6.8</c:v>
                </c:pt>
                <c:pt idx="146">
                  <c:v>4</c:v>
                </c:pt>
                <c:pt idx="147">
                  <c:v>3.6</c:v>
                </c:pt>
                <c:pt idx="148">
                  <c:v>4</c:v>
                </c:pt>
                <c:pt idx="149">
                  <c:v>2.9</c:v>
                </c:pt>
                <c:pt idx="150">
                  <c:v>3.6</c:v>
                </c:pt>
                <c:pt idx="151">
                  <c:v>2.9</c:v>
                </c:pt>
                <c:pt idx="152">
                  <c:v>4.7</c:v>
                </c:pt>
                <c:pt idx="153">
                  <c:v>9</c:v>
                </c:pt>
                <c:pt idx="154">
                  <c:v>4.3</c:v>
                </c:pt>
                <c:pt idx="155">
                  <c:v>3.6</c:v>
                </c:pt>
                <c:pt idx="156">
                  <c:v>3.2</c:v>
                </c:pt>
                <c:pt idx="157">
                  <c:v>3.2</c:v>
                </c:pt>
                <c:pt idx="158">
                  <c:v>1.8</c:v>
                </c:pt>
                <c:pt idx="159">
                  <c:v>0</c:v>
                </c:pt>
                <c:pt idx="160">
                  <c:v>3.2</c:v>
                </c:pt>
                <c:pt idx="161">
                  <c:v>2.5</c:v>
                </c:pt>
                <c:pt idx="162">
                  <c:v>2.9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4.3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2.9</c:v>
                </c:pt>
                <c:pt idx="484">
                  <c:v>0</c:v>
                </c:pt>
                <c:pt idx="485">
                  <c:v>2.5</c:v>
                </c:pt>
                <c:pt idx="486">
                  <c:v>1.8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0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2.9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4.7</c:v>
                </c:pt>
                <c:pt idx="507">
                  <c:v>5</c:v>
                </c:pt>
                <c:pt idx="508">
                  <c:v>4.3</c:v>
                </c:pt>
                <c:pt idx="509">
                  <c:v>2.9</c:v>
                </c:pt>
                <c:pt idx="510">
                  <c:v>0</c:v>
                </c:pt>
                <c:pt idx="511">
                  <c:v>3.6</c:v>
                </c:pt>
                <c:pt idx="512">
                  <c:v>2.9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0</c:v>
                </c:pt>
                <c:pt idx="516">
                  <c:v>1.8</c:v>
                </c:pt>
                <c:pt idx="517">
                  <c:v>6.1</c:v>
                </c:pt>
                <c:pt idx="518">
                  <c:v>0</c:v>
                </c:pt>
                <c:pt idx="519">
                  <c:v>4.7</c:v>
                </c:pt>
                <c:pt idx="520">
                  <c:v>3.6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4.3</c:v>
                </c:pt>
                <c:pt idx="528">
                  <c:v>2.9</c:v>
                </c:pt>
                <c:pt idx="529">
                  <c:v>3.2</c:v>
                </c:pt>
                <c:pt idx="530">
                  <c:v>3.6</c:v>
                </c:pt>
                <c:pt idx="531">
                  <c:v>3.2</c:v>
                </c:pt>
                <c:pt idx="532">
                  <c:v>2.2000000000000002</c:v>
                </c:pt>
                <c:pt idx="533">
                  <c:v>2.9</c:v>
                </c:pt>
                <c:pt idx="534">
                  <c:v>2.5</c:v>
                </c:pt>
                <c:pt idx="535">
                  <c:v>2.5</c:v>
                </c:pt>
                <c:pt idx="536">
                  <c:v>2.9</c:v>
                </c:pt>
                <c:pt idx="537">
                  <c:v>1.8</c:v>
                </c:pt>
                <c:pt idx="538">
                  <c:v>4</c:v>
                </c:pt>
                <c:pt idx="539">
                  <c:v>2.9</c:v>
                </c:pt>
                <c:pt idx="540">
                  <c:v>1.8</c:v>
                </c:pt>
                <c:pt idx="541">
                  <c:v>5</c:v>
                </c:pt>
                <c:pt idx="542">
                  <c:v>2.9</c:v>
                </c:pt>
                <c:pt idx="543">
                  <c:v>3.6</c:v>
                </c:pt>
                <c:pt idx="544">
                  <c:v>3.2</c:v>
                </c:pt>
                <c:pt idx="545">
                  <c:v>4</c:v>
                </c:pt>
                <c:pt idx="546">
                  <c:v>6.8</c:v>
                </c:pt>
                <c:pt idx="547">
                  <c:v>2.5</c:v>
                </c:pt>
                <c:pt idx="548">
                  <c:v>4</c:v>
                </c:pt>
                <c:pt idx="549">
                  <c:v>6.1</c:v>
                </c:pt>
                <c:pt idx="550">
                  <c:v>3.2</c:v>
                </c:pt>
                <c:pt idx="551">
                  <c:v>7.6</c:v>
                </c:pt>
                <c:pt idx="552">
                  <c:v>7.9</c:v>
                </c:pt>
                <c:pt idx="553">
                  <c:v>9.4</c:v>
                </c:pt>
                <c:pt idx="554">
                  <c:v>5.8</c:v>
                </c:pt>
                <c:pt idx="555">
                  <c:v>3.6</c:v>
                </c:pt>
                <c:pt idx="556">
                  <c:v>0</c:v>
                </c:pt>
                <c:pt idx="557">
                  <c:v>7.2</c:v>
                </c:pt>
                <c:pt idx="558">
                  <c:v>5.4</c:v>
                </c:pt>
                <c:pt idx="559">
                  <c:v>3.6</c:v>
                </c:pt>
                <c:pt idx="560">
                  <c:v>4</c:v>
                </c:pt>
                <c:pt idx="561">
                  <c:v>5.4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3.2</c:v>
                </c:pt>
                <c:pt idx="566">
                  <c:v>2.5</c:v>
                </c:pt>
                <c:pt idx="567">
                  <c:v>1.8</c:v>
                </c:pt>
                <c:pt idx="568">
                  <c:v>0</c:v>
                </c:pt>
                <c:pt idx="569">
                  <c:v>2.5</c:v>
                </c:pt>
                <c:pt idx="570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110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240</c:v>
                </c:pt>
                <c:pt idx="409">
                  <c:v>280</c:v>
                </c:pt>
                <c:pt idx="410">
                  <c:v>300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420</c:v>
                </c:pt>
                <c:pt idx="415">
                  <c:v>470</c:v>
                </c:pt>
                <c:pt idx="416">
                  <c:v>510</c:v>
                </c:pt>
                <c:pt idx="417">
                  <c:v>530</c:v>
                </c:pt>
                <c:pt idx="418">
                  <c:v>580</c:v>
                </c:pt>
                <c:pt idx="419">
                  <c:v>670</c:v>
                </c:pt>
                <c:pt idx="420">
                  <c:v>710</c:v>
                </c:pt>
                <c:pt idx="421">
                  <c:v>750</c:v>
                </c:pt>
                <c:pt idx="422">
                  <c:v>780</c:v>
                </c:pt>
                <c:pt idx="423">
                  <c:v>830</c:v>
                </c:pt>
                <c:pt idx="424">
                  <c:v>890</c:v>
                </c:pt>
                <c:pt idx="425">
                  <c:v>960</c:v>
                </c:pt>
                <c:pt idx="426">
                  <c:v>1070</c:v>
                </c:pt>
                <c:pt idx="427">
                  <c:v>1140</c:v>
                </c:pt>
                <c:pt idx="428">
                  <c:v>1190</c:v>
                </c:pt>
                <c:pt idx="429">
                  <c:v>1250</c:v>
                </c:pt>
                <c:pt idx="430">
                  <c:v>1280</c:v>
                </c:pt>
                <c:pt idx="431">
                  <c:v>1350</c:v>
                </c:pt>
                <c:pt idx="432">
                  <c:v>1420</c:v>
                </c:pt>
                <c:pt idx="433">
                  <c:v>1480</c:v>
                </c:pt>
                <c:pt idx="434">
                  <c:v>1540</c:v>
                </c:pt>
                <c:pt idx="435">
                  <c:v>1600</c:v>
                </c:pt>
                <c:pt idx="436">
                  <c:v>1660</c:v>
                </c:pt>
                <c:pt idx="437">
                  <c:v>1730</c:v>
                </c:pt>
                <c:pt idx="438">
                  <c:v>1780</c:v>
                </c:pt>
                <c:pt idx="439">
                  <c:v>1840</c:v>
                </c:pt>
                <c:pt idx="440">
                  <c:v>1890</c:v>
                </c:pt>
                <c:pt idx="441">
                  <c:v>1960</c:v>
                </c:pt>
                <c:pt idx="442">
                  <c:v>2020</c:v>
                </c:pt>
                <c:pt idx="443">
                  <c:v>2080</c:v>
                </c:pt>
                <c:pt idx="444">
                  <c:v>2130</c:v>
                </c:pt>
                <c:pt idx="445">
                  <c:v>2200</c:v>
                </c:pt>
                <c:pt idx="446">
                  <c:v>2250</c:v>
                </c:pt>
                <c:pt idx="447">
                  <c:v>2300</c:v>
                </c:pt>
                <c:pt idx="448">
                  <c:v>2360</c:v>
                </c:pt>
                <c:pt idx="449">
                  <c:v>2420</c:v>
                </c:pt>
                <c:pt idx="450">
                  <c:v>2490</c:v>
                </c:pt>
                <c:pt idx="451">
                  <c:v>2540</c:v>
                </c:pt>
                <c:pt idx="452">
                  <c:v>2600</c:v>
                </c:pt>
                <c:pt idx="453">
                  <c:v>2650</c:v>
                </c:pt>
                <c:pt idx="454">
                  <c:v>2690</c:v>
                </c:pt>
                <c:pt idx="455">
                  <c:v>2730</c:v>
                </c:pt>
                <c:pt idx="456">
                  <c:v>2800</c:v>
                </c:pt>
                <c:pt idx="457">
                  <c:v>2850</c:v>
                </c:pt>
                <c:pt idx="458">
                  <c:v>2910</c:v>
                </c:pt>
                <c:pt idx="459">
                  <c:v>2960</c:v>
                </c:pt>
                <c:pt idx="460">
                  <c:v>3000</c:v>
                </c:pt>
                <c:pt idx="461">
                  <c:v>3060</c:v>
                </c:pt>
                <c:pt idx="462">
                  <c:v>3110</c:v>
                </c:pt>
                <c:pt idx="463">
                  <c:v>3160</c:v>
                </c:pt>
                <c:pt idx="464">
                  <c:v>3220</c:v>
                </c:pt>
                <c:pt idx="465">
                  <c:v>3270</c:v>
                </c:pt>
                <c:pt idx="466">
                  <c:v>3310</c:v>
                </c:pt>
                <c:pt idx="467">
                  <c:v>3350</c:v>
                </c:pt>
                <c:pt idx="468">
                  <c:v>3390</c:v>
                </c:pt>
                <c:pt idx="469">
                  <c:v>3440</c:v>
                </c:pt>
                <c:pt idx="470">
                  <c:v>3480</c:v>
                </c:pt>
                <c:pt idx="471">
                  <c:v>3530</c:v>
                </c:pt>
                <c:pt idx="472">
                  <c:v>3570</c:v>
                </c:pt>
                <c:pt idx="473">
                  <c:v>3620</c:v>
                </c:pt>
                <c:pt idx="474">
                  <c:v>3660</c:v>
                </c:pt>
                <c:pt idx="475">
                  <c:v>3710</c:v>
                </c:pt>
                <c:pt idx="476">
                  <c:v>3760</c:v>
                </c:pt>
                <c:pt idx="477">
                  <c:v>3800</c:v>
                </c:pt>
                <c:pt idx="478">
                  <c:v>3840</c:v>
                </c:pt>
                <c:pt idx="479">
                  <c:v>3880</c:v>
                </c:pt>
                <c:pt idx="480">
                  <c:v>3930</c:v>
                </c:pt>
                <c:pt idx="481">
                  <c:v>3980</c:v>
                </c:pt>
                <c:pt idx="482">
                  <c:v>4020</c:v>
                </c:pt>
                <c:pt idx="483">
                  <c:v>4050</c:v>
                </c:pt>
                <c:pt idx="484">
                  <c:v>4100</c:v>
                </c:pt>
                <c:pt idx="485">
                  <c:v>4140</c:v>
                </c:pt>
                <c:pt idx="486">
                  <c:v>4180</c:v>
                </c:pt>
                <c:pt idx="487">
                  <c:v>4220</c:v>
                </c:pt>
                <c:pt idx="488">
                  <c:v>4250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4470</c:v>
                </c:pt>
                <c:pt idx="494">
                  <c:v>4520</c:v>
                </c:pt>
                <c:pt idx="495">
                  <c:v>4560</c:v>
                </c:pt>
                <c:pt idx="496">
                  <c:v>4590</c:v>
                </c:pt>
                <c:pt idx="497">
                  <c:v>4630</c:v>
                </c:pt>
                <c:pt idx="498">
                  <c:v>4670</c:v>
                </c:pt>
                <c:pt idx="499">
                  <c:v>4730</c:v>
                </c:pt>
                <c:pt idx="500">
                  <c:v>4780</c:v>
                </c:pt>
                <c:pt idx="501">
                  <c:v>4830</c:v>
                </c:pt>
                <c:pt idx="502">
                  <c:v>4880</c:v>
                </c:pt>
                <c:pt idx="503">
                  <c:v>4920</c:v>
                </c:pt>
                <c:pt idx="504">
                  <c:v>4960</c:v>
                </c:pt>
                <c:pt idx="505">
                  <c:v>5010</c:v>
                </c:pt>
                <c:pt idx="506">
                  <c:v>5040</c:v>
                </c:pt>
                <c:pt idx="507">
                  <c:v>5080</c:v>
                </c:pt>
                <c:pt idx="508">
                  <c:v>5120</c:v>
                </c:pt>
                <c:pt idx="509">
                  <c:v>5150</c:v>
                </c:pt>
                <c:pt idx="510">
                  <c:v>5170</c:v>
                </c:pt>
                <c:pt idx="511">
                  <c:v>5180</c:v>
                </c:pt>
                <c:pt idx="512">
                  <c:v>5190</c:v>
                </c:pt>
                <c:pt idx="513">
                  <c:v>5230</c:v>
                </c:pt>
                <c:pt idx="514">
                  <c:v>5260</c:v>
                </c:pt>
                <c:pt idx="515">
                  <c:v>5290</c:v>
                </c:pt>
                <c:pt idx="516">
                  <c:v>5310</c:v>
                </c:pt>
                <c:pt idx="517">
                  <c:v>5330</c:v>
                </c:pt>
                <c:pt idx="518">
                  <c:v>5360</c:v>
                </c:pt>
                <c:pt idx="519">
                  <c:v>5410</c:v>
                </c:pt>
                <c:pt idx="520">
                  <c:v>5460</c:v>
                </c:pt>
                <c:pt idx="521">
                  <c:v>5500</c:v>
                </c:pt>
                <c:pt idx="522">
                  <c:v>5550</c:v>
                </c:pt>
                <c:pt idx="523">
                  <c:v>5590</c:v>
                </c:pt>
                <c:pt idx="524">
                  <c:v>5630</c:v>
                </c:pt>
                <c:pt idx="525">
                  <c:v>5670</c:v>
                </c:pt>
                <c:pt idx="526">
                  <c:v>5700</c:v>
                </c:pt>
                <c:pt idx="527">
                  <c:v>5740</c:v>
                </c:pt>
                <c:pt idx="528">
                  <c:v>5780</c:v>
                </c:pt>
                <c:pt idx="529">
                  <c:v>5820</c:v>
                </c:pt>
                <c:pt idx="530">
                  <c:v>5890</c:v>
                </c:pt>
                <c:pt idx="531">
                  <c:v>5920</c:v>
                </c:pt>
                <c:pt idx="532">
                  <c:v>5930</c:v>
                </c:pt>
                <c:pt idx="533">
                  <c:v>5930</c:v>
                </c:pt>
                <c:pt idx="534">
                  <c:v>5930</c:v>
                </c:pt>
                <c:pt idx="535">
                  <c:v>5940</c:v>
                </c:pt>
                <c:pt idx="536">
                  <c:v>5960</c:v>
                </c:pt>
                <c:pt idx="537">
                  <c:v>6040</c:v>
                </c:pt>
                <c:pt idx="538">
                  <c:v>6150</c:v>
                </c:pt>
                <c:pt idx="539">
                  <c:v>6240</c:v>
                </c:pt>
                <c:pt idx="540">
                  <c:v>6350</c:v>
                </c:pt>
                <c:pt idx="541">
                  <c:v>6440</c:v>
                </c:pt>
                <c:pt idx="542">
                  <c:v>6550</c:v>
                </c:pt>
                <c:pt idx="543">
                  <c:v>6700</c:v>
                </c:pt>
                <c:pt idx="544">
                  <c:v>6890</c:v>
                </c:pt>
                <c:pt idx="545">
                  <c:v>7090</c:v>
                </c:pt>
                <c:pt idx="546">
                  <c:v>7540</c:v>
                </c:pt>
                <c:pt idx="547">
                  <c:v>7980</c:v>
                </c:pt>
                <c:pt idx="548">
                  <c:v>8410</c:v>
                </c:pt>
                <c:pt idx="549">
                  <c:v>9000</c:v>
                </c:pt>
                <c:pt idx="550">
                  <c:v>9610</c:v>
                </c:pt>
                <c:pt idx="551">
                  <c:v>10630</c:v>
                </c:pt>
                <c:pt idx="552">
                  <c:v>11760</c:v>
                </c:pt>
                <c:pt idx="553">
                  <c:v>12540</c:v>
                </c:pt>
                <c:pt idx="554">
                  <c:v>13400</c:v>
                </c:pt>
                <c:pt idx="555">
                  <c:v>14490</c:v>
                </c:pt>
                <c:pt idx="556">
                  <c:v>14550</c:v>
                </c:pt>
                <c:pt idx="557">
                  <c:v>14150</c:v>
                </c:pt>
                <c:pt idx="558">
                  <c:v>13530</c:v>
                </c:pt>
                <c:pt idx="559">
                  <c:v>12780</c:v>
                </c:pt>
                <c:pt idx="560">
                  <c:v>12380</c:v>
                </c:pt>
                <c:pt idx="561">
                  <c:v>12570</c:v>
                </c:pt>
                <c:pt idx="562">
                  <c:v>13150</c:v>
                </c:pt>
                <c:pt idx="563">
                  <c:v>14010</c:v>
                </c:pt>
                <c:pt idx="564">
                  <c:v>15190</c:v>
                </c:pt>
                <c:pt idx="565">
                  <c:v>16550</c:v>
                </c:pt>
                <c:pt idx="566">
                  <c:v>17220</c:v>
                </c:pt>
                <c:pt idx="567">
                  <c:v>17470</c:v>
                </c:pt>
                <c:pt idx="568">
                  <c:v>17550</c:v>
                </c:pt>
                <c:pt idx="569">
                  <c:v>17690</c:v>
                </c:pt>
                <c:pt idx="570">
                  <c:v>17770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04 août 2026 à 09:41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 h 41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EC63933A-5C35-EC96-FF36-B26132297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3629025"/>
          <a:ext cx="3600000" cy="16002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18</xdr:row>
      <xdr:rowOff>142875</xdr:rowOff>
    </xdr:from>
    <xdr:to>
      <xdr:col>15</xdr:col>
      <xdr:colOff>618675</xdr:colOff>
      <xdr:row>26</xdr:row>
      <xdr:rowOff>133350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F977C3F-97BA-68AF-B223-887252C8AE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19"/>
        <a:stretch>
          <a:fillRect/>
        </a:stretch>
      </xdr:blipFill>
      <xdr:spPr>
        <a:xfrm>
          <a:off x="82581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09:41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09:41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7.0833333333333331E-2</v>
      </c>
      <c r="AI3" s="144">
        <f>Août_2026!BA5</f>
        <v>0.61180555555555549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102</v>
      </c>
      <c r="AI4" s="127">
        <f>$W$1450/60/24</f>
        <v>7.0833333333333331E-2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18.100000000000001</v>
      </c>
      <c r="C5" s="125"/>
      <c r="D5" s="124">
        <f>VLOOKUP($B5,$E$9:$R$1450,14,0)</f>
        <v>0.27847222222222201</v>
      </c>
      <c r="E5" s="123">
        <f>MIN(B9:B1448)</f>
        <v>18.100000000000001</v>
      </c>
      <c r="F5" s="122"/>
      <c r="G5" s="121">
        <f>VLOOKUP($E5,$B$9:$R$1450,17,0)</f>
        <v>0.27847222222222201</v>
      </c>
      <c r="H5" s="120">
        <f>MAX(B9:B1448)</f>
        <v>21.1</v>
      </c>
      <c r="I5" s="119"/>
      <c r="J5" s="118">
        <f>VLOOKUP($H5,$B$9:$R$1450,17,0)</f>
        <v>0.390972222222222</v>
      </c>
      <c r="K5" s="86">
        <f>MAX(G9:G1448)</f>
        <v>9.4</v>
      </c>
      <c r="L5" s="101"/>
      <c r="M5" s="117">
        <f>VLOOKUP($K5,$G$9:$R$1450,12,0)</f>
        <v>0.38402777777777802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7.0833333333333331E-2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10.1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10.1</v>
      </c>
      <c r="L7" s="85"/>
      <c r="M7" s="84">
        <f>VLOOKUP($K5,$G$9:$R$1448,12,0)</f>
        <v>0.38402777777777802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10.1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88</v>
      </c>
      <c r="D9" s="2">
        <v>17.7</v>
      </c>
      <c r="E9" s="2">
        <v>19.8</v>
      </c>
      <c r="F9" s="2">
        <v>4</v>
      </c>
      <c r="G9" s="2">
        <v>4.3</v>
      </c>
      <c r="H9" s="2">
        <v>1010.7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18.899999999999999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19.8</v>
      </c>
      <c r="C10" s="2">
        <v>88</v>
      </c>
      <c r="D10" s="2">
        <v>17.7</v>
      </c>
      <c r="E10" s="2">
        <v>19.8</v>
      </c>
      <c r="F10" s="2">
        <v>2.5</v>
      </c>
      <c r="G10" s="2">
        <v>2.9</v>
      </c>
      <c r="H10" s="2">
        <v>1010.8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18.899999999999999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19.8</v>
      </c>
      <c r="C11" s="2">
        <v>88</v>
      </c>
      <c r="D11" s="2">
        <v>17.7</v>
      </c>
      <c r="E11" s="2">
        <v>19.8</v>
      </c>
      <c r="F11" s="2">
        <v>0</v>
      </c>
      <c r="G11" s="2">
        <v>2.9</v>
      </c>
      <c r="H11" s="2">
        <v>1011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18.8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19.8</v>
      </c>
      <c r="C12" s="2">
        <v>88</v>
      </c>
      <c r="D12" s="2">
        <v>17.7</v>
      </c>
      <c r="E12" s="2">
        <v>19.8</v>
      </c>
      <c r="F12" s="2">
        <v>2.9</v>
      </c>
      <c r="G12" s="2">
        <v>2.9</v>
      </c>
      <c r="H12" s="2">
        <v>1010.8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18.899999999999999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19.8</v>
      </c>
      <c r="C13" s="2">
        <v>88</v>
      </c>
      <c r="D13" s="2">
        <v>17.7</v>
      </c>
      <c r="E13" s="2">
        <v>19.8</v>
      </c>
      <c r="F13" s="2">
        <v>3.2</v>
      </c>
      <c r="G13" s="2">
        <v>4.7</v>
      </c>
      <c r="H13" s="2">
        <v>1011.1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18.8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19.8</v>
      </c>
      <c r="C14" s="2">
        <v>88</v>
      </c>
      <c r="D14" s="2">
        <v>17.7</v>
      </c>
      <c r="E14" s="2">
        <v>19.8</v>
      </c>
      <c r="F14" s="2">
        <v>2.2000000000000002</v>
      </c>
      <c r="G14" s="2">
        <v>4.3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18.899999999999999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19.7</v>
      </c>
      <c r="C15" s="2">
        <v>88</v>
      </c>
      <c r="D15" s="2">
        <v>17.600000000000001</v>
      </c>
      <c r="E15" s="2">
        <v>19.7</v>
      </c>
      <c r="F15" s="2">
        <v>3.6</v>
      </c>
      <c r="G15" s="2">
        <v>3.6</v>
      </c>
      <c r="H15" s="2">
        <v>1010.8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18.899999999999999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19.7</v>
      </c>
      <c r="C16" s="2">
        <v>88</v>
      </c>
      <c r="D16" s="2">
        <v>17.600000000000001</v>
      </c>
      <c r="E16" s="2">
        <v>19.7</v>
      </c>
      <c r="F16" s="2">
        <v>4.7</v>
      </c>
      <c r="G16" s="2">
        <v>7.2</v>
      </c>
      <c r="H16" s="2">
        <v>1010.7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18.899999999999999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19.7</v>
      </c>
      <c r="C17" s="2">
        <v>88</v>
      </c>
      <c r="D17" s="2">
        <v>17.600000000000001</v>
      </c>
      <c r="E17" s="2">
        <v>19.7</v>
      </c>
      <c r="F17" s="2">
        <v>3.6</v>
      </c>
      <c r="G17" s="2">
        <v>5.8</v>
      </c>
      <c r="H17" s="2">
        <v>1011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18.899999999999999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19.7</v>
      </c>
      <c r="C18" s="2">
        <v>88</v>
      </c>
      <c r="D18" s="2">
        <v>17.600000000000001</v>
      </c>
      <c r="E18" s="2">
        <v>19.7</v>
      </c>
      <c r="F18" s="2">
        <v>2.9</v>
      </c>
      <c r="G18" s="2">
        <v>9</v>
      </c>
      <c r="H18" s="2">
        <v>1011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18.899999999999999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19.7</v>
      </c>
      <c r="C19" s="2">
        <v>88</v>
      </c>
      <c r="D19" s="2">
        <v>17.600000000000001</v>
      </c>
      <c r="E19" s="2">
        <v>19.7</v>
      </c>
      <c r="F19" s="2">
        <v>4</v>
      </c>
      <c r="G19" s="2">
        <v>4.7</v>
      </c>
      <c r="H19" s="2">
        <v>1010.7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18.899999999999999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19.7</v>
      </c>
      <c r="C20" s="2">
        <v>88</v>
      </c>
      <c r="D20" s="2">
        <v>17.600000000000001</v>
      </c>
      <c r="E20" s="2">
        <v>19.7</v>
      </c>
      <c r="F20" s="2">
        <v>4.7</v>
      </c>
      <c r="G20" s="2">
        <v>4.7</v>
      </c>
      <c r="H20" s="2">
        <v>1010.6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18.899999999999999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19.7</v>
      </c>
      <c r="C21" s="2">
        <v>88</v>
      </c>
      <c r="D21" s="2">
        <v>17.600000000000001</v>
      </c>
      <c r="E21" s="2">
        <v>19.7</v>
      </c>
      <c r="F21" s="2">
        <v>2.5</v>
      </c>
      <c r="G21" s="2">
        <v>3.6</v>
      </c>
      <c r="H21" s="2">
        <v>1010.5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18.899999999999999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19.7</v>
      </c>
      <c r="C22" s="2">
        <v>88</v>
      </c>
      <c r="D22" s="2">
        <v>17.600000000000001</v>
      </c>
      <c r="E22" s="2">
        <v>19.7</v>
      </c>
      <c r="F22" s="2">
        <v>5.4</v>
      </c>
      <c r="G22" s="2">
        <v>5.8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18.899999999999999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19.7</v>
      </c>
      <c r="C23" s="2">
        <v>88</v>
      </c>
      <c r="D23" s="2">
        <v>17.600000000000001</v>
      </c>
      <c r="E23" s="2">
        <v>19.7</v>
      </c>
      <c r="F23" s="2">
        <v>5.4</v>
      </c>
      <c r="G23" s="2">
        <v>5.4</v>
      </c>
      <c r="H23" s="2">
        <v>1010.7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18.899999999999999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19.7</v>
      </c>
      <c r="C24" s="2">
        <v>88</v>
      </c>
      <c r="D24" s="2">
        <v>17.600000000000001</v>
      </c>
      <c r="E24" s="2">
        <v>19.7</v>
      </c>
      <c r="F24" s="2">
        <v>0</v>
      </c>
      <c r="G24" s="2">
        <v>0</v>
      </c>
      <c r="H24" s="2">
        <v>1010.7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19.7</v>
      </c>
      <c r="C25" s="2">
        <v>88</v>
      </c>
      <c r="D25" s="2">
        <v>17.600000000000001</v>
      </c>
      <c r="E25" s="2">
        <v>19.7</v>
      </c>
      <c r="F25" s="2">
        <v>0</v>
      </c>
      <c r="G25" s="2">
        <v>0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19.600000000000001</v>
      </c>
      <c r="C26" s="2">
        <v>88</v>
      </c>
      <c r="D26" s="2">
        <v>17.5</v>
      </c>
      <c r="E26" s="2">
        <v>19.600000000000001</v>
      </c>
      <c r="F26" s="2">
        <v>0</v>
      </c>
      <c r="G26" s="2">
        <v>4.3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19.600000000000001</v>
      </c>
      <c r="C27" s="2">
        <v>88</v>
      </c>
      <c r="D27" s="2">
        <v>17.5</v>
      </c>
      <c r="E27" s="2">
        <v>19.600000000000001</v>
      </c>
      <c r="F27" s="2">
        <v>0</v>
      </c>
      <c r="G27" s="2">
        <v>1.8</v>
      </c>
      <c r="H27" s="2">
        <v>1010.8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18.899999999999999</v>
      </c>
      <c r="Q27">
        <v>19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19.600000000000001</v>
      </c>
      <c r="C28" s="2">
        <v>89</v>
      </c>
      <c r="D28" s="2">
        <v>17.7</v>
      </c>
      <c r="E28" s="2">
        <v>19.600000000000001</v>
      </c>
      <c r="F28" s="2">
        <v>3.2</v>
      </c>
      <c r="G28" s="2">
        <v>4</v>
      </c>
      <c r="H28" s="2">
        <v>1010.9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18.8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19.600000000000001</v>
      </c>
      <c r="C29" s="2">
        <v>88</v>
      </c>
      <c r="D29" s="2">
        <v>17.5</v>
      </c>
      <c r="E29" s="2">
        <v>19.600000000000001</v>
      </c>
      <c r="F29" s="2">
        <v>1.8</v>
      </c>
      <c r="G29" s="2">
        <v>3.6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18.8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19.600000000000001</v>
      </c>
      <c r="C30" s="2">
        <v>89</v>
      </c>
      <c r="D30" s="2">
        <v>17.7</v>
      </c>
      <c r="E30" s="2">
        <v>19.600000000000001</v>
      </c>
      <c r="F30" s="2">
        <v>2.2000000000000002</v>
      </c>
      <c r="G30" s="2">
        <v>4.3</v>
      </c>
      <c r="H30" s="2">
        <v>1010.8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18.8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19.600000000000001</v>
      </c>
      <c r="C31" s="2">
        <v>88</v>
      </c>
      <c r="D31" s="2">
        <v>17.5</v>
      </c>
      <c r="E31" s="2">
        <v>19.600000000000001</v>
      </c>
      <c r="F31" s="2">
        <v>2.9</v>
      </c>
      <c r="G31" s="2">
        <v>4.3</v>
      </c>
      <c r="H31" s="2">
        <v>1010.8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18.8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19.600000000000001</v>
      </c>
      <c r="C32" s="2">
        <v>88</v>
      </c>
      <c r="D32" s="2">
        <v>17.5</v>
      </c>
      <c r="E32" s="2">
        <v>19.600000000000001</v>
      </c>
      <c r="F32" s="2">
        <v>5</v>
      </c>
      <c r="G32" s="2">
        <v>5.4</v>
      </c>
      <c r="H32" s="2">
        <v>1010.7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18.8</v>
      </c>
      <c r="Q32">
        <v>19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19.600000000000001</v>
      </c>
      <c r="C33" s="2">
        <v>88</v>
      </c>
      <c r="D33" s="2">
        <v>17.5</v>
      </c>
      <c r="E33" s="2">
        <v>19.600000000000001</v>
      </c>
      <c r="F33" s="2">
        <v>2.2000000000000002</v>
      </c>
      <c r="G33" s="2">
        <v>2.5</v>
      </c>
      <c r="H33" s="2">
        <v>1010.8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18.8</v>
      </c>
      <c r="Q33">
        <v>19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19.600000000000001</v>
      </c>
      <c r="C34" s="2">
        <v>88</v>
      </c>
      <c r="D34" s="2">
        <v>17.5</v>
      </c>
      <c r="E34" s="2">
        <v>19.600000000000001</v>
      </c>
      <c r="F34" s="2">
        <v>4.3</v>
      </c>
      <c r="G34" s="2">
        <v>5.4</v>
      </c>
      <c r="H34" s="2">
        <v>1010.7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18.8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19.600000000000001</v>
      </c>
      <c r="C35" s="2">
        <v>88</v>
      </c>
      <c r="D35" s="2">
        <v>17.5</v>
      </c>
      <c r="E35" s="2">
        <v>19.600000000000001</v>
      </c>
      <c r="F35" s="2">
        <v>2.2000000000000002</v>
      </c>
      <c r="G35" s="2">
        <v>6.1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18.8</v>
      </c>
      <c r="Q35">
        <v>19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19.600000000000001</v>
      </c>
      <c r="C36" s="2">
        <v>88</v>
      </c>
      <c r="D36" s="2">
        <v>17.5</v>
      </c>
      <c r="E36" s="2">
        <v>19.600000000000001</v>
      </c>
      <c r="F36" s="2">
        <v>4.3</v>
      </c>
      <c r="G36" s="2">
        <v>5.4</v>
      </c>
      <c r="H36" s="2">
        <v>1010.6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18.8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19.600000000000001</v>
      </c>
      <c r="C37" s="2">
        <v>88</v>
      </c>
      <c r="D37" s="2">
        <v>17.5</v>
      </c>
      <c r="E37" s="2">
        <v>19.600000000000001</v>
      </c>
      <c r="F37" s="2">
        <v>5</v>
      </c>
      <c r="G37" s="2">
        <v>6.1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18.8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19.600000000000001</v>
      </c>
      <c r="C38" s="2">
        <v>88</v>
      </c>
      <c r="D38" s="2">
        <v>17.5</v>
      </c>
      <c r="E38" s="2">
        <v>19.600000000000001</v>
      </c>
      <c r="F38" s="2">
        <v>3.2</v>
      </c>
      <c r="G38" s="2">
        <v>5.4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18.8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19.600000000000001</v>
      </c>
      <c r="C39" s="2">
        <v>88</v>
      </c>
      <c r="D39" s="2">
        <v>17.5</v>
      </c>
      <c r="E39" s="2">
        <v>19.600000000000001</v>
      </c>
      <c r="F39" s="2">
        <v>3.6</v>
      </c>
      <c r="G39" s="2">
        <v>5.8</v>
      </c>
      <c r="H39" s="2">
        <v>1010.8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18.8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19.600000000000001</v>
      </c>
      <c r="C40" s="2">
        <v>88</v>
      </c>
      <c r="D40" s="2">
        <v>17.5</v>
      </c>
      <c r="E40" s="2">
        <v>19.600000000000001</v>
      </c>
      <c r="F40" s="2">
        <v>2.5</v>
      </c>
      <c r="G40" s="2">
        <v>3.6</v>
      </c>
      <c r="H40" s="2">
        <v>1011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18.8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19.600000000000001</v>
      </c>
      <c r="C41" s="2">
        <v>88</v>
      </c>
      <c r="D41" s="2">
        <v>17.5</v>
      </c>
      <c r="E41" s="2">
        <v>19.600000000000001</v>
      </c>
      <c r="F41" s="2">
        <v>0</v>
      </c>
      <c r="G41" s="2">
        <v>5.4</v>
      </c>
      <c r="H41" s="2">
        <v>1010.9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18.8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19.600000000000001</v>
      </c>
      <c r="C42" s="2">
        <v>88</v>
      </c>
      <c r="D42" s="2">
        <v>17.5</v>
      </c>
      <c r="E42" s="2">
        <v>19.600000000000001</v>
      </c>
      <c r="F42" s="2">
        <v>0</v>
      </c>
      <c r="G42" s="2">
        <v>1.8</v>
      </c>
      <c r="H42" s="2">
        <v>1010.8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18.8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19.600000000000001</v>
      </c>
      <c r="C43" s="2">
        <v>88</v>
      </c>
      <c r="D43" s="2">
        <v>17.5</v>
      </c>
      <c r="E43" s="2">
        <v>19.600000000000001</v>
      </c>
      <c r="F43" s="2">
        <v>2.2000000000000002</v>
      </c>
      <c r="G43" s="2">
        <v>2.9</v>
      </c>
      <c r="H43" s="2">
        <v>1010.7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18.8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19.5</v>
      </c>
      <c r="C44" s="2">
        <v>88</v>
      </c>
      <c r="D44" s="2">
        <v>17.399999999999999</v>
      </c>
      <c r="E44" s="2">
        <v>19.5</v>
      </c>
      <c r="F44" s="2">
        <v>0</v>
      </c>
      <c r="G44" s="2">
        <v>2.9</v>
      </c>
      <c r="H44" s="2">
        <v>1010.9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18.8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19.5</v>
      </c>
      <c r="C45" s="2">
        <v>88</v>
      </c>
      <c r="D45" s="2">
        <v>17.399999999999999</v>
      </c>
      <c r="E45" s="2">
        <v>19.5</v>
      </c>
      <c r="F45" s="2">
        <v>0</v>
      </c>
      <c r="G45" s="2">
        <v>3.2</v>
      </c>
      <c r="H45" s="2">
        <v>1010.8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18.8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19.5</v>
      </c>
      <c r="C46" s="2">
        <v>88</v>
      </c>
      <c r="D46" s="2">
        <v>17.399999999999999</v>
      </c>
      <c r="E46" s="2">
        <v>19.5</v>
      </c>
      <c r="F46" s="2">
        <v>0</v>
      </c>
      <c r="G46" s="2">
        <v>2.2000000000000002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18.7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19.5</v>
      </c>
      <c r="C47" s="2">
        <v>88</v>
      </c>
      <c r="D47" s="2">
        <v>17.399999999999999</v>
      </c>
      <c r="E47" s="2">
        <v>19.5</v>
      </c>
      <c r="F47" s="2">
        <v>3.2</v>
      </c>
      <c r="G47" s="2">
        <v>4.3</v>
      </c>
      <c r="H47" s="2">
        <v>1010.7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18.7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19.5</v>
      </c>
      <c r="C48" s="2">
        <v>88</v>
      </c>
      <c r="D48" s="2">
        <v>17.399999999999999</v>
      </c>
      <c r="E48" s="2">
        <v>19.5</v>
      </c>
      <c r="F48" s="2">
        <v>0</v>
      </c>
      <c r="G48" s="2">
        <v>1.8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18.7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19.5</v>
      </c>
      <c r="C49" s="2">
        <v>88</v>
      </c>
      <c r="D49" s="2">
        <v>17.399999999999999</v>
      </c>
      <c r="E49" s="2">
        <v>19.5</v>
      </c>
      <c r="F49" s="2">
        <v>2.9</v>
      </c>
      <c r="G49" s="2">
        <v>2.9</v>
      </c>
      <c r="H49" s="2">
        <v>1010.6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18.7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19.5</v>
      </c>
      <c r="C50" s="2">
        <v>88</v>
      </c>
      <c r="D50" s="2">
        <v>17.399999999999999</v>
      </c>
      <c r="E50" s="2">
        <v>19.5</v>
      </c>
      <c r="F50" s="2">
        <v>4.3</v>
      </c>
      <c r="G50" s="2">
        <v>5.8</v>
      </c>
      <c r="H50" s="2">
        <v>1010.8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18.7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19.5</v>
      </c>
      <c r="C51" s="2">
        <v>88</v>
      </c>
      <c r="D51" s="2">
        <v>17.399999999999999</v>
      </c>
      <c r="E51" s="2">
        <v>19.5</v>
      </c>
      <c r="F51" s="2">
        <v>2.2000000000000002</v>
      </c>
      <c r="G51" s="2">
        <v>3.2</v>
      </c>
      <c r="H51" s="2">
        <v>1010.9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19.5</v>
      </c>
      <c r="C52" s="2">
        <v>88</v>
      </c>
      <c r="D52" s="2">
        <v>17.399999999999999</v>
      </c>
      <c r="E52" s="2">
        <v>19.5</v>
      </c>
      <c r="F52" s="2">
        <v>2.5</v>
      </c>
      <c r="G52" s="2">
        <v>2.9</v>
      </c>
      <c r="H52" s="2">
        <v>1010.7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18.7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19.5</v>
      </c>
      <c r="C53" s="2">
        <v>88</v>
      </c>
      <c r="D53" s="2">
        <v>17.399999999999999</v>
      </c>
      <c r="E53" s="2">
        <v>19.5</v>
      </c>
      <c r="F53" s="2">
        <v>4</v>
      </c>
      <c r="G53" s="2">
        <v>5.4</v>
      </c>
      <c r="H53" s="2">
        <v>1010.9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18.600000000000001</v>
      </c>
      <c r="Q53">
        <v>18.8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19.5</v>
      </c>
      <c r="C54" s="2">
        <v>88</v>
      </c>
      <c r="D54" s="2">
        <v>17.399999999999999</v>
      </c>
      <c r="E54" s="2">
        <v>19.5</v>
      </c>
      <c r="F54" s="2">
        <v>6.5</v>
      </c>
      <c r="G54" s="2">
        <v>6.5</v>
      </c>
      <c r="H54" s="2">
        <v>1010.8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18.600000000000001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19.5</v>
      </c>
      <c r="C55" s="2">
        <v>88</v>
      </c>
      <c r="D55" s="2">
        <v>17.399999999999999</v>
      </c>
      <c r="E55" s="2">
        <v>19.5</v>
      </c>
      <c r="F55" s="2">
        <v>3.2</v>
      </c>
      <c r="G55" s="2">
        <v>4</v>
      </c>
      <c r="H55" s="2">
        <v>1010.8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18.600000000000001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19.5</v>
      </c>
      <c r="C56" s="2">
        <v>88</v>
      </c>
      <c r="D56" s="2">
        <v>17.399999999999999</v>
      </c>
      <c r="E56" s="2">
        <v>19.5</v>
      </c>
      <c r="F56" s="2">
        <v>0</v>
      </c>
      <c r="G56" s="2">
        <v>3.6</v>
      </c>
      <c r="H56" s="2">
        <v>1010.7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18.600000000000001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19.5</v>
      </c>
      <c r="C57" s="2">
        <v>88</v>
      </c>
      <c r="D57" s="2">
        <v>17.399999999999999</v>
      </c>
      <c r="E57" s="2">
        <v>19.5</v>
      </c>
      <c r="F57" s="2">
        <v>0</v>
      </c>
      <c r="G57" s="2">
        <v>2.9</v>
      </c>
      <c r="H57" s="2">
        <v>1010.9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18.600000000000001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19.5</v>
      </c>
      <c r="C58" s="2">
        <v>88</v>
      </c>
      <c r="D58" s="2">
        <v>17.399999999999999</v>
      </c>
      <c r="E58" s="2">
        <v>19.5</v>
      </c>
      <c r="F58" s="2">
        <v>0</v>
      </c>
      <c r="G58" s="2">
        <v>4.3</v>
      </c>
      <c r="H58" s="2">
        <v>1010.8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18.600000000000001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19.5</v>
      </c>
      <c r="C59" s="2">
        <v>88</v>
      </c>
      <c r="D59" s="2">
        <v>17.399999999999999</v>
      </c>
      <c r="E59" s="2">
        <v>19.5</v>
      </c>
      <c r="F59" s="2">
        <v>3.2</v>
      </c>
      <c r="G59" s="2">
        <v>3.2</v>
      </c>
      <c r="H59" s="2">
        <v>1010.8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18.600000000000001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19.5</v>
      </c>
      <c r="C60" s="2">
        <v>88</v>
      </c>
      <c r="D60" s="2">
        <v>17.399999999999999</v>
      </c>
      <c r="E60" s="2">
        <v>19.5</v>
      </c>
      <c r="F60" s="2">
        <v>3.2</v>
      </c>
      <c r="G60" s="2">
        <v>3.6</v>
      </c>
      <c r="H60" s="2">
        <v>1010.9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18.600000000000001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19.5</v>
      </c>
      <c r="C61" s="2">
        <v>88</v>
      </c>
      <c r="D61" s="2">
        <v>17.399999999999999</v>
      </c>
      <c r="E61" s="2">
        <v>19.5</v>
      </c>
      <c r="F61" s="2">
        <v>2.2000000000000002</v>
      </c>
      <c r="G61" s="2">
        <v>2.5</v>
      </c>
      <c r="H61" s="2">
        <v>1010.8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18.600000000000001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19.5</v>
      </c>
      <c r="C62" s="2">
        <v>88</v>
      </c>
      <c r="D62" s="2">
        <v>17.399999999999999</v>
      </c>
      <c r="E62" s="2">
        <v>19.5</v>
      </c>
      <c r="F62" s="2">
        <v>0</v>
      </c>
      <c r="G62" s="2">
        <v>2.5</v>
      </c>
      <c r="H62" s="2">
        <v>1010.8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18.600000000000001</v>
      </c>
      <c r="Q62">
        <v>18.7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19.399999999999999</v>
      </c>
      <c r="C63" s="2">
        <v>88</v>
      </c>
      <c r="D63" s="2">
        <v>17.3</v>
      </c>
      <c r="E63" s="2">
        <v>19.399999999999999</v>
      </c>
      <c r="F63" s="2">
        <v>0</v>
      </c>
      <c r="G63" s="2">
        <v>0</v>
      </c>
      <c r="H63" s="2">
        <v>1010.9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18.600000000000001</v>
      </c>
      <c r="Q63">
        <v>18.7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19.399999999999999</v>
      </c>
      <c r="C64" s="2">
        <v>88</v>
      </c>
      <c r="D64" s="2">
        <v>17.3</v>
      </c>
      <c r="E64" s="2">
        <v>19.399999999999999</v>
      </c>
      <c r="F64" s="2">
        <v>2.9</v>
      </c>
      <c r="G64" s="2">
        <v>3.6</v>
      </c>
      <c r="H64" s="2">
        <v>1010.9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18.600000000000001</v>
      </c>
      <c r="Q64">
        <v>18.7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19.399999999999999</v>
      </c>
      <c r="C65" s="2">
        <v>88</v>
      </c>
      <c r="D65" s="2">
        <v>17.3</v>
      </c>
      <c r="E65" s="2">
        <v>19.399999999999999</v>
      </c>
      <c r="F65" s="2">
        <v>0</v>
      </c>
      <c r="G65" s="2">
        <v>2.2000000000000002</v>
      </c>
      <c r="H65" s="2">
        <v>1010.9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18.5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19.399999999999999</v>
      </c>
      <c r="C66" s="2">
        <v>88</v>
      </c>
      <c r="D66" s="2">
        <v>17.3</v>
      </c>
      <c r="E66" s="2">
        <v>19.399999999999999</v>
      </c>
      <c r="F66" s="2">
        <v>0</v>
      </c>
      <c r="G66" s="2">
        <v>0</v>
      </c>
      <c r="H66" s="2">
        <v>1010.9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18.600000000000001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19.399999999999999</v>
      </c>
      <c r="C67" s="2">
        <v>88</v>
      </c>
      <c r="D67" s="2">
        <v>17.3</v>
      </c>
      <c r="E67" s="2">
        <v>19.399999999999999</v>
      </c>
      <c r="F67" s="2">
        <v>2.9</v>
      </c>
      <c r="G67" s="2">
        <v>2.9</v>
      </c>
      <c r="H67" s="2">
        <v>1010.8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18.5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19.399999999999999</v>
      </c>
      <c r="C68" s="2">
        <v>88</v>
      </c>
      <c r="D68" s="2">
        <v>17.3</v>
      </c>
      <c r="E68" s="2">
        <v>19.399999999999999</v>
      </c>
      <c r="F68" s="2">
        <v>0</v>
      </c>
      <c r="G68" s="2">
        <v>0</v>
      </c>
      <c r="H68" s="2">
        <v>1010.9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18.5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19.3</v>
      </c>
      <c r="C69" s="2">
        <v>88</v>
      </c>
      <c r="D69" s="2">
        <v>17.2</v>
      </c>
      <c r="E69" s="2">
        <v>19.3</v>
      </c>
      <c r="F69" s="2">
        <v>0</v>
      </c>
      <c r="G69" s="2">
        <v>0</v>
      </c>
      <c r="H69" s="2">
        <v>1011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18.5</v>
      </c>
      <c r="Q69">
        <v>18.600000000000001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19.3</v>
      </c>
      <c r="C70" s="2">
        <v>88</v>
      </c>
      <c r="D70" s="2">
        <v>17.2</v>
      </c>
      <c r="E70" s="2">
        <v>19.3</v>
      </c>
      <c r="F70" s="2">
        <v>0</v>
      </c>
      <c r="G70" s="2">
        <v>0</v>
      </c>
      <c r="H70" s="2">
        <v>1010.8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18.5</v>
      </c>
      <c r="Q70">
        <v>18.600000000000001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19.3</v>
      </c>
      <c r="C71" s="2">
        <v>88</v>
      </c>
      <c r="D71" s="2">
        <v>17.2</v>
      </c>
      <c r="E71" s="2">
        <v>19.3</v>
      </c>
      <c r="F71" s="2">
        <v>0</v>
      </c>
      <c r="G71" s="2">
        <v>0</v>
      </c>
      <c r="H71" s="2">
        <v>1010.9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18.399999999999999</v>
      </c>
      <c r="Q71">
        <v>18.600000000000001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19.3</v>
      </c>
      <c r="C72" s="2">
        <v>88</v>
      </c>
      <c r="D72" s="2">
        <v>17.2</v>
      </c>
      <c r="E72" s="2">
        <v>19.3</v>
      </c>
      <c r="F72" s="2">
        <v>0</v>
      </c>
      <c r="G72" s="2">
        <v>0</v>
      </c>
      <c r="H72" s="2">
        <v>1010.6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18.399999999999999</v>
      </c>
      <c r="Q72">
        <v>18.600000000000001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19.3</v>
      </c>
      <c r="C73" s="2">
        <v>88</v>
      </c>
      <c r="D73" s="2">
        <v>17.2</v>
      </c>
      <c r="E73" s="2">
        <v>19.3</v>
      </c>
      <c r="F73" s="2">
        <v>0</v>
      </c>
      <c r="G73" s="2">
        <v>2.9</v>
      </c>
      <c r="H73" s="2">
        <v>1010.9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18.399999999999999</v>
      </c>
      <c r="Q73">
        <v>18.600000000000001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19.3</v>
      </c>
      <c r="C74" s="2">
        <v>89</v>
      </c>
      <c r="D74" s="2">
        <v>17.399999999999999</v>
      </c>
      <c r="E74" s="2">
        <v>19.3</v>
      </c>
      <c r="F74" s="2">
        <v>2.5</v>
      </c>
      <c r="G74" s="2">
        <v>2.5</v>
      </c>
      <c r="H74" s="2">
        <v>1010.5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18.399999999999999</v>
      </c>
      <c r="Q74">
        <v>18.600000000000001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19.3</v>
      </c>
      <c r="C75" s="2">
        <v>89</v>
      </c>
      <c r="D75" s="2">
        <v>17.399999999999999</v>
      </c>
      <c r="E75" s="2">
        <v>19.3</v>
      </c>
      <c r="F75" s="2">
        <v>0</v>
      </c>
      <c r="G75" s="2">
        <v>0</v>
      </c>
      <c r="H75" s="2">
        <v>1010.8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18.399999999999999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19.3</v>
      </c>
      <c r="C76" s="2">
        <v>88</v>
      </c>
      <c r="D76" s="2">
        <v>17.2</v>
      </c>
      <c r="E76" s="2">
        <v>19.3</v>
      </c>
      <c r="F76" s="2">
        <v>0</v>
      </c>
      <c r="G76" s="2">
        <v>0</v>
      </c>
      <c r="H76" s="2">
        <v>1011.1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18.399999999999999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19.3</v>
      </c>
      <c r="C77" s="2">
        <v>88</v>
      </c>
      <c r="D77" s="2">
        <v>17.2</v>
      </c>
      <c r="E77" s="2">
        <v>19.3</v>
      </c>
      <c r="F77" s="2">
        <v>0</v>
      </c>
      <c r="G77" s="2">
        <v>0</v>
      </c>
      <c r="H77" s="2">
        <v>1010.8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18.3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19.2</v>
      </c>
      <c r="C78" s="2">
        <v>88</v>
      </c>
      <c r="D78" s="2">
        <v>17.100000000000001</v>
      </c>
      <c r="E78" s="2">
        <v>19.2</v>
      </c>
      <c r="F78" s="2">
        <v>0</v>
      </c>
      <c r="G78" s="2">
        <v>2.2000000000000002</v>
      </c>
      <c r="H78" s="2">
        <v>1010.9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18.3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19.3</v>
      </c>
      <c r="C79" s="2">
        <v>88</v>
      </c>
      <c r="D79" s="2">
        <v>17.2</v>
      </c>
      <c r="E79" s="2">
        <v>19.3</v>
      </c>
      <c r="F79" s="2">
        <v>0</v>
      </c>
      <c r="G79" s="2">
        <v>0</v>
      </c>
      <c r="H79" s="2">
        <v>1010.9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18.3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19.2</v>
      </c>
      <c r="C80" s="2">
        <v>88</v>
      </c>
      <c r="D80" s="2">
        <v>17.100000000000001</v>
      </c>
      <c r="E80" s="2">
        <v>19.2</v>
      </c>
      <c r="F80" s="2">
        <v>0</v>
      </c>
      <c r="G80" s="2">
        <v>0</v>
      </c>
      <c r="H80" s="2">
        <v>1011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18.3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19.2</v>
      </c>
      <c r="C81" s="2">
        <v>88</v>
      </c>
      <c r="D81" s="2">
        <v>17.100000000000001</v>
      </c>
      <c r="E81" s="2">
        <v>19.2</v>
      </c>
      <c r="F81" s="2">
        <v>0</v>
      </c>
      <c r="G81" s="2">
        <v>0</v>
      </c>
      <c r="H81" s="2">
        <v>1011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18.2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19.3</v>
      </c>
      <c r="C82" s="2">
        <v>89</v>
      </c>
      <c r="D82" s="2">
        <v>17.399999999999999</v>
      </c>
      <c r="E82" s="2">
        <v>19.3</v>
      </c>
      <c r="F82" s="2">
        <v>1.8</v>
      </c>
      <c r="G82" s="2">
        <v>2.5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18.2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19.3</v>
      </c>
      <c r="C83" s="2">
        <v>89</v>
      </c>
      <c r="D83" s="2">
        <v>17.399999999999999</v>
      </c>
      <c r="E83" s="2">
        <v>19.3</v>
      </c>
      <c r="F83" s="2">
        <v>0</v>
      </c>
      <c r="G83" s="2">
        <v>0</v>
      </c>
      <c r="H83" s="2">
        <v>1011.1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18.2</v>
      </c>
      <c r="Q83">
        <v>18.5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19.2</v>
      </c>
      <c r="C84" s="2">
        <v>89</v>
      </c>
      <c r="D84" s="2">
        <v>17.3</v>
      </c>
      <c r="E84" s="2">
        <v>19.2</v>
      </c>
      <c r="F84" s="2">
        <v>0</v>
      </c>
      <c r="G84" s="2">
        <v>0</v>
      </c>
      <c r="H84" s="2">
        <v>1011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18.2</v>
      </c>
      <c r="Q84">
        <v>18.399999999999999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19.2</v>
      </c>
      <c r="C85" s="2">
        <v>89</v>
      </c>
      <c r="D85" s="2">
        <v>17.3</v>
      </c>
      <c r="E85" s="2">
        <v>19.2</v>
      </c>
      <c r="F85" s="2">
        <v>0</v>
      </c>
      <c r="G85" s="2">
        <v>0</v>
      </c>
      <c r="H85" s="2">
        <v>1010.8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18.2</v>
      </c>
      <c r="Q85">
        <v>18.399999999999999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19.2</v>
      </c>
      <c r="C86" s="2">
        <v>88</v>
      </c>
      <c r="D86" s="2">
        <v>17.100000000000001</v>
      </c>
      <c r="E86" s="2">
        <v>19.2</v>
      </c>
      <c r="F86" s="2">
        <v>0</v>
      </c>
      <c r="G86" s="2">
        <v>0</v>
      </c>
      <c r="H86" s="2">
        <v>1011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18.2</v>
      </c>
      <c r="Q86">
        <v>18.399999999999999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19.100000000000001</v>
      </c>
      <c r="C87" s="2">
        <v>89</v>
      </c>
      <c r="D87" s="2">
        <v>17.2</v>
      </c>
      <c r="E87" s="2">
        <v>19.100000000000001</v>
      </c>
      <c r="F87" s="2">
        <v>0</v>
      </c>
      <c r="G87" s="2">
        <v>0</v>
      </c>
      <c r="H87" s="2">
        <v>1010.9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18.2</v>
      </c>
      <c r="Q87">
        <v>18.399999999999999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19.100000000000001</v>
      </c>
      <c r="C88" s="2">
        <v>89</v>
      </c>
      <c r="D88" s="2">
        <v>17.2</v>
      </c>
      <c r="E88" s="2">
        <v>19.100000000000001</v>
      </c>
      <c r="F88" s="2">
        <v>0</v>
      </c>
      <c r="G88" s="2">
        <v>0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18.2</v>
      </c>
      <c r="Q88">
        <v>18.399999999999999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19.100000000000001</v>
      </c>
      <c r="C89" s="2">
        <v>89</v>
      </c>
      <c r="D89" s="2">
        <v>17.2</v>
      </c>
      <c r="E89" s="2">
        <v>19.100000000000001</v>
      </c>
      <c r="F89" s="2">
        <v>0</v>
      </c>
      <c r="G89" s="2">
        <v>1.8</v>
      </c>
      <c r="H89" s="2">
        <v>1011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18.100000000000001</v>
      </c>
      <c r="Q89">
        <v>18.399999999999999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19.100000000000001</v>
      </c>
      <c r="C90" s="2">
        <v>89</v>
      </c>
      <c r="D90" s="2">
        <v>17.2</v>
      </c>
      <c r="E90" s="2">
        <v>19.100000000000001</v>
      </c>
      <c r="F90" s="2">
        <v>0</v>
      </c>
      <c r="G90" s="2">
        <v>1.8</v>
      </c>
      <c r="H90" s="2">
        <v>1011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18.100000000000001</v>
      </c>
      <c r="Q90">
        <v>18.3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19.100000000000001</v>
      </c>
      <c r="C91" s="2">
        <v>89</v>
      </c>
      <c r="D91" s="2">
        <v>17.2</v>
      </c>
      <c r="E91" s="2">
        <v>19.100000000000001</v>
      </c>
      <c r="F91" s="2">
        <v>2.2000000000000002</v>
      </c>
      <c r="G91" s="2">
        <v>2.5</v>
      </c>
      <c r="H91" s="2">
        <v>1011.1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18.100000000000001</v>
      </c>
      <c r="Q91">
        <v>18.399999999999999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19.100000000000001</v>
      </c>
      <c r="C92" s="2">
        <v>89</v>
      </c>
      <c r="D92" s="2">
        <v>17.2</v>
      </c>
      <c r="E92" s="2">
        <v>19.100000000000001</v>
      </c>
      <c r="F92" s="2">
        <v>0</v>
      </c>
      <c r="G92" s="2">
        <v>0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18.100000000000001</v>
      </c>
      <c r="Q92">
        <v>18.3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19.100000000000001</v>
      </c>
      <c r="C93" s="2">
        <v>89</v>
      </c>
      <c r="D93" s="2">
        <v>17.2</v>
      </c>
      <c r="E93" s="2">
        <v>19.100000000000001</v>
      </c>
      <c r="F93" s="2">
        <v>2.2000000000000002</v>
      </c>
      <c r="G93" s="2">
        <v>3.2</v>
      </c>
      <c r="H93" s="2">
        <v>1011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18.100000000000001</v>
      </c>
      <c r="Q93">
        <v>18.3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19.100000000000001</v>
      </c>
      <c r="C94" s="2">
        <v>89</v>
      </c>
      <c r="D94" s="2">
        <v>17.2</v>
      </c>
      <c r="E94" s="2">
        <v>19.100000000000001</v>
      </c>
      <c r="F94" s="2">
        <v>0</v>
      </c>
      <c r="G94" s="2">
        <v>2.2000000000000002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18.100000000000001</v>
      </c>
      <c r="Q94">
        <v>18.3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19.100000000000001</v>
      </c>
      <c r="C95" s="2">
        <v>89</v>
      </c>
      <c r="D95" s="2">
        <v>17.2</v>
      </c>
      <c r="E95" s="2">
        <v>19.100000000000001</v>
      </c>
      <c r="F95" s="2">
        <v>2.5</v>
      </c>
      <c r="G95" s="2">
        <v>2.5</v>
      </c>
      <c r="H95" s="2">
        <v>1011.1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18.100000000000001</v>
      </c>
      <c r="Q95">
        <v>18.3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0</v>
      </c>
      <c r="H96" s="2">
        <v>1011.1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18.100000000000001</v>
      </c>
      <c r="Q96">
        <v>18.3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19.100000000000001</v>
      </c>
      <c r="C97" s="2">
        <v>89</v>
      </c>
      <c r="D97" s="2">
        <v>17.2</v>
      </c>
      <c r="E97" s="2">
        <v>19.100000000000001</v>
      </c>
      <c r="F97" s="2">
        <v>0</v>
      </c>
      <c r="G97" s="2">
        <v>0</v>
      </c>
      <c r="H97" s="2">
        <v>1011.2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18.100000000000001</v>
      </c>
      <c r="Q97">
        <v>18.3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19</v>
      </c>
      <c r="C98" s="2">
        <v>89</v>
      </c>
      <c r="D98" s="2">
        <v>17.100000000000001</v>
      </c>
      <c r="E98" s="2">
        <v>19</v>
      </c>
      <c r="F98" s="2">
        <v>0</v>
      </c>
      <c r="G98" s="2">
        <v>0</v>
      </c>
      <c r="H98" s="2">
        <v>1011.3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18.100000000000001</v>
      </c>
      <c r="Q98">
        <v>18.3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0</v>
      </c>
      <c r="G99" s="2">
        <v>0</v>
      </c>
      <c r="H99" s="2">
        <v>1011.1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</v>
      </c>
      <c r="Q99">
        <v>18.2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19.100000000000001</v>
      </c>
      <c r="C100" s="2">
        <v>89</v>
      </c>
      <c r="D100" s="2">
        <v>17.2</v>
      </c>
      <c r="E100" s="2">
        <v>19.100000000000001</v>
      </c>
      <c r="F100" s="2">
        <v>0</v>
      </c>
      <c r="G100" s="2">
        <v>0</v>
      </c>
      <c r="H100" s="2">
        <v>1011.6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</v>
      </c>
      <c r="Q100">
        <v>18.2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1.8</v>
      </c>
      <c r="G101" s="2">
        <v>2.9</v>
      </c>
      <c r="H101" s="2">
        <v>1011.3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</v>
      </c>
      <c r="Q101">
        <v>18.2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19.100000000000001</v>
      </c>
      <c r="C102" s="2">
        <v>88</v>
      </c>
      <c r="D102" s="2">
        <v>17</v>
      </c>
      <c r="E102" s="2">
        <v>19.100000000000001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</v>
      </c>
      <c r="Q102">
        <v>18.2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0</v>
      </c>
      <c r="G103" s="2">
        <v>0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</v>
      </c>
      <c r="Q103">
        <v>18.2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19</v>
      </c>
      <c r="C104" s="2">
        <v>88</v>
      </c>
      <c r="D104" s="2">
        <v>16.899999999999999</v>
      </c>
      <c r="E104" s="2">
        <v>19</v>
      </c>
      <c r="F104" s="2">
        <v>0</v>
      </c>
      <c r="G104" s="2">
        <v>0</v>
      </c>
      <c r="H104" s="2">
        <v>1011.8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</v>
      </c>
      <c r="Q104">
        <v>18.2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19</v>
      </c>
      <c r="C105" s="2">
        <v>89</v>
      </c>
      <c r="D105" s="2">
        <v>17.100000000000001</v>
      </c>
      <c r="E105" s="2">
        <v>19</v>
      </c>
      <c r="F105" s="2">
        <v>0</v>
      </c>
      <c r="G105" s="2">
        <v>0</v>
      </c>
      <c r="H105" s="2">
        <v>1011.6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</v>
      </c>
      <c r="Q105">
        <v>18.100000000000001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19</v>
      </c>
      <c r="C106" s="2">
        <v>89</v>
      </c>
      <c r="D106" s="2">
        <v>17.100000000000001</v>
      </c>
      <c r="E106" s="2">
        <v>19</v>
      </c>
      <c r="F106" s="2">
        <v>0</v>
      </c>
      <c r="G106" s="2">
        <v>0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17.899999999999999</v>
      </c>
      <c r="Q106">
        <v>18.100000000000001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19</v>
      </c>
      <c r="C107" s="2">
        <v>89</v>
      </c>
      <c r="D107" s="2">
        <v>17.100000000000001</v>
      </c>
      <c r="E107" s="2">
        <v>19</v>
      </c>
      <c r="F107" s="2">
        <v>0</v>
      </c>
      <c r="G107" s="2">
        <v>0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17.899999999999999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18.899999999999999</v>
      </c>
      <c r="C108" s="2">
        <v>89</v>
      </c>
      <c r="D108" s="2">
        <v>17</v>
      </c>
      <c r="E108" s="2">
        <v>18.899999999999999</v>
      </c>
      <c r="F108" s="2">
        <v>0</v>
      </c>
      <c r="G108" s="2">
        <v>0</v>
      </c>
      <c r="H108" s="2">
        <v>1011.6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17.899999999999999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18.899999999999999</v>
      </c>
      <c r="C109" s="2">
        <v>89</v>
      </c>
      <c r="D109" s="2">
        <v>17</v>
      </c>
      <c r="E109" s="2">
        <v>18.899999999999999</v>
      </c>
      <c r="F109" s="2">
        <v>0</v>
      </c>
      <c r="G109" s="2">
        <v>0</v>
      </c>
      <c r="H109" s="2">
        <v>1011.6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17.899999999999999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18.899999999999999</v>
      </c>
      <c r="C110" s="2">
        <v>89</v>
      </c>
      <c r="D110" s="2">
        <v>17</v>
      </c>
      <c r="E110" s="2">
        <v>18.899999999999999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17.899999999999999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18.899999999999999</v>
      </c>
      <c r="C111" s="2">
        <v>89</v>
      </c>
      <c r="D111" s="2">
        <v>17</v>
      </c>
      <c r="E111" s="2">
        <v>18.899999999999999</v>
      </c>
      <c r="F111" s="2">
        <v>0</v>
      </c>
      <c r="G111" s="2">
        <v>0</v>
      </c>
      <c r="H111" s="2">
        <v>1011.6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17.899999999999999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89</v>
      </c>
      <c r="D112" s="2">
        <v>16.899999999999999</v>
      </c>
      <c r="E112" s="2">
        <v>18.8</v>
      </c>
      <c r="F112" s="2">
        <v>0</v>
      </c>
      <c r="G112" s="2">
        <v>0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17.899999999999999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89</v>
      </c>
      <c r="D113" s="2">
        <v>16.899999999999999</v>
      </c>
      <c r="E113" s="2">
        <v>18.8</v>
      </c>
      <c r="F113" s="2">
        <v>0</v>
      </c>
      <c r="G113" s="2">
        <v>0</v>
      </c>
      <c r="H113" s="2">
        <v>1011.6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18.7</v>
      </c>
      <c r="C114" s="2">
        <v>89</v>
      </c>
      <c r="D114" s="2">
        <v>16.8</v>
      </c>
      <c r="E114" s="2">
        <v>18.7</v>
      </c>
      <c r="F114" s="2">
        <v>0</v>
      </c>
      <c r="G114" s="2">
        <v>0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18.7</v>
      </c>
      <c r="C115" s="2">
        <v>89</v>
      </c>
      <c r="D115" s="2">
        <v>16.8</v>
      </c>
      <c r="E115" s="2">
        <v>18.7</v>
      </c>
      <c r="F115" s="2">
        <v>0</v>
      </c>
      <c r="G115" s="2">
        <v>0</v>
      </c>
      <c r="H115" s="2">
        <v>1011.5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17.8</v>
      </c>
      <c r="Q115">
        <v>17.899999999999999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18.7</v>
      </c>
      <c r="C116" s="2">
        <v>89</v>
      </c>
      <c r="D116" s="2">
        <v>16.8</v>
      </c>
      <c r="E116" s="2">
        <v>18.7</v>
      </c>
      <c r="F116" s="2">
        <v>0</v>
      </c>
      <c r="G116" s="2">
        <v>0</v>
      </c>
      <c r="H116" s="2">
        <v>1011.6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17.8</v>
      </c>
      <c r="Q116">
        <v>17.899999999999999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18.7</v>
      </c>
      <c r="C117" s="2">
        <v>89</v>
      </c>
      <c r="D117" s="2">
        <v>16.8</v>
      </c>
      <c r="E117" s="2">
        <v>18.7</v>
      </c>
      <c r="F117" s="2">
        <v>0</v>
      </c>
      <c r="G117" s="2">
        <v>0</v>
      </c>
      <c r="H117" s="2">
        <v>1011.7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17.7</v>
      </c>
      <c r="Q117">
        <v>17.899999999999999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18.7</v>
      </c>
      <c r="C118" s="2">
        <v>89</v>
      </c>
      <c r="D118" s="2">
        <v>16.8</v>
      </c>
      <c r="E118" s="2">
        <v>18.7</v>
      </c>
      <c r="F118" s="2">
        <v>0</v>
      </c>
      <c r="G118" s="2">
        <v>0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17.7</v>
      </c>
      <c r="Q118">
        <v>17.899999999999999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18.7</v>
      </c>
      <c r="C119" s="2">
        <v>89</v>
      </c>
      <c r="D119" s="2">
        <v>16.8</v>
      </c>
      <c r="E119" s="2">
        <v>18.7</v>
      </c>
      <c r="F119" s="2">
        <v>0</v>
      </c>
      <c r="G119" s="2">
        <v>0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18.7</v>
      </c>
      <c r="C120" s="2">
        <v>89</v>
      </c>
      <c r="D120" s="2">
        <v>16.8</v>
      </c>
      <c r="E120" s="2">
        <v>18.7</v>
      </c>
      <c r="F120" s="2">
        <v>0</v>
      </c>
      <c r="G120" s="2">
        <v>0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18.600000000000001</v>
      </c>
      <c r="C121" s="2">
        <v>89</v>
      </c>
      <c r="D121" s="2">
        <v>16.7</v>
      </c>
      <c r="E121" s="2">
        <v>18.600000000000001</v>
      </c>
      <c r="F121" s="2">
        <v>0</v>
      </c>
      <c r="G121" s="2">
        <v>0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17.600000000000001</v>
      </c>
      <c r="Q121">
        <v>17.8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18.600000000000001</v>
      </c>
      <c r="C122" s="2">
        <v>89</v>
      </c>
      <c r="D122" s="2">
        <v>16.7</v>
      </c>
      <c r="E122" s="2">
        <v>18.600000000000001</v>
      </c>
      <c r="F122" s="2">
        <v>0</v>
      </c>
      <c r="G122" s="2">
        <v>0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17.600000000000001</v>
      </c>
      <c r="Q122">
        <v>17.8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18.600000000000001</v>
      </c>
      <c r="C123" s="2">
        <v>89</v>
      </c>
      <c r="D123" s="2">
        <v>16.7</v>
      </c>
      <c r="E123" s="2">
        <v>18.600000000000001</v>
      </c>
      <c r="F123" s="2">
        <v>0</v>
      </c>
      <c r="G123" s="2">
        <v>0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18.600000000000001</v>
      </c>
      <c r="C124" s="2">
        <v>89</v>
      </c>
      <c r="D124" s="2">
        <v>16.7</v>
      </c>
      <c r="E124" s="2">
        <v>18.600000000000001</v>
      </c>
      <c r="F124" s="2">
        <v>0</v>
      </c>
      <c r="G124" s="2">
        <v>0</v>
      </c>
      <c r="H124" s="2">
        <v>1011.6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18.600000000000001</v>
      </c>
      <c r="C125" s="2">
        <v>89</v>
      </c>
      <c r="D125" s="2">
        <v>16.7</v>
      </c>
      <c r="E125" s="2">
        <v>18.600000000000001</v>
      </c>
      <c r="F125" s="2">
        <v>0</v>
      </c>
      <c r="G125" s="2">
        <v>0</v>
      </c>
      <c r="H125" s="2">
        <v>1011.6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17.600000000000001</v>
      </c>
      <c r="Q125">
        <v>17.7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18.600000000000001</v>
      </c>
      <c r="C126" s="2">
        <v>89</v>
      </c>
      <c r="D126" s="2">
        <v>16.7</v>
      </c>
      <c r="E126" s="2">
        <v>18.600000000000001</v>
      </c>
      <c r="F126" s="2">
        <v>0</v>
      </c>
      <c r="G126" s="2">
        <v>0</v>
      </c>
      <c r="H126" s="2">
        <v>1011.6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17.5</v>
      </c>
      <c r="Q126">
        <v>17.7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18.600000000000001</v>
      </c>
      <c r="C127" s="2">
        <v>89</v>
      </c>
      <c r="D127" s="2">
        <v>16.7</v>
      </c>
      <c r="E127" s="2">
        <v>18.600000000000001</v>
      </c>
      <c r="F127" s="2">
        <v>0</v>
      </c>
      <c r="G127" s="2">
        <v>0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17.5</v>
      </c>
      <c r="Q127">
        <v>17.7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18.600000000000001</v>
      </c>
      <c r="C128" s="2">
        <v>89</v>
      </c>
      <c r="D128" s="2">
        <v>16.7</v>
      </c>
      <c r="E128" s="2">
        <v>18.600000000000001</v>
      </c>
      <c r="F128" s="2">
        <v>0</v>
      </c>
      <c r="G128" s="2">
        <v>0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17.5</v>
      </c>
      <c r="Q128">
        <v>17.600000000000001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18.600000000000001</v>
      </c>
      <c r="C129" s="2">
        <v>89</v>
      </c>
      <c r="D129" s="2">
        <v>16.7</v>
      </c>
      <c r="E129" s="2">
        <v>18.600000000000001</v>
      </c>
      <c r="F129" s="2">
        <v>0</v>
      </c>
      <c r="G129" s="2">
        <v>0</v>
      </c>
      <c r="H129" s="2">
        <v>1011.7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17.5</v>
      </c>
      <c r="Q129">
        <v>17.600000000000001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18.600000000000001</v>
      </c>
      <c r="C130" s="2">
        <v>89</v>
      </c>
      <c r="D130" s="2">
        <v>16.7</v>
      </c>
      <c r="E130" s="2">
        <v>18.600000000000001</v>
      </c>
      <c r="F130" s="2">
        <v>0</v>
      </c>
      <c r="G130" s="2">
        <v>0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17.399999999999999</v>
      </c>
      <c r="Q130">
        <v>17.600000000000001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18.600000000000001</v>
      </c>
      <c r="C131" s="2">
        <v>89</v>
      </c>
      <c r="D131" s="2">
        <v>16.7</v>
      </c>
      <c r="E131" s="2">
        <v>18.600000000000001</v>
      </c>
      <c r="F131" s="2">
        <v>0</v>
      </c>
      <c r="G131" s="2">
        <v>0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17.399999999999999</v>
      </c>
      <c r="Q131">
        <v>17.600000000000001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18.600000000000001</v>
      </c>
      <c r="C132" s="2">
        <v>89</v>
      </c>
      <c r="D132" s="2">
        <v>16.7</v>
      </c>
      <c r="E132" s="2">
        <v>18.600000000000001</v>
      </c>
      <c r="F132" s="2">
        <v>0</v>
      </c>
      <c r="G132" s="2">
        <v>0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17.399999999999999</v>
      </c>
      <c r="Q132">
        <v>17.600000000000001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18.600000000000001</v>
      </c>
      <c r="C133" s="2">
        <v>89</v>
      </c>
      <c r="D133" s="2">
        <v>16.7</v>
      </c>
      <c r="E133" s="2">
        <v>18.600000000000001</v>
      </c>
      <c r="F133" s="2">
        <v>0</v>
      </c>
      <c r="G133" s="2">
        <v>0</v>
      </c>
      <c r="H133" s="2">
        <v>1011.5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17.399999999999999</v>
      </c>
      <c r="Q133">
        <v>17.600000000000001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18.5</v>
      </c>
      <c r="C134" s="2">
        <v>89</v>
      </c>
      <c r="D134" s="2">
        <v>16.600000000000001</v>
      </c>
      <c r="E134" s="2">
        <v>18.5</v>
      </c>
      <c r="F134" s="2">
        <v>0</v>
      </c>
      <c r="G134" s="2">
        <v>0</v>
      </c>
      <c r="H134" s="2">
        <v>1011.7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17.399999999999999</v>
      </c>
      <c r="Q134">
        <v>17.600000000000001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18.5</v>
      </c>
      <c r="C135" s="2">
        <v>89</v>
      </c>
      <c r="D135" s="2">
        <v>16.600000000000001</v>
      </c>
      <c r="E135" s="2">
        <v>18.5</v>
      </c>
      <c r="F135" s="2">
        <v>0</v>
      </c>
      <c r="G135" s="2">
        <v>0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18.5</v>
      </c>
      <c r="C136" s="2">
        <v>89</v>
      </c>
      <c r="D136" s="2">
        <v>16.600000000000001</v>
      </c>
      <c r="E136" s="2">
        <v>18.5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18.5</v>
      </c>
      <c r="C137" s="2">
        <v>89</v>
      </c>
      <c r="D137" s="2">
        <v>16.600000000000001</v>
      </c>
      <c r="E137" s="2">
        <v>18.5</v>
      </c>
      <c r="F137" s="2">
        <v>0</v>
      </c>
      <c r="G137" s="2">
        <v>0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17.399999999999999</v>
      </c>
      <c r="Q137">
        <v>17.5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18.600000000000001</v>
      </c>
      <c r="C138" s="2">
        <v>89</v>
      </c>
      <c r="D138" s="2">
        <v>16.7</v>
      </c>
      <c r="E138" s="2">
        <v>18.600000000000001</v>
      </c>
      <c r="F138" s="2">
        <v>0</v>
      </c>
      <c r="G138" s="2">
        <v>2.2000000000000002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17.399999999999999</v>
      </c>
      <c r="Q138">
        <v>17.5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18.600000000000001</v>
      </c>
      <c r="C139" s="2">
        <v>89</v>
      </c>
      <c r="D139" s="2">
        <v>16.7</v>
      </c>
      <c r="E139" s="2">
        <v>18.600000000000001</v>
      </c>
      <c r="F139" s="2">
        <v>0</v>
      </c>
      <c r="G139" s="2">
        <v>0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18.600000000000001</v>
      </c>
      <c r="C140" s="2">
        <v>89</v>
      </c>
      <c r="D140" s="2">
        <v>16.7</v>
      </c>
      <c r="E140" s="2">
        <v>18.600000000000001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18.600000000000001</v>
      </c>
      <c r="C141" s="2">
        <v>89</v>
      </c>
      <c r="D141" s="2">
        <v>16.7</v>
      </c>
      <c r="E141" s="2">
        <v>18.600000000000001</v>
      </c>
      <c r="F141" s="2">
        <v>0</v>
      </c>
      <c r="G141" s="2">
        <v>1.8</v>
      </c>
      <c r="H141" s="2">
        <v>1011.7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18.600000000000001</v>
      </c>
      <c r="C142" s="2">
        <v>89</v>
      </c>
      <c r="D142" s="2">
        <v>16.7</v>
      </c>
      <c r="E142" s="2">
        <v>18.600000000000001</v>
      </c>
      <c r="F142" s="2">
        <v>0</v>
      </c>
      <c r="G142" s="2">
        <v>0</v>
      </c>
      <c r="H142" s="2">
        <v>1011.7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17.399999999999999</v>
      </c>
      <c r="Q142">
        <v>17.5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18.5</v>
      </c>
      <c r="C143" s="2">
        <v>89</v>
      </c>
      <c r="D143" s="2">
        <v>16.600000000000001</v>
      </c>
      <c r="E143" s="2">
        <v>18.5</v>
      </c>
      <c r="F143" s="2">
        <v>0</v>
      </c>
      <c r="G143" s="2">
        <v>0</v>
      </c>
      <c r="H143" s="2">
        <v>1011.6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17.399999999999999</v>
      </c>
      <c r="Q143">
        <v>17.5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18.5</v>
      </c>
      <c r="C144" s="2">
        <v>89</v>
      </c>
      <c r="D144" s="2">
        <v>16.600000000000001</v>
      </c>
      <c r="E144" s="2">
        <v>18.5</v>
      </c>
      <c r="F144" s="2">
        <v>0</v>
      </c>
      <c r="G144" s="2">
        <v>0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17.399999999999999</v>
      </c>
      <c r="Q144">
        <v>17.5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18.5</v>
      </c>
      <c r="C145" s="2">
        <v>89</v>
      </c>
      <c r="D145" s="2">
        <v>16.600000000000001</v>
      </c>
      <c r="E145" s="2">
        <v>18.5</v>
      </c>
      <c r="F145" s="2">
        <v>0</v>
      </c>
      <c r="G145" s="2">
        <v>2.5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17.399999999999999</v>
      </c>
      <c r="Q145">
        <v>17.5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18.600000000000001</v>
      </c>
      <c r="C146" s="2">
        <v>89</v>
      </c>
      <c r="D146" s="2">
        <v>16.7</v>
      </c>
      <c r="E146" s="2">
        <v>18.600000000000001</v>
      </c>
      <c r="F146" s="2">
        <v>0</v>
      </c>
      <c r="G146" s="2">
        <v>0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17.399999999999999</v>
      </c>
      <c r="Q146">
        <v>17.5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89</v>
      </c>
      <c r="D147" s="2">
        <v>16.8</v>
      </c>
      <c r="E147" s="2">
        <v>18.7</v>
      </c>
      <c r="F147" s="2">
        <v>2.5</v>
      </c>
      <c r="G147" s="2">
        <v>2.5</v>
      </c>
      <c r="H147" s="2">
        <v>1011.6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17.399999999999999</v>
      </c>
      <c r="Q147">
        <v>17.600000000000001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89</v>
      </c>
      <c r="D148" s="2">
        <v>16.8</v>
      </c>
      <c r="E148" s="2">
        <v>18.7</v>
      </c>
      <c r="F148" s="2">
        <v>2.5</v>
      </c>
      <c r="G148" s="2">
        <v>3.6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17.399999999999999</v>
      </c>
      <c r="Q148">
        <v>17.5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89</v>
      </c>
      <c r="D149" s="2">
        <v>16.8</v>
      </c>
      <c r="E149" s="2">
        <v>18.7</v>
      </c>
      <c r="F149" s="2">
        <v>2.2000000000000002</v>
      </c>
      <c r="G149" s="2">
        <v>3.2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17.399999999999999</v>
      </c>
      <c r="Q149">
        <v>17.600000000000001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89</v>
      </c>
      <c r="D150" s="2">
        <v>16.8</v>
      </c>
      <c r="E150" s="2">
        <v>18.7</v>
      </c>
      <c r="F150" s="2">
        <v>3.6</v>
      </c>
      <c r="G150" s="2">
        <v>5.8</v>
      </c>
      <c r="H150" s="2">
        <v>1011.6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17.399999999999999</v>
      </c>
      <c r="Q150">
        <v>17.600000000000001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18.8</v>
      </c>
      <c r="C151" s="2">
        <v>89</v>
      </c>
      <c r="D151" s="2">
        <v>16.899999999999999</v>
      </c>
      <c r="E151" s="2">
        <v>18.8</v>
      </c>
      <c r="F151" s="2">
        <v>4.3</v>
      </c>
      <c r="G151" s="2">
        <v>4.3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17.5</v>
      </c>
      <c r="Q151">
        <v>17.600000000000001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18.8</v>
      </c>
      <c r="C152" s="2">
        <v>89</v>
      </c>
      <c r="D152" s="2">
        <v>16.899999999999999</v>
      </c>
      <c r="E152" s="2">
        <v>18.8</v>
      </c>
      <c r="F152" s="2">
        <v>2.5</v>
      </c>
      <c r="G152" s="2">
        <v>5.8</v>
      </c>
      <c r="H152" s="2">
        <v>1011.5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17.5</v>
      </c>
      <c r="Q152">
        <v>17.600000000000001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18.8</v>
      </c>
      <c r="C153" s="2">
        <v>89</v>
      </c>
      <c r="D153" s="2">
        <v>16.899999999999999</v>
      </c>
      <c r="E153" s="2">
        <v>18.8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17.5</v>
      </c>
      <c r="Q153">
        <v>17.600000000000001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18.8</v>
      </c>
      <c r="C154" s="2">
        <v>89</v>
      </c>
      <c r="D154" s="2">
        <v>16.899999999999999</v>
      </c>
      <c r="E154" s="2">
        <v>18.8</v>
      </c>
      <c r="F154" s="2">
        <v>5</v>
      </c>
      <c r="G154" s="2">
        <v>6.8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17.600000000000001</v>
      </c>
      <c r="Q154">
        <v>17.600000000000001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18.8</v>
      </c>
      <c r="C155" s="2">
        <v>89</v>
      </c>
      <c r="D155" s="2">
        <v>16.899999999999999</v>
      </c>
      <c r="E155" s="2">
        <v>18.8</v>
      </c>
      <c r="F155" s="2">
        <v>2.2000000000000002</v>
      </c>
      <c r="G155" s="2">
        <v>4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18.8</v>
      </c>
      <c r="C156" s="2">
        <v>89</v>
      </c>
      <c r="D156" s="2">
        <v>16.899999999999999</v>
      </c>
      <c r="E156" s="2">
        <v>18.8</v>
      </c>
      <c r="F156" s="2">
        <v>2.5</v>
      </c>
      <c r="G156" s="2">
        <v>3.6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17.600000000000001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18.8</v>
      </c>
      <c r="C157" s="2">
        <v>89</v>
      </c>
      <c r="D157" s="2">
        <v>16.899999999999999</v>
      </c>
      <c r="E157" s="2">
        <v>18.8</v>
      </c>
      <c r="F157" s="2">
        <v>2.9</v>
      </c>
      <c r="G157" s="2">
        <v>4</v>
      </c>
      <c r="H157" s="2">
        <v>1011.4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18.8</v>
      </c>
      <c r="C158" s="2">
        <v>89</v>
      </c>
      <c r="D158" s="2">
        <v>16.899999999999999</v>
      </c>
      <c r="E158" s="2">
        <v>18.8</v>
      </c>
      <c r="F158" s="2">
        <v>2.5</v>
      </c>
      <c r="G158" s="2">
        <v>2.9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17.7</v>
      </c>
      <c r="Q158">
        <v>17.8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18.8</v>
      </c>
      <c r="C159" s="2">
        <v>89</v>
      </c>
      <c r="D159" s="2">
        <v>16.899999999999999</v>
      </c>
      <c r="E159" s="2">
        <v>18.8</v>
      </c>
      <c r="F159" s="2">
        <v>0</v>
      </c>
      <c r="G159" s="2">
        <v>3.6</v>
      </c>
      <c r="H159" s="2">
        <v>1011.6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17.7</v>
      </c>
      <c r="Q159">
        <v>17.8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18.8</v>
      </c>
      <c r="C160" s="2">
        <v>89</v>
      </c>
      <c r="D160" s="2">
        <v>16.899999999999999</v>
      </c>
      <c r="E160" s="2">
        <v>18.8</v>
      </c>
      <c r="F160" s="2">
        <v>2.9</v>
      </c>
      <c r="G160" s="2">
        <v>2.9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17.7</v>
      </c>
      <c r="Q160">
        <v>17.8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18.8</v>
      </c>
      <c r="C161" s="2">
        <v>89</v>
      </c>
      <c r="D161" s="2">
        <v>16.899999999999999</v>
      </c>
      <c r="E161" s="2">
        <v>18.8</v>
      </c>
      <c r="F161" s="2">
        <v>2.9</v>
      </c>
      <c r="G161" s="2">
        <v>4.7</v>
      </c>
      <c r="H161" s="2">
        <v>1011.3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17.7</v>
      </c>
      <c r="Q161">
        <v>17.8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18.899999999999999</v>
      </c>
      <c r="C162" s="2">
        <v>89</v>
      </c>
      <c r="D162" s="2">
        <v>17</v>
      </c>
      <c r="E162" s="2">
        <v>18.899999999999999</v>
      </c>
      <c r="F162" s="2">
        <v>5</v>
      </c>
      <c r="G162" s="2">
        <v>9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17.7</v>
      </c>
      <c r="Q162">
        <v>17.8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19</v>
      </c>
      <c r="C163" s="2">
        <v>89</v>
      </c>
      <c r="D163" s="2">
        <v>17.100000000000001</v>
      </c>
      <c r="E163" s="2">
        <v>19</v>
      </c>
      <c r="F163" s="2">
        <v>2.9</v>
      </c>
      <c r="G163" s="2">
        <v>4.3</v>
      </c>
      <c r="H163" s="2">
        <v>1011.4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17.7</v>
      </c>
      <c r="Q163">
        <v>17.8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18.899999999999999</v>
      </c>
      <c r="C164" s="2">
        <v>89</v>
      </c>
      <c r="D164" s="2">
        <v>17</v>
      </c>
      <c r="E164" s="2">
        <v>18.899999999999999</v>
      </c>
      <c r="F164" s="2">
        <v>2.9</v>
      </c>
      <c r="G164" s="2">
        <v>3.6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17.8</v>
      </c>
      <c r="Q164">
        <v>17.8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19</v>
      </c>
      <c r="C165" s="2">
        <v>89</v>
      </c>
      <c r="D165" s="2">
        <v>17.100000000000001</v>
      </c>
      <c r="E165" s="2">
        <v>19</v>
      </c>
      <c r="F165" s="2">
        <v>1.8</v>
      </c>
      <c r="G165" s="2">
        <v>3.2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</v>
      </c>
      <c r="Q165">
        <v>17.899999999999999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18.899999999999999</v>
      </c>
      <c r="C166" s="2">
        <v>89</v>
      </c>
      <c r="D166" s="2">
        <v>17</v>
      </c>
      <c r="E166" s="2">
        <v>18.899999999999999</v>
      </c>
      <c r="F166" s="2">
        <v>2.2000000000000002</v>
      </c>
      <c r="G166" s="2">
        <v>3.2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</v>
      </c>
      <c r="Q166">
        <v>17.899999999999999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18.899999999999999</v>
      </c>
      <c r="C167" s="2">
        <v>88</v>
      </c>
      <c r="D167" s="2">
        <v>16.8</v>
      </c>
      <c r="E167" s="2">
        <v>18.899999999999999</v>
      </c>
      <c r="F167" s="2">
        <v>0</v>
      </c>
      <c r="G167" s="2">
        <v>1.8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19</v>
      </c>
      <c r="C168" s="2">
        <v>89</v>
      </c>
      <c r="D168" s="2">
        <v>17.100000000000001</v>
      </c>
      <c r="E168" s="2">
        <v>19</v>
      </c>
      <c r="F168" s="2">
        <v>0</v>
      </c>
      <c r="G168" s="2">
        <v>0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</v>
      </c>
      <c r="Q168">
        <v>17.899999999999999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19</v>
      </c>
      <c r="C169" s="2">
        <v>89</v>
      </c>
      <c r="D169" s="2">
        <v>17.100000000000001</v>
      </c>
      <c r="E169" s="2">
        <v>19</v>
      </c>
      <c r="F169" s="2">
        <v>1.8</v>
      </c>
      <c r="G169" s="2">
        <v>3.2</v>
      </c>
      <c r="H169" s="2">
        <v>1011.6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</v>
      </c>
      <c r="Q169">
        <v>17.899999999999999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</v>
      </c>
      <c r="C170" s="2">
        <v>88</v>
      </c>
      <c r="D170" s="2">
        <v>16.899999999999999</v>
      </c>
      <c r="E170" s="2">
        <v>19</v>
      </c>
      <c r="F170" s="2">
        <v>0</v>
      </c>
      <c r="G170" s="2">
        <v>2.5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</v>
      </c>
      <c r="Q170">
        <v>17.899999999999999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</v>
      </c>
      <c r="C171" s="2">
        <v>89</v>
      </c>
      <c r="D171" s="2">
        <v>17.100000000000001</v>
      </c>
      <c r="E171" s="2">
        <v>19</v>
      </c>
      <c r="F171" s="2">
        <v>2.9</v>
      </c>
      <c r="G171" s="2">
        <v>2.9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</v>
      </c>
      <c r="Q171">
        <v>17.899999999999999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</v>
      </c>
      <c r="C172" s="2">
        <v>89</v>
      </c>
      <c r="D172" s="2">
        <v>17.100000000000001</v>
      </c>
      <c r="E172" s="2">
        <v>19</v>
      </c>
      <c r="F172" s="2">
        <v>0</v>
      </c>
      <c r="G172" s="2">
        <v>0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</v>
      </c>
      <c r="Q172">
        <v>17.899999999999999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18.899999999999999</v>
      </c>
      <c r="C173" s="2">
        <v>89</v>
      </c>
      <c r="D173" s="2">
        <v>17</v>
      </c>
      <c r="E173" s="2">
        <v>18.899999999999999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</v>
      </c>
      <c r="Q173">
        <v>17.899999999999999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18.899999999999999</v>
      </c>
      <c r="C174" s="2">
        <v>89</v>
      </c>
      <c r="D174" s="2">
        <v>17</v>
      </c>
      <c r="E174" s="2">
        <v>18.899999999999999</v>
      </c>
      <c r="F174" s="2">
        <v>0</v>
      </c>
      <c r="G174" s="2">
        <v>2.5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</v>
      </c>
      <c r="Q174">
        <v>17.899999999999999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</v>
      </c>
      <c r="C175" s="2">
        <v>89</v>
      </c>
      <c r="D175" s="2">
        <v>17.100000000000001</v>
      </c>
      <c r="E175" s="2">
        <v>19</v>
      </c>
      <c r="F175" s="2">
        <v>0</v>
      </c>
      <c r="G175" s="2">
        <v>0</v>
      </c>
      <c r="H175" s="2">
        <v>1011.5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</v>
      </c>
      <c r="C176" s="2">
        <v>89</v>
      </c>
      <c r="D176" s="2">
        <v>17.100000000000001</v>
      </c>
      <c r="E176" s="2">
        <v>19</v>
      </c>
      <c r="F176" s="2">
        <v>0</v>
      </c>
      <c r="G176" s="2">
        <v>0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18.899999999999999</v>
      </c>
      <c r="C177" s="2">
        <v>89</v>
      </c>
      <c r="D177" s="2">
        <v>17</v>
      </c>
      <c r="E177" s="2">
        <v>18.899999999999999</v>
      </c>
      <c r="F177" s="2">
        <v>0</v>
      </c>
      <c r="G177" s="2">
        <v>0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17.899999999999999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18.899999999999999</v>
      </c>
      <c r="C178" s="2">
        <v>89</v>
      </c>
      <c r="D178" s="2">
        <v>17</v>
      </c>
      <c r="E178" s="2">
        <v>18.899999999999999</v>
      </c>
      <c r="F178" s="2">
        <v>0</v>
      </c>
      <c r="G178" s="2">
        <v>0</v>
      </c>
      <c r="H178" s="2">
        <v>1011.6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17.899999999999999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18.899999999999999</v>
      </c>
      <c r="C179" s="2">
        <v>89</v>
      </c>
      <c r="D179" s="2">
        <v>17</v>
      </c>
      <c r="E179" s="2">
        <v>18.899999999999999</v>
      </c>
      <c r="F179" s="2">
        <v>0</v>
      </c>
      <c r="G179" s="2">
        <v>0</v>
      </c>
      <c r="H179" s="2">
        <v>1011.8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17.7</v>
      </c>
      <c r="Q179">
        <v>17.8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18.899999999999999</v>
      </c>
      <c r="C180" s="2">
        <v>89</v>
      </c>
      <c r="D180" s="2">
        <v>17</v>
      </c>
      <c r="E180" s="2">
        <v>18.899999999999999</v>
      </c>
      <c r="F180" s="2">
        <v>0</v>
      </c>
      <c r="G180" s="2">
        <v>0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17.8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18.899999999999999</v>
      </c>
      <c r="C181" s="2">
        <v>89</v>
      </c>
      <c r="D181" s="2">
        <v>17</v>
      </c>
      <c r="E181" s="2">
        <v>18.899999999999999</v>
      </c>
      <c r="F181" s="2">
        <v>0</v>
      </c>
      <c r="G181" s="2">
        <v>0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18.8</v>
      </c>
      <c r="C182" s="2">
        <v>89</v>
      </c>
      <c r="D182" s="2">
        <v>16.899999999999999</v>
      </c>
      <c r="E182" s="2">
        <v>18.8</v>
      </c>
      <c r="F182" s="2">
        <v>0</v>
      </c>
      <c r="G182" s="2">
        <v>0</v>
      </c>
      <c r="H182" s="2">
        <v>1011.7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17.8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18.8</v>
      </c>
      <c r="C183" s="2">
        <v>89</v>
      </c>
      <c r="D183" s="2">
        <v>16.899999999999999</v>
      </c>
      <c r="E183" s="2">
        <v>18.8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18.8</v>
      </c>
      <c r="C184" s="2">
        <v>89</v>
      </c>
      <c r="D184" s="2">
        <v>16.899999999999999</v>
      </c>
      <c r="E184" s="2">
        <v>18.8</v>
      </c>
      <c r="F184" s="2">
        <v>0</v>
      </c>
      <c r="G184" s="2">
        <v>0</v>
      </c>
      <c r="H184" s="2">
        <v>1011.7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18.8</v>
      </c>
      <c r="C185" s="2">
        <v>89</v>
      </c>
      <c r="D185" s="2">
        <v>16.899999999999999</v>
      </c>
      <c r="E185" s="2">
        <v>18.8</v>
      </c>
      <c r="F185" s="2">
        <v>0</v>
      </c>
      <c r="G185" s="2">
        <v>0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18.8</v>
      </c>
      <c r="C186" s="2">
        <v>89</v>
      </c>
      <c r="D186" s="2">
        <v>16.899999999999999</v>
      </c>
      <c r="E186" s="2">
        <v>18.8</v>
      </c>
      <c r="F186" s="2">
        <v>0</v>
      </c>
      <c r="G186" s="2">
        <v>0</v>
      </c>
      <c r="H186" s="2">
        <v>1011.6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18.8</v>
      </c>
      <c r="C187" s="2">
        <v>89</v>
      </c>
      <c r="D187" s="2">
        <v>16.899999999999999</v>
      </c>
      <c r="E187" s="2">
        <v>18.8</v>
      </c>
      <c r="F187" s="2">
        <v>0</v>
      </c>
      <c r="G187" s="2">
        <v>0</v>
      </c>
      <c r="H187" s="2">
        <v>1011.6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17.600000000000001</v>
      </c>
      <c r="Q187">
        <v>17.7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18.8</v>
      </c>
      <c r="C188" s="2">
        <v>89</v>
      </c>
      <c r="D188" s="2">
        <v>16.899999999999999</v>
      </c>
      <c r="E188" s="2">
        <v>18.8</v>
      </c>
      <c r="F188" s="2">
        <v>0</v>
      </c>
      <c r="G188" s="2">
        <v>0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17.600000000000001</v>
      </c>
      <c r="Q188">
        <v>17.7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18.8</v>
      </c>
      <c r="C189" s="2">
        <v>89</v>
      </c>
      <c r="D189" s="2">
        <v>16.899999999999999</v>
      </c>
      <c r="E189" s="2">
        <v>18.8</v>
      </c>
      <c r="F189" s="2">
        <v>0</v>
      </c>
      <c r="G189" s="2">
        <v>0</v>
      </c>
      <c r="H189" s="2">
        <v>1011.6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18.7</v>
      </c>
      <c r="C190" s="2">
        <v>89</v>
      </c>
      <c r="D190" s="2">
        <v>16.8</v>
      </c>
      <c r="E190" s="2">
        <v>18.7</v>
      </c>
      <c r="F190" s="2">
        <v>0</v>
      </c>
      <c r="G190" s="2">
        <v>0</v>
      </c>
      <c r="H190" s="2">
        <v>1011.7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18.8</v>
      </c>
      <c r="C191" s="2">
        <v>89</v>
      </c>
      <c r="D191" s="2">
        <v>16.899999999999999</v>
      </c>
      <c r="E191" s="2">
        <v>18.8</v>
      </c>
      <c r="F191" s="2">
        <v>0</v>
      </c>
      <c r="G191" s="2">
        <v>0</v>
      </c>
      <c r="H191" s="2">
        <v>1011.8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18.8</v>
      </c>
      <c r="C192" s="2">
        <v>89</v>
      </c>
      <c r="D192" s="2">
        <v>16.899999999999999</v>
      </c>
      <c r="E192" s="2">
        <v>18.8</v>
      </c>
      <c r="F192" s="2">
        <v>0</v>
      </c>
      <c r="G192" s="2">
        <v>0</v>
      </c>
      <c r="H192" s="2">
        <v>1011.6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18.7</v>
      </c>
      <c r="C193" s="2">
        <v>89</v>
      </c>
      <c r="D193" s="2">
        <v>16.8</v>
      </c>
      <c r="E193" s="2">
        <v>18.7</v>
      </c>
      <c r="F193" s="2">
        <v>0</v>
      </c>
      <c r="G193" s="2">
        <v>0</v>
      </c>
      <c r="H193" s="2">
        <v>1011.6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17.5</v>
      </c>
      <c r="Q193">
        <v>17.600000000000001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18.7</v>
      </c>
      <c r="C194" s="2">
        <v>89</v>
      </c>
      <c r="D194" s="2">
        <v>16.8</v>
      </c>
      <c r="E194" s="2">
        <v>18.7</v>
      </c>
      <c r="F194" s="2">
        <v>0</v>
      </c>
      <c r="G194" s="2">
        <v>0</v>
      </c>
      <c r="H194" s="2">
        <v>1011.5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17.5</v>
      </c>
      <c r="Q194">
        <v>17.600000000000001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18.7</v>
      </c>
      <c r="C195" s="2">
        <v>89</v>
      </c>
      <c r="D195" s="2">
        <v>16.8</v>
      </c>
      <c r="E195" s="2">
        <v>18.7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18.7</v>
      </c>
      <c r="C196" s="2">
        <v>89</v>
      </c>
      <c r="D196" s="2">
        <v>16.8</v>
      </c>
      <c r="E196" s="2">
        <v>18.7</v>
      </c>
      <c r="F196" s="2">
        <v>0</v>
      </c>
      <c r="G196" s="2">
        <v>0</v>
      </c>
      <c r="H196" s="2">
        <v>1011.6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89</v>
      </c>
      <c r="D197" s="2">
        <v>16.7</v>
      </c>
      <c r="E197" s="2">
        <v>18.600000000000001</v>
      </c>
      <c r="F197" s="2">
        <v>0</v>
      </c>
      <c r="G197" s="2">
        <v>0</v>
      </c>
      <c r="H197" s="2">
        <v>1011.7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18.7</v>
      </c>
      <c r="C198" s="2">
        <v>89</v>
      </c>
      <c r="D198" s="2">
        <v>16.8</v>
      </c>
      <c r="E198" s="2">
        <v>18.7</v>
      </c>
      <c r="F198" s="2">
        <v>0</v>
      </c>
      <c r="G198" s="2">
        <v>0</v>
      </c>
      <c r="H198" s="2">
        <v>1011.7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18.7</v>
      </c>
      <c r="C199" s="2">
        <v>89</v>
      </c>
      <c r="D199" s="2">
        <v>16.8</v>
      </c>
      <c r="E199" s="2">
        <v>18.7</v>
      </c>
      <c r="F199" s="2">
        <v>0</v>
      </c>
      <c r="G199" s="2">
        <v>0</v>
      </c>
      <c r="H199" s="2">
        <v>1011.5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89</v>
      </c>
      <c r="D200" s="2">
        <v>16.7</v>
      </c>
      <c r="E200" s="2">
        <v>18.600000000000001</v>
      </c>
      <c r="F200" s="2">
        <v>0</v>
      </c>
      <c r="G200" s="2">
        <v>0</v>
      </c>
      <c r="H200" s="2">
        <v>1011.6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18.7</v>
      </c>
      <c r="C201" s="2">
        <v>89</v>
      </c>
      <c r="D201" s="2">
        <v>16.8</v>
      </c>
      <c r="E201" s="2">
        <v>18.7</v>
      </c>
      <c r="F201" s="2">
        <v>0</v>
      </c>
      <c r="G201" s="2">
        <v>0</v>
      </c>
      <c r="H201" s="2">
        <v>1011.6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17.5</v>
      </c>
      <c r="Q201">
        <v>17.600000000000001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18.600000000000001</v>
      </c>
      <c r="C202" s="2">
        <v>89</v>
      </c>
      <c r="D202" s="2">
        <v>16.7</v>
      </c>
      <c r="E202" s="2">
        <v>18.600000000000001</v>
      </c>
      <c r="F202" s="2">
        <v>0</v>
      </c>
      <c r="G202" s="2">
        <v>0</v>
      </c>
      <c r="H202" s="2">
        <v>1011.5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17.5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18.600000000000001</v>
      </c>
      <c r="C203" s="2">
        <v>89</v>
      </c>
      <c r="D203" s="2">
        <v>16.7</v>
      </c>
      <c r="E203" s="2">
        <v>18.600000000000001</v>
      </c>
      <c r="F203" s="2">
        <v>0</v>
      </c>
      <c r="G203" s="2">
        <v>0</v>
      </c>
      <c r="H203" s="2">
        <v>1011.5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17.5</v>
      </c>
      <c r="Q203">
        <v>17.600000000000001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18.600000000000001</v>
      </c>
      <c r="C204" s="2">
        <v>89</v>
      </c>
      <c r="D204" s="2">
        <v>16.7</v>
      </c>
      <c r="E204" s="2">
        <v>18.600000000000001</v>
      </c>
      <c r="F204" s="2">
        <v>0</v>
      </c>
      <c r="G204" s="2">
        <v>0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18.600000000000001</v>
      </c>
      <c r="C205" s="2">
        <v>89</v>
      </c>
      <c r="D205" s="2">
        <v>16.7</v>
      </c>
      <c r="E205" s="2">
        <v>18.600000000000001</v>
      </c>
      <c r="F205" s="2">
        <v>0</v>
      </c>
      <c r="G205" s="2">
        <v>0</v>
      </c>
      <c r="H205" s="2">
        <v>1011.4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18.600000000000001</v>
      </c>
      <c r="C206" s="2">
        <v>90</v>
      </c>
      <c r="D206" s="2">
        <v>16.899999999999999</v>
      </c>
      <c r="E206" s="2">
        <v>18.600000000000001</v>
      </c>
      <c r="F206" s="2">
        <v>0</v>
      </c>
      <c r="G206" s="2">
        <v>0</v>
      </c>
      <c r="H206" s="2">
        <v>1011.5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17.5</v>
      </c>
      <c r="Q206">
        <v>17.5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18.600000000000001</v>
      </c>
      <c r="C207" s="2">
        <v>89</v>
      </c>
      <c r="D207" s="2">
        <v>16.7</v>
      </c>
      <c r="E207" s="2">
        <v>18.600000000000001</v>
      </c>
      <c r="F207" s="2">
        <v>0</v>
      </c>
      <c r="G207" s="2">
        <v>0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17.399999999999999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18.600000000000001</v>
      </c>
      <c r="C208" s="2">
        <v>89</v>
      </c>
      <c r="D208" s="2">
        <v>16.7</v>
      </c>
      <c r="E208" s="2">
        <v>18.600000000000001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17.399999999999999</v>
      </c>
      <c r="Q208">
        <v>17.5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18.5</v>
      </c>
      <c r="C209" s="2">
        <v>89</v>
      </c>
      <c r="D209" s="2">
        <v>16.600000000000001</v>
      </c>
      <c r="E209" s="2">
        <v>18.5</v>
      </c>
      <c r="F209" s="2">
        <v>0</v>
      </c>
      <c r="G209" s="2">
        <v>0</v>
      </c>
      <c r="H209" s="2">
        <v>1011.4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18.5</v>
      </c>
      <c r="C210" s="2">
        <v>89</v>
      </c>
      <c r="D210" s="2">
        <v>16.600000000000001</v>
      </c>
      <c r="E210" s="2">
        <v>18.5</v>
      </c>
      <c r="F210" s="2">
        <v>0</v>
      </c>
      <c r="G210" s="2">
        <v>0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18.399999999999999</v>
      </c>
      <c r="C211" s="2">
        <v>89</v>
      </c>
      <c r="D211" s="2">
        <v>16.5</v>
      </c>
      <c r="E211" s="2">
        <v>18.399999999999999</v>
      </c>
      <c r="F211" s="2">
        <v>0</v>
      </c>
      <c r="G211" s="2">
        <v>0</v>
      </c>
      <c r="H211" s="2">
        <v>1011.5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18.5</v>
      </c>
      <c r="C212" s="2">
        <v>90</v>
      </c>
      <c r="D212" s="2">
        <v>16.8</v>
      </c>
      <c r="E212" s="2">
        <v>18.5</v>
      </c>
      <c r="F212" s="2">
        <v>0</v>
      </c>
      <c r="G212" s="2">
        <v>0</v>
      </c>
      <c r="H212" s="2">
        <v>1011.5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17.399999999999999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18.600000000000001</v>
      </c>
      <c r="C213" s="2">
        <v>90</v>
      </c>
      <c r="D213" s="2">
        <v>16.899999999999999</v>
      </c>
      <c r="E213" s="2">
        <v>18.600000000000001</v>
      </c>
      <c r="F213" s="2">
        <v>0</v>
      </c>
      <c r="G213" s="2">
        <v>0</v>
      </c>
      <c r="H213" s="2">
        <v>1011.4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17.399999999999999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18.600000000000001</v>
      </c>
      <c r="C214" s="2">
        <v>89</v>
      </c>
      <c r="D214" s="2">
        <v>16.7</v>
      </c>
      <c r="E214" s="2">
        <v>18.600000000000001</v>
      </c>
      <c r="F214" s="2">
        <v>0</v>
      </c>
      <c r="G214" s="2">
        <v>0</v>
      </c>
      <c r="H214" s="2">
        <v>1011.6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18.5</v>
      </c>
      <c r="C215" s="2">
        <v>90</v>
      </c>
      <c r="D215" s="2">
        <v>16.8</v>
      </c>
      <c r="E215" s="2">
        <v>18.5</v>
      </c>
      <c r="F215" s="2">
        <v>0</v>
      </c>
      <c r="G215" s="2">
        <v>0</v>
      </c>
      <c r="H215" s="2">
        <v>1011.5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17.399999999999999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18.600000000000001</v>
      </c>
      <c r="C216" s="2">
        <v>90</v>
      </c>
      <c r="D216" s="2">
        <v>16.899999999999999</v>
      </c>
      <c r="E216" s="2">
        <v>18.600000000000001</v>
      </c>
      <c r="F216" s="2">
        <v>0</v>
      </c>
      <c r="G216" s="2">
        <v>0</v>
      </c>
      <c r="H216" s="2">
        <v>1011.6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17.399999999999999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18.600000000000001</v>
      </c>
      <c r="C217" s="2">
        <v>90</v>
      </c>
      <c r="D217" s="2">
        <v>16.899999999999999</v>
      </c>
      <c r="E217" s="2">
        <v>18.600000000000001</v>
      </c>
      <c r="F217" s="2">
        <v>0</v>
      </c>
      <c r="G217" s="2">
        <v>0</v>
      </c>
      <c r="H217" s="2">
        <v>1011.6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17.399999999999999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18.600000000000001</v>
      </c>
      <c r="C218" s="2">
        <v>90</v>
      </c>
      <c r="D218" s="2">
        <v>16.899999999999999</v>
      </c>
      <c r="E218" s="2">
        <v>18.600000000000001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17.399999999999999</v>
      </c>
      <c r="Q218">
        <v>17.5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18.600000000000001</v>
      </c>
      <c r="C219" s="2">
        <v>90</v>
      </c>
      <c r="D219" s="2">
        <v>16.899999999999999</v>
      </c>
      <c r="E219" s="2">
        <v>18.600000000000001</v>
      </c>
      <c r="F219" s="2">
        <v>0</v>
      </c>
      <c r="G219" s="2">
        <v>0</v>
      </c>
      <c r="H219" s="2">
        <v>1011.6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17.399999999999999</v>
      </c>
      <c r="Q219">
        <v>17.5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18.600000000000001</v>
      </c>
      <c r="C220" s="2">
        <v>90</v>
      </c>
      <c r="D220" s="2">
        <v>16.899999999999999</v>
      </c>
      <c r="E220" s="2">
        <v>18.600000000000001</v>
      </c>
      <c r="F220" s="2">
        <v>0</v>
      </c>
      <c r="G220" s="2">
        <v>0</v>
      </c>
      <c r="H220" s="2">
        <v>1011.6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17.399999999999999</v>
      </c>
      <c r="Q220">
        <v>17.5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18.600000000000001</v>
      </c>
      <c r="C221" s="2">
        <v>90</v>
      </c>
      <c r="D221" s="2">
        <v>16.899999999999999</v>
      </c>
      <c r="E221" s="2">
        <v>18.600000000000001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17.399999999999999</v>
      </c>
      <c r="Q221">
        <v>17.5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18.5</v>
      </c>
      <c r="C222" s="2">
        <v>90</v>
      </c>
      <c r="D222" s="2">
        <v>16.8</v>
      </c>
      <c r="E222" s="2">
        <v>18.5</v>
      </c>
      <c r="F222" s="2">
        <v>0</v>
      </c>
      <c r="G222" s="2">
        <v>0</v>
      </c>
      <c r="H222" s="2">
        <v>1011.6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18.5</v>
      </c>
      <c r="C223" s="2">
        <v>90</v>
      </c>
      <c r="D223" s="2">
        <v>16.8</v>
      </c>
      <c r="E223" s="2">
        <v>18.5</v>
      </c>
      <c r="F223" s="2">
        <v>0</v>
      </c>
      <c r="G223" s="2">
        <v>0</v>
      </c>
      <c r="H223" s="2">
        <v>1011.5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18.399999999999999</v>
      </c>
      <c r="C224" s="2">
        <v>90</v>
      </c>
      <c r="D224" s="2">
        <v>16.7</v>
      </c>
      <c r="E224" s="2">
        <v>18.399999999999999</v>
      </c>
      <c r="F224" s="2">
        <v>0</v>
      </c>
      <c r="G224" s="2">
        <v>0</v>
      </c>
      <c r="H224" s="2">
        <v>1011.7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18.5</v>
      </c>
      <c r="C225" s="2">
        <v>90</v>
      </c>
      <c r="D225" s="2">
        <v>16.8</v>
      </c>
      <c r="E225" s="2">
        <v>18.5</v>
      </c>
      <c r="F225" s="2">
        <v>0</v>
      </c>
      <c r="G225" s="2">
        <v>0</v>
      </c>
      <c r="H225" s="2">
        <v>1011.4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17.3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18.5</v>
      </c>
      <c r="C226" s="2">
        <v>90</v>
      </c>
      <c r="D226" s="2">
        <v>16.8</v>
      </c>
      <c r="E226" s="2">
        <v>18.5</v>
      </c>
      <c r="F226" s="2">
        <v>0</v>
      </c>
      <c r="G226" s="2">
        <v>1.8</v>
      </c>
      <c r="H226" s="2">
        <v>1011.5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18.600000000000001</v>
      </c>
      <c r="C227" s="2">
        <v>90</v>
      </c>
      <c r="D227" s="2">
        <v>16.899999999999999</v>
      </c>
      <c r="E227" s="2">
        <v>18.600000000000001</v>
      </c>
      <c r="F227" s="2">
        <v>0</v>
      </c>
      <c r="G227" s="2">
        <v>0</v>
      </c>
      <c r="H227" s="2">
        <v>1011.4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18.600000000000001</v>
      </c>
      <c r="C228" s="2">
        <v>90</v>
      </c>
      <c r="D228" s="2">
        <v>16.899999999999999</v>
      </c>
      <c r="E228" s="2">
        <v>18.600000000000001</v>
      </c>
      <c r="F228" s="2">
        <v>0</v>
      </c>
      <c r="G228" s="2">
        <v>0</v>
      </c>
      <c r="H228" s="2">
        <v>1011.6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17.399999999999999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18.600000000000001</v>
      </c>
      <c r="C229" s="2">
        <v>90</v>
      </c>
      <c r="D229" s="2">
        <v>16.899999999999999</v>
      </c>
      <c r="E229" s="2">
        <v>18.600000000000001</v>
      </c>
      <c r="F229" s="2">
        <v>0</v>
      </c>
      <c r="G229" s="2">
        <v>0</v>
      </c>
      <c r="H229" s="2">
        <v>1011.5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17.399999999999999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18.5</v>
      </c>
      <c r="C230" s="2">
        <v>90</v>
      </c>
      <c r="D230" s="2">
        <v>16.8</v>
      </c>
      <c r="E230" s="2">
        <v>18.5</v>
      </c>
      <c r="F230" s="2">
        <v>0</v>
      </c>
      <c r="G230" s="2">
        <v>0</v>
      </c>
      <c r="H230" s="2">
        <v>1011.6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17.399999999999999</v>
      </c>
      <c r="Q230">
        <v>17.399999999999999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18.5</v>
      </c>
      <c r="C231" s="2">
        <v>90</v>
      </c>
      <c r="D231" s="2">
        <v>16.8</v>
      </c>
      <c r="E231" s="2">
        <v>18.5</v>
      </c>
      <c r="F231" s="2">
        <v>0</v>
      </c>
      <c r="G231" s="2">
        <v>0</v>
      </c>
      <c r="H231" s="2">
        <v>1011.7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17.3</v>
      </c>
      <c r="Q231">
        <v>17.399999999999999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18.5</v>
      </c>
      <c r="C232" s="2">
        <v>90</v>
      </c>
      <c r="D232" s="2">
        <v>16.8</v>
      </c>
      <c r="E232" s="2">
        <v>18.5</v>
      </c>
      <c r="F232" s="2">
        <v>0</v>
      </c>
      <c r="G232" s="2">
        <v>1.8</v>
      </c>
      <c r="H232" s="2">
        <v>1011.7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17.399999999999999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18.600000000000001</v>
      </c>
      <c r="C233" s="2">
        <v>90</v>
      </c>
      <c r="D233" s="2">
        <v>16.899999999999999</v>
      </c>
      <c r="E233" s="2">
        <v>18.600000000000001</v>
      </c>
      <c r="F233" s="2">
        <v>0</v>
      </c>
      <c r="G233" s="2">
        <v>0</v>
      </c>
      <c r="H233" s="2">
        <v>1011.7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18.5</v>
      </c>
      <c r="C234" s="2">
        <v>90</v>
      </c>
      <c r="D234" s="2">
        <v>16.8</v>
      </c>
      <c r="E234" s="2">
        <v>18.5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17.3</v>
      </c>
      <c r="Q234">
        <v>17.5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18.5</v>
      </c>
      <c r="C235" s="2">
        <v>90</v>
      </c>
      <c r="D235" s="2">
        <v>16.8</v>
      </c>
      <c r="E235" s="2">
        <v>18.5</v>
      </c>
      <c r="F235" s="2">
        <v>0</v>
      </c>
      <c r="G235" s="2">
        <v>0</v>
      </c>
      <c r="H235" s="2">
        <v>1011.6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17.3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18.399999999999999</v>
      </c>
      <c r="C236" s="2">
        <v>90</v>
      </c>
      <c r="D236" s="2">
        <v>16.7</v>
      </c>
      <c r="E236" s="2">
        <v>18.399999999999999</v>
      </c>
      <c r="F236" s="2">
        <v>0</v>
      </c>
      <c r="G236" s="2">
        <v>0</v>
      </c>
      <c r="H236" s="2">
        <v>1011.8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17.3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18.399999999999999</v>
      </c>
      <c r="C237" s="2">
        <v>90</v>
      </c>
      <c r="D237" s="2">
        <v>16.7</v>
      </c>
      <c r="E237" s="2">
        <v>18.399999999999999</v>
      </c>
      <c r="F237" s="2">
        <v>0</v>
      </c>
      <c r="G237" s="2">
        <v>0</v>
      </c>
      <c r="H237" s="2">
        <v>1011.7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17.3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18.5</v>
      </c>
      <c r="C238" s="2">
        <v>90</v>
      </c>
      <c r="D238" s="2">
        <v>16.8</v>
      </c>
      <c r="E238" s="2">
        <v>18.5</v>
      </c>
      <c r="F238" s="2">
        <v>0</v>
      </c>
      <c r="G238" s="2">
        <v>0</v>
      </c>
      <c r="H238" s="2">
        <v>1011.7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17.3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18.5</v>
      </c>
      <c r="C239" s="2">
        <v>90</v>
      </c>
      <c r="D239" s="2">
        <v>16.8</v>
      </c>
      <c r="E239" s="2">
        <v>18.5</v>
      </c>
      <c r="F239" s="2">
        <v>0</v>
      </c>
      <c r="G239" s="2">
        <v>0</v>
      </c>
      <c r="H239" s="2">
        <v>1011.9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17.3</v>
      </c>
      <c r="Q239">
        <v>17.5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18.5</v>
      </c>
      <c r="C240" s="2">
        <v>90</v>
      </c>
      <c r="D240" s="2">
        <v>16.8</v>
      </c>
      <c r="E240" s="2">
        <v>18.5</v>
      </c>
      <c r="F240" s="2">
        <v>0</v>
      </c>
      <c r="G240" s="2">
        <v>0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17.3</v>
      </c>
      <c r="Q240">
        <v>17.5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18.5</v>
      </c>
      <c r="C241" s="2">
        <v>90</v>
      </c>
      <c r="D241" s="2">
        <v>16.8</v>
      </c>
      <c r="E241" s="2">
        <v>18.5</v>
      </c>
      <c r="F241" s="2">
        <v>0</v>
      </c>
      <c r="G241" s="2">
        <v>0</v>
      </c>
      <c r="H241" s="2">
        <v>1011.8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17.3</v>
      </c>
      <c r="Q241">
        <v>17.5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18.399999999999999</v>
      </c>
      <c r="C242" s="2">
        <v>90</v>
      </c>
      <c r="D242" s="2">
        <v>16.7</v>
      </c>
      <c r="E242" s="2">
        <v>18.399999999999999</v>
      </c>
      <c r="F242" s="2">
        <v>0</v>
      </c>
      <c r="G242" s="2">
        <v>1.8</v>
      </c>
      <c r="H242" s="2">
        <v>1011.6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17.3</v>
      </c>
      <c r="Q242">
        <v>17.5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18.5</v>
      </c>
      <c r="C243" s="2">
        <v>90</v>
      </c>
      <c r="D243" s="2">
        <v>16.8</v>
      </c>
      <c r="E243" s="2">
        <v>18.5</v>
      </c>
      <c r="F243" s="2">
        <v>0</v>
      </c>
      <c r="G243" s="2">
        <v>0</v>
      </c>
      <c r="H243" s="2">
        <v>1011.6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17.3</v>
      </c>
      <c r="Q243">
        <v>17.5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18.399999999999999</v>
      </c>
      <c r="C244" s="2">
        <v>90</v>
      </c>
      <c r="D244" s="2">
        <v>16.7</v>
      </c>
      <c r="E244" s="2">
        <v>18.399999999999999</v>
      </c>
      <c r="F244" s="2">
        <v>0</v>
      </c>
      <c r="G244" s="2">
        <v>0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17.3</v>
      </c>
      <c r="Q244">
        <v>17.5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18.5</v>
      </c>
      <c r="C245" s="2">
        <v>90</v>
      </c>
      <c r="D245" s="2">
        <v>16.8</v>
      </c>
      <c r="E245" s="2">
        <v>18.5</v>
      </c>
      <c r="F245" s="2">
        <v>0</v>
      </c>
      <c r="G245" s="2">
        <v>0</v>
      </c>
      <c r="H245" s="2">
        <v>1011.8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18.5</v>
      </c>
      <c r="C246" s="2">
        <v>90</v>
      </c>
      <c r="D246" s="2">
        <v>16.8</v>
      </c>
      <c r="E246" s="2">
        <v>18.5</v>
      </c>
      <c r="F246" s="2">
        <v>0</v>
      </c>
      <c r="G246" s="2">
        <v>0</v>
      </c>
      <c r="H246" s="2">
        <v>1011.7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17.3</v>
      </c>
      <c r="Q246">
        <v>17.5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18.5</v>
      </c>
      <c r="C247" s="2">
        <v>90</v>
      </c>
      <c r="D247" s="2">
        <v>16.8</v>
      </c>
      <c r="E247" s="2">
        <v>18.5</v>
      </c>
      <c r="F247" s="2">
        <v>0</v>
      </c>
      <c r="G247" s="2">
        <v>0</v>
      </c>
      <c r="H247" s="2">
        <v>1011.8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17.399999999999999</v>
      </c>
      <c r="Q247">
        <v>17.5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18.399999999999999</v>
      </c>
      <c r="C248" s="2">
        <v>90</v>
      </c>
      <c r="D248" s="2">
        <v>16.7</v>
      </c>
      <c r="E248" s="2">
        <v>18.399999999999999</v>
      </c>
      <c r="F248" s="2">
        <v>0</v>
      </c>
      <c r="G248" s="2">
        <v>0</v>
      </c>
      <c r="H248" s="2">
        <v>1011.8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18.399999999999999</v>
      </c>
      <c r="C249" s="2">
        <v>90</v>
      </c>
      <c r="D249" s="2">
        <v>16.7</v>
      </c>
      <c r="E249" s="2">
        <v>18.399999999999999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17.3</v>
      </c>
      <c r="Q249">
        <v>17.5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18.5</v>
      </c>
      <c r="C250" s="2">
        <v>90</v>
      </c>
      <c r="D250" s="2">
        <v>16.8</v>
      </c>
      <c r="E250" s="2">
        <v>18.5</v>
      </c>
      <c r="F250" s="2">
        <v>0</v>
      </c>
      <c r="G250" s="2">
        <v>0</v>
      </c>
      <c r="H250" s="2">
        <v>1011.8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17.3</v>
      </c>
      <c r="Q250">
        <v>17.5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18.5</v>
      </c>
      <c r="C251" s="2">
        <v>90</v>
      </c>
      <c r="D251" s="2">
        <v>16.8</v>
      </c>
      <c r="E251" s="2">
        <v>18.5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18.5</v>
      </c>
      <c r="C252" s="2">
        <v>90</v>
      </c>
      <c r="D252" s="2">
        <v>16.8</v>
      </c>
      <c r="E252" s="2">
        <v>18.5</v>
      </c>
      <c r="F252" s="2">
        <v>0</v>
      </c>
      <c r="G252" s="2">
        <v>0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17.399999999999999</v>
      </c>
      <c r="Q252">
        <v>17.5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18.5</v>
      </c>
      <c r="C253" s="2">
        <v>90</v>
      </c>
      <c r="D253" s="2">
        <v>16.8</v>
      </c>
      <c r="E253" s="2">
        <v>18.5</v>
      </c>
      <c r="F253" s="2">
        <v>0</v>
      </c>
      <c r="G253" s="2">
        <v>0</v>
      </c>
      <c r="H253" s="2">
        <v>1011.9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17.3</v>
      </c>
      <c r="Q253">
        <v>17.399999999999999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18.5</v>
      </c>
      <c r="C254" s="2">
        <v>90</v>
      </c>
      <c r="D254" s="2">
        <v>16.8</v>
      </c>
      <c r="E254" s="2">
        <v>18.5</v>
      </c>
      <c r="F254" s="2">
        <v>0</v>
      </c>
      <c r="G254" s="2">
        <v>0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17.3</v>
      </c>
      <c r="Q254">
        <v>17.399999999999999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18.5</v>
      </c>
      <c r="C255" s="2">
        <v>91</v>
      </c>
      <c r="D255" s="2">
        <v>17</v>
      </c>
      <c r="E255" s="2">
        <v>18.5</v>
      </c>
      <c r="F255" s="2">
        <v>0</v>
      </c>
      <c r="G255" s="2">
        <v>1.8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17.3</v>
      </c>
      <c r="Q255">
        <v>17.399999999999999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18.5</v>
      </c>
      <c r="C256" s="2">
        <v>90</v>
      </c>
      <c r="D256" s="2">
        <v>16.8</v>
      </c>
      <c r="E256" s="2">
        <v>18.5</v>
      </c>
      <c r="F256" s="2">
        <v>0</v>
      </c>
      <c r="G256" s="2">
        <v>0</v>
      </c>
      <c r="H256" s="2">
        <v>1011.5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17.3</v>
      </c>
      <c r="Q256">
        <v>17.399999999999999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18.5</v>
      </c>
      <c r="C257" s="2">
        <v>91</v>
      </c>
      <c r="D257" s="2">
        <v>17</v>
      </c>
      <c r="E257" s="2">
        <v>18.5</v>
      </c>
      <c r="F257" s="2">
        <v>2.9</v>
      </c>
      <c r="G257" s="2">
        <v>4.3</v>
      </c>
      <c r="H257" s="2">
        <v>1011.7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17.3</v>
      </c>
      <c r="Q257">
        <v>17.399999999999999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18.600000000000001</v>
      </c>
      <c r="C258" s="2">
        <v>90</v>
      </c>
      <c r="D258" s="2">
        <v>16.899999999999999</v>
      </c>
      <c r="E258" s="2">
        <v>18.600000000000001</v>
      </c>
      <c r="F258" s="2">
        <v>0</v>
      </c>
      <c r="G258" s="2">
        <v>0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17.399999999999999</v>
      </c>
      <c r="Q258">
        <v>17.399999999999999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18.600000000000001</v>
      </c>
      <c r="C259" s="2">
        <v>91</v>
      </c>
      <c r="D259" s="2">
        <v>17.100000000000001</v>
      </c>
      <c r="E259" s="2">
        <v>18.600000000000001</v>
      </c>
      <c r="F259" s="2">
        <v>0</v>
      </c>
      <c r="G259" s="2">
        <v>0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17.399999999999999</v>
      </c>
      <c r="Q259">
        <v>17.399999999999999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18.7</v>
      </c>
      <c r="C260" s="2">
        <v>91</v>
      </c>
      <c r="D260" s="2">
        <v>17.2</v>
      </c>
      <c r="E260" s="2">
        <v>18.7</v>
      </c>
      <c r="F260" s="2">
        <v>0</v>
      </c>
      <c r="G260" s="2">
        <v>1.8</v>
      </c>
      <c r="H260" s="2">
        <v>1011.7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17.399999999999999</v>
      </c>
      <c r="Q260">
        <v>17.399999999999999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18.7</v>
      </c>
      <c r="C261" s="2">
        <v>91</v>
      </c>
      <c r="D261" s="2">
        <v>17.2</v>
      </c>
      <c r="E261" s="2">
        <v>18.7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17.399999999999999</v>
      </c>
      <c r="Q261">
        <v>17.399999999999999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18.7</v>
      </c>
      <c r="C262" s="2">
        <v>91</v>
      </c>
      <c r="D262" s="2">
        <v>17.2</v>
      </c>
      <c r="E262" s="2">
        <v>18.7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17.5</v>
      </c>
      <c r="Q262">
        <v>17.5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18.600000000000001</v>
      </c>
      <c r="C263" s="2">
        <v>90</v>
      </c>
      <c r="D263" s="2">
        <v>16.899999999999999</v>
      </c>
      <c r="E263" s="2">
        <v>18.600000000000001</v>
      </c>
      <c r="F263" s="2">
        <v>0</v>
      </c>
      <c r="G263" s="2">
        <v>0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17.5</v>
      </c>
      <c r="Q263">
        <v>17.5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18.7</v>
      </c>
      <c r="C264" s="2">
        <v>91</v>
      </c>
      <c r="D264" s="2">
        <v>17.2</v>
      </c>
      <c r="E264" s="2">
        <v>18.7</v>
      </c>
      <c r="F264" s="2">
        <v>0</v>
      </c>
      <c r="G264" s="2">
        <v>0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17.399999999999999</v>
      </c>
      <c r="Q264">
        <v>17.5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18.600000000000001</v>
      </c>
      <c r="C265" s="2">
        <v>90</v>
      </c>
      <c r="D265" s="2">
        <v>16.899999999999999</v>
      </c>
      <c r="E265" s="2">
        <v>18.600000000000001</v>
      </c>
      <c r="F265" s="2">
        <v>0</v>
      </c>
      <c r="G265" s="2">
        <v>0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18.5</v>
      </c>
      <c r="C266" s="2">
        <v>91</v>
      </c>
      <c r="D266" s="2">
        <v>17</v>
      </c>
      <c r="E266" s="2">
        <v>18.5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17.5</v>
      </c>
      <c r="Q266">
        <v>17.5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18.399999999999999</v>
      </c>
      <c r="C267" s="2">
        <v>90</v>
      </c>
      <c r="D267" s="2">
        <v>16.7</v>
      </c>
      <c r="E267" s="2">
        <v>18.399999999999999</v>
      </c>
      <c r="F267" s="2">
        <v>0</v>
      </c>
      <c r="G267" s="2">
        <v>0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18.399999999999999</v>
      </c>
      <c r="C268" s="2">
        <v>91</v>
      </c>
      <c r="D268" s="2">
        <v>16.899999999999999</v>
      </c>
      <c r="E268" s="2">
        <v>18.399999999999999</v>
      </c>
      <c r="F268" s="2">
        <v>0</v>
      </c>
      <c r="G268" s="2">
        <v>0</v>
      </c>
      <c r="H268" s="2">
        <v>1011.5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17.5</v>
      </c>
      <c r="Q268">
        <v>17.5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18.399999999999999</v>
      </c>
      <c r="C269" s="2">
        <v>91</v>
      </c>
      <c r="D269" s="2">
        <v>16.899999999999999</v>
      </c>
      <c r="E269" s="2">
        <v>18.399999999999999</v>
      </c>
      <c r="F269" s="2">
        <v>0</v>
      </c>
      <c r="G269" s="2">
        <v>0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17.399999999999999</v>
      </c>
      <c r="Q269">
        <v>17.5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18.399999999999999</v>
      </c>
      <c r="C270" s="2">
        <v>91</v>
      </c>
      <c r="D270" s="2">
        <v>16.899999999999999</v>
      </c>
      <c r="E270" s="2">
        <v>18.399999999999999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17.399999999999999</v>
      </c>
      <c r="Q270">
        <v>17.5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18.5</v>
      </c>
      <c r="C271" s="2">
        <v>91</v>
      </c>
      <c r="D271" s="2">
        <v>17</v>
      </c>
      <c r="E271" s="2">
        <v>18.5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17.399999999999999</v>
      </c>
      <c r="Q271">
        <v>17.5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18.5</v>
      </c>
      <c r="C272" s="2">
        <v>91</v>
      </c>
      <c r="D272" s="2">
        <v>17</v>
      </c>
      <c r="E272" s="2">
        <v>18.5</v>
      </c>
      <c r="F272" s="2">
        <v>1.8</v>
      </c>
      <c r="G272" s="2">
        <v>2.2000000000000002</v>
      </c>
      <c r="H272" s="2">
        <v>1011.8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18.5</v>
      </c>
      <c r="C273" s="2">
        <v>91</v>
      </c>
      <c r="D273" s="2">
        <v>17</v>
      </c>
      <c r="E273" s="2">
        <v>18.5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18.5</v>
      </c>
      <c r="C274" s="2">
        <v>91</v>
      </c>
      <c r="D274" s="2">
        <v>17</v>
      </c>
      <c r="E274" s="2">
        <v>18.5</v>
      </c>
      <c r="F274" s="2">
        <v>0</v>
      </c>
      <c r="G274" s="2">
        <v>0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18.5</v>
      </c>
      <c r="C275" s="2">
        <v>91</v>
      </c>
      <c r="D275" s="2">
        <v>17</v>
      </c>
      <c r="E275" s="2">
        <v>18.5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18.5</v>
      </c>
      <c r="C276" s="2">
        <v>91</v>
      </c>
      <c r="D276" s="2">
        <v>17</v>
      </c>
      <c r="E276" s="2">
        <v>18.5</v>
      </c>
      <c r="F276" s="2">
        <v>0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17.399999999999999</v>
      </c>
      <c r="Q276">
        <v>17.5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18.5</v>
      </c>
      <c r="C277" s="2">
        <v>91</v>
      </c>
      <c r="D277" s="2">
        <v>17</v>
      </c>
      <c r="E277" s="2">
        <v>18.5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17.399999999999999</v>
      </c>
      <c r="Q277">
        <v>17.5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18.399999999999999</v>
      </c>
      <c r="C278" s="2">
        <v>91</v>
      </c>
      <c r="D278" s="2">
        <v>16.899999999999999</v>
      </c>
      <c r="E278" s="2">
        <v>18.399999999999999</v>
      </c>
      <c r="F278" s="2">
        <v>0</v>
      </c>
      <c r="G278" s="2">
        <v>0</v>
      </c>
      <c r="H278" s="2">
        <v>1011.5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17.399999999999999</v>
      </c>
      <c r="Q278">
        <v>17.5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18.5</v>
      </c>
      <c r="C279" s="2">
        <v>91</v>
      </c>
      <c r="D279" s="2">
        <v>17</v>
      </c>
      <c r="E279" s="2">
        <v>18.5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17.399999999999999</v>
      </c>
      <c r="Q279">
        <v>17.5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18.5</v>
      </c>
      <c r="C280" s="2">
        <v>91</v>
      </c>
      <c r="D280" s="2">
        <v>17</v>
      </c>
      <c r="E280" s="2">
        <v>18.5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17.399999999999999</v>
      </c>
      <c r="Q280">
        <v>17.5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18.5</v>
      </c>
      <c r="C281" s="2">
        <v>91</v>
      </c>
      <c r="D281" s="2">
        <v>17</v>
      </c>
      <c r="E281" s="2">
        <v>18.5</v>
      </c>
      <c r="F281" s="2">
        <v>0</v>
      </c>
      <c r="G281" s="2">
        <v>0</v>
      </c>
      <c r="H281" s="2">
        <v>1011.5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17.399999999999999</v>
      </c>
      <c r="Q281">
        <v>17.5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18.5</v>
      </c>
      <c r="C282" s="2">
        <v>91</v>
      </c>
      <c r="D282" s="2">
        <v>17</v>
      </c>
      <c r="E282" s="2">
        <v>18.5</v>
      </c>
      <c r="F282" s="2">
        <v>0</v>
      </c>
      <c r="G282" s="2">
        <v>0</v>
      </c>
      <c r="H282" s="2">
        <v>1011.6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17.399999999999999</v>
      </c>
      <c r="Q282">
        <v>17.5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18.5</v>
      </c>
      <c r="C283" s="2">
        <v>91</v>
      </c>
      <c r="D283" s="2">
        <v>17</v>
      </c>
      <c r="E283" s="2">
        <v>18.5</v>
      </c>
      <c r="F283" s="2">
        <v>0</v>
      </c>
      <c r="G283" s="2">
        <v>0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17.399999999999999</v>
      </c>
      <c r="Q283">
        <v>17.5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18.399999999999999</v>
      </c>
      <c r="C284" s="2">
        <v>91</v>
      </c>
      <c r="D284" s="2">
        <v>16.899999999999999</v>
      </c>
      <c r="E284" s="2">
        <v>18.399999999999999</v>
      </c>
      <c r="F284" s="2">
        <v>0</v>
      </c>
      <c r="G284" s="2">
        <v>0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17.399999999999999</v>
      </c>
      <c r="Q284">
        <v>17.5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18.399999999999999</v>
      </c>
      <c r="C285" s="2">
        <v>91</v>
      </c>
      <c r="D285" s="2">
        <v>16.899999999999999</v>
      </c>
      <c r="E285" s="2">
        <v>18.399999999999999</v>
      </c>
      <c r="F285" s="2">
        <v>0</v>
      </c>
      <c r="G285" s="2">
        <v>0</v>
      </c>
      <c r="H285" s="2">
        <v>1011.4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17.399999999999999</v>
      </c>
      <c r="Q285">
        <v>17.5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18.399999999999999</v>
      </c>
      <c r="C286" s="2">
        <v>91</v>
      </c>
      <c r="D286" s="2">
        <v>16.899999999999999</v>
      </c>
      <c r="E286" s="2">
        <v>18.399999999999999</v>
      </c>
      <c r="F286" s="2">
        <v>0</v>
      </c>
      <c r="G286" s="2">
        <v>0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17.399999999999999</v>
      </c>
      <c r="Q286">
        <v>17.5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18.399999999999999</v>
      </c>
      <c r="C287" s="2">
        <v>91</v>
      </c>
      <c r="D287" s="2">
        <v>16.899999999999999</v>
      </c>
      <c r="E287" s="2">
        <v>18.399999999999999</v>
      </c>
      <c r="F287" s="2">
        <v>0</v>
      </c>
      <c r="G287" s="2">
        <v>0</v>
      </c>
      <c r="H287" s="2">
        <v>1011.6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17.399999999999999</v>
      </c>
      <c r="Q287">
        <v>17.5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18.3</v>
      </c>
      <c r="C288" s="2">
        <v>91</v>
      </c>
      <c r="D288" s="2">
        <v>16.8</v>
      </c>
      <c r="E288" s="2">
        <v>18.3</v>
      </c>
      <c r="F288" s="2">
        <v>0</v>
      </c>
      <c r="G288" s="2">
        <v>1.8</v>
      </c>
      <c r="H288" s="2">
        <v>1011.5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17.399999999999999</v>
      </c>
      <c r="Q288">
        <v>17.5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18.399999999999999</v>
      </c>
      <c r="C289" s="2">
        <v>91</v>
      </c>
      <c r="D289" s="2">
        <v>16.899999999999999</v>
      </c>
      <c r="E289" s="2">
        <v>18.399999999999999</v>
      </c>
      <c r="F289" s="2">
        <v>0</v>
      </c>
      <c r="G289" s="2">
        <v>0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18.399999999999999</v>
      </c>
      <c r="C290" s="2">
        <v>91</v>
      </c>
      <c r="D290" s="2">
        <v>16.899999999999999</v>
      </c>
      <c r="E290" s="2">
        <v>18.399999999999999</v>
      </c>
      <c r="F290" s="2">
        <v>0</v>
      </c>
      <c r="G290" s="2">
        <v>0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17.3</v>
      </c>
      <c r="Q290">
        <v>17.5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18.3</v>
      </c>
      <c r="C291" s="2">
        <v>91</v>
      </c>
      <c r="D291" s="2">
        <v>16.8</v>
      </c>
      <c r="E291" s="2">
        <v>18.3</v>
      </c>
      <c r="F291" s="2">
        <v>0</v>
      </c>
      <c r="G291" s="2">
        <v>0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17.3</v>
      </c>
      <c r="Q291">
        <v>17.5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18.399999999999999</v>
      </c>
      <c r="C292" s="2">
        <v>91</v>
      </c>
      <c r="D292" s="2">
        <v>16.899999999999999</v>
      </c>
      <c r="E292" s="2">
        <v>18.399999999999999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17.3</v>
      </c>
      <c r="Q292">
        <v>17.5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18.399999999999999</v>
      </c>
      <c r="C293" s="2">
        <v>91</v>
      </c>
      <c r="D293" s="2">
        <v>16.899999999999999</v>
      </c>
      <c r="E293" s="2">
        <v>18.399999999999999</v>
      </c>
      <c r="F293" s="2">
        <v>0</v>
      </c>
      <c r="G293" s="2">
        <v>0</v>
      </c>
      <c r="H293" s="2">
        <v>1011.5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17.3</v>
      </c>
      <c r="Q293">
        <v>17.5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18.399999999999999</v>
      </c>
      <c r="C294" s="2">
        <v>91</v>
      </c>
      <c r="D294" s="2">
        <v>16.899999999999999</v>
      </c>
      <c r="E294" s="2">
        <v>18.399999999999999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17.3</v>
      </c>
      <c r="Q294">
        <v>17.5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18.399999999999999</v>
      </c>
      <c r="C295" s="2">
        <v>91</v>
      </c>
      <c r="D295" s="2">
        <v>16.899999999999999</v>
      </c>
      <c r="E295" s="2">
        <v>18.399999999999999</v>
      </c>
      <c r="F295" s="2">
        <v>0</v>
      </c>
      <c r="G295" s="2">
        <v>0</v>
      </c>
      <c r="H295" s="2">
        <v>1011.5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17.3</v>
      </c>
      <c r="Q295">
        <v>17.5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18.399999999999999</v>
      </c>
      <c r="C296" s="2">
        <v>91</v>
      </c>
      <c r="D296" s="2">
        <v>16.899999999999999</v>
      </c>
      <c r="E296" s="2">
        <v>18.399999999999999</v>
      </c>
      <c r="F296" s="2">
        <v>0</v>
      </c>
      <c r="G296" s="2">
        <v>0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17.399999999999999</v>
      </c>
      <c r="Q296">
        <v>17.399999999999999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18.399999999999999</v>
      </c>
      <c r="C297" s="2">
        <v>91</v>
      </c>
      <c r="D297" s="2">
        <v>16.899999999999999</v>
      </c>
      <c r="E297" s="2">
        <v>18.399999999999999</v>
      </c>
      <c r="F297" s="2">
        <v>0</v>
      </c>
      <c r="G297" s="2">
        <v>0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17.3</v>
      </c>
      <c r="Q297">
        <v>17.5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18.399999999999999</v>
      </c>
      <c r="C298" s="2">
        <v>91</v>
      </c>
      <c r="D298" s="2">
        <v>16.899999999999999</v>
      </c>
      <c r="E298" s="2">
        <v>18.399999999999999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17.3</v>
      </c>
      <c r="Q298">
        <v>17.399999999999999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18.399999999999999</v>
      </c>
      <c r="C299" s="2">
        <v>91</v>
      </c>
      <c r="D299" s="2">
        <v>16.899999999999999</v>
      </c>
      <c r="E299" s="2">
        <v>18.399999999999999</v>
      </c>
      <c r="F299" s="2">
        <v>0</v>
      </c>
      <c r="G299" s="2">
        <v>0</v>
      </c>
      <c r="H299" s="2">
        <v>1011.5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17.3</v>
      </c>
      <c r="Q299">
        <v>17.399999999999999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18.5</v>
      </c>
      <c r="C300" s="2">
        <v>91</v>
      </c>
      <c r="D300" s="2">
        <v>17</v>
      </c>
      <c r="E300" s="2">
        <v>18.5</v>
      </c>
      <c r="F300" s="2">
        <v>0</v>
      </c>
      <c r="G300" s="2">
        <v>0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17.3</v>
      </c>
      <c r="Q300">
        <v>17.399999999999999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18.399999999999999</v>
      </c>
      <c r="C301" s="2">
        <v>91</v>
      </c>
      <c r="D301" s="2">
        <v>16.899999999999999</v>
      </c>
      <c r="E301" s="2">
        <v>18.399999999999999</v>
      </c>
      <c r="F301" s="2">
        <v>0</v>
      </c>
      <c r="G301" s="2">
        <v>0</v>
      </c>
      <c r="H301" s="2">
        <v>1011.5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17.3</v>
      </c>
      <c r="Q301">
        <v>17.399999999999999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18.399999999999999</v>
      </c>
      <c r="C302" s="2">
        <v>91</v>
      </c>
      <c r="D302" s="2">
        <v>16.899999999999999</v>
      </c>
      <c r="E302" s="2">
        <v>18.399999999999999</v>
      </c>
      <c r="F302" s="2">
        <v>0</v>
      </c>
      <c r="G302" s="2">
        <v>0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17.3</v>
      </c>
      <c r="Q302">
        <v>17.399999999999999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18.399999999999999</v>
      </c>
      <c r="C303" s="2">
        <v>91</v>
      </c>
      <c r="D303" s="2">
        <v>16.899999999999999</v>
      </c>
      <c r="E303" s="2">
        <v>18.399999999999999</v>
      </c>
      <c r="F303" s="2">
        <v>0</v>
      </c>
      <c r="G303" s="2">
        <v>0</v>
      </c>
      <c r="H303" s="2">
        <v>1011.6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17.3</v>
      </c>
      <c r="Q303">
        <v>17.399999999999999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18.399999999999999</v>
      </c>
      <c r="C304" s="2">
        <v>91</v>
      </c>
      <c r="D304" s="2">
        <v>16.899999999999999</v>
      </c>
      <c r="E304" s="2">
        <v>18.399999999999999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17.3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18.399999999999999</v>
      </c>
      <c r="C305" s="2">
        <v>91</v>
      </c>
      <c r="D305" s="2">
        <v>16.899999999999999</v>
      </c>
      <c r="E305" s="2">
        <v>18.399999999999999</v>
      </c>
      <c r="F305" s="2">
        <v>0</v>
      </c>
      <c r="G305" s="2">
        <v>0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18.399999999999999</v>
      </c>
      <c r="C306" s="2">
        <v>91</v>
      </c>
      <c r="D306" s="2">
        <v>16.899999999999999</v>
      </c>
      <c r="E306" s="2">
        <v>18.399999999999999</v>
      </c>
      <c r="F306" s="2">
        <v>0</v>
      </c>
      <c r="G306" s="2">
        <v>0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17.3</v>
      </c>
      <c r="Q306">
        <v>17.399999999999999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18.399999999999999</v>
      </c>
      <c r="C307" s="2">
        <v>91</v>
      </c>
      <c r="D307" s="2">
        <v>16.899999999999999</v>
      </c>
      <c r="E307" s="2">
        <v>18.399999999999999</v>
      </c>
      <c r="F307" s="2">
        <v>0</v>
      </c>
      <c r="G307" s="2">
        <v>0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17.3</v>
      </c>
      <c r="Q307">
        <v>17.399999999999999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18.399999999999999</v>
      </c>
      <c r="C308" s="2">
        <v>92</v>
      </c>
      <c r="D308" s="2">
        <v>17.100000000000001</v>
      </c>
      <c r="E308" s="2">
        <v>18.399999999999999</v>
      </c>
      <c r="F308" s="2">
        <v>0</v>
      </c>
      <c r="G308" s="2">
        <v>0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17.3</v>
      </c>
      <c r="Q308">
        <v>17.399999999999999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18.5</v>
      </c>
      <c r="C309" s="2">
        <v>91</v>
      </c>
      <c r="D309" s="2">
        <v>17</v>
      </c>
      <c r="E309" s="2">
        <v>18.5</v>
      </c>
      <c r="F309" s="2">
        <v>0</v>
      </c>
      <c r="G309" s="2">
        <v>0</v>
      </c>
      <c r="H309" s="2">
        <v>1011.5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18.399999999999999</v>
      </c>
      <c r="C310" s="2">
        <v>91</v>
      </c>
      <c r="D310" s="2">
        <v>16.899999999999999</v>
      </c>
      <c r="E310" s="2">
        <v>18.399999999999999</v>
      </c>
      <c r="F310" s="2">
        <v>0</v>
      </c>
      <c r="G310" s="2">
        <v>0</v>
      </c>
      <c r="H310" s="2">
        <v>1011.5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18.399999999999999</v>
      </c>
      <c r="C311" s="2">
        <v>91</v>
      </c>
      <c r="D311" s="2">
        <v>16.899999999999999</v>
      </c>
      <c r="E311" s="2">
        <v>18.399999999999999</v>
      </c>
      <c r="F311" s="2">
        <v>0</v>
      </c>
      <c r="G311" s="2">
        <v>0</v>
      </c>
      <c r="H311" s="2">
        <v>1011.6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18.3</v>
      </c>
      <c r="C312" s="2">
        <v>91</v>
      </c>
      <c r="D312" s="2">
        <v>16.8</v>
      </c>
      <c r="E312" s="2">
        <v>18.3</v>
      </c>
      <c r="F312" s="2">
        <v>0</v>
      </c>
      <c r="G312" s="2">
        <v>0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18.399999999999999</v>
      </c>
      <c r="C313" s="2">
        <v>92</v>
      </c>
      <c r="D313" s="2">
        <v>17.100000000000001</v>
      </c>
      <c r="E313" s="2">
        <v>18.399999999999999</v>
      </c>
      <c r="F313" s="2">
        <v>0</v>
      </c>
      <c r="G313" s="2">
        <v>0</v>
      </c>
      <c r="H313" s="2">
        <v>1011.5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18.399999999999999</v>
      </c>
      <c r="C314" s="2">
        <v>91</v>
      </c>
      <c r="D314" s="2">
        <v>16.899999999999999</v>
      </c>
      <c r="E314" s="2">
        <v>18.399999999999999</v>
      </c>
      <c r="F314" s="2">
        <v>0</v>
      </c>
      <c r="G314" s="2">
        <v>0</v>
      </c>
      <c r="H314" s="2">
        <v>1011.5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18.399999999999999</v>
      </c>
      <c r="C315" s="2">
        <v>91</v>
      </c>
      <c r="D315" s="2">
        <v>16.899999999999999</v>
      </c>
      <c r="E315" s="2">
        <v>18.399999999999999</v>
      </c>
      <c r="F315" s="2">
        <v>0</v>
      </c>
      <c r="G315" s="2">
        <v>0</v>
      </c>
      <c r="H315" s="2">
        <v>1011.4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18.5</v>
      </c>
      <c r="C316" s="2">
        <v>91</v>
      </c>
      <c r="D316" s="2">
        <v>17</v>
      </c>
      <c r="E316" s="2">
        <v>18.5</v>
      </c>
      <c r="F316" s="2">
        <v>0</v>
      </c>
      <c r="G316" s="2">
        <v>0</v>
      </c>
      <c r="H316" s="2">
        <v>1011.5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17.3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18.600000000000001</v>
      </c>
      <c r="C317" s="2">
        <v>92</v>
      </c>
      <c r="D317" s="2">
        <v>17.3</v>
      </c>
      <c r="E317" s="2">
        <v>18.600000000000001</v>
      </c>
      <c r="F317" s="2">
        <v>0</v>
      </c>
      <c r="G317" s="2">
        <v>0</v>
      </c>
      <c r="H317" s="2">
        <v>1011.6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18.7</v>
      </c>
      <c r="C318" s="2">
        <v>91</v>
      </c>
      <c r="D318" s="2">
        <v>17.2</v>
      </c>
      <c r="E318" s="2">
        <v>18.7</v>
      </c>
      <c r="F318" s="2">
        <v>0</v>
      </c>
      <c r="G318" s="2">
        <v>0</v>
      </c>
      <c r="H318" s="2">
        <v>1011.5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17.399999999999999</v>
      </c>
      <c r="Q318">
        <v>17.399999999999999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18.600000000000001</v>
      </c>
      <c r="C319" s="2">
        <v>91</v>
      </c>
      <c r="D319" s="2">
        <v>17.100000000000001</v>
      </c>
      <c r="E319" s="2">
        <v>18.600000000000001</v>
      </c>
      <c r="F319" s="2">
        <v>0</v>
      </c>
      <c r="G319" s="2">
        <v>0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17.3</v>
      </c>
      <c r="Q319">
        <v>17.399999999999999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18.7</v>
      </c>
      <c r="C320" s="2">
        <v>91</v>
      </c>
      <c r="D320" s="2">
        <v>17.2</v>
      </c>
      <c r="E320" s="2">
        <v>18.7</v>
      </c>
      <c r="F320" s="2">
        <v>0</v>
      </c>
      <c r="G320" s="2">
        <v>0</v>
      </c>
      <c r="H320" s="2">
        <v>1011.5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17.399999999999999</v>
      </c>
      <c r="Q320">
        <v>17.399999999999999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18.600000000000001</v>
      </c>
      <c r="C321" s="2">
        <v>92</v>
      </c>
      <c r="D321" s="2">
        <v>17.3</v>
      </c>
      <c r="E321" s="2">
        <v>18.600000000000001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17.399999999999999</v>
      </c>
      <c r="Q321">
        <v>17.399999999999999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18.7</v>
      </c>
      <c r="C322" s="2">
        <v>92</v>
      </c>
      <c r="D322" s="2">
        <v>17.399999999999999</v>
      </c>
      <c r="E322" s="2">
        <v>18.7</v>
      </c>
      <c r="F322" s="2">
        <v>0</v>
      </c>
      <c r="G322" s="2">
        <v>0</v>
      </c>
      <c r="H322" s="2">
        <v>1011.5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17.399999999999999</v>
      </c>
      <c r="Q322">
        <v>17.399999999999999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18.600000000000001</v>
      </c>
      <c r="C323" s="2">
        <v>92</v>
      </c>
      <c r="D323" s="2">
        <v>17.3</v>
      </c>
      <c r="E323" s="2">
        <v>18.600000000000001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17.399999999999999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18.600000000000001</v>
      </c>
      <c r="C324" s="2">
        <v>92</v>
      </c>
      <c r="D324" s="2">
        <v>17.3</v>
      </c>
      <c r="E324" s="2">
        <v>18.600000000000001</v>
      </c>
      <c r="F324" s="2">
        <v>0</v>
      </c>
      <c r="G324" s="2">
        <v>0</v>
      </c>
      <c r="H324" s="2">
        <v>1011.9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17.399999999999999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18.5</v>
      </c>
      <c r="C325" s="2">
        <v>92</v>
      </c>
      <c r="D325" s="2">
        <v>17.2</v>
      </c>
      <c r="E325" s="2">
        <v>18.5</v>
      </c>
      <c r="F325" s="2">
        <v>0</v>
      </c>
      <c r="G325" s="2">
        <v>0</v>
      </c>
      <c r="H325" s="2">
        <v>1011.8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17.5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18.5</v>
      </c>
      <c r="C326" s="2">
        <v>91</v>
      </c>
      <c r="D326" s="2">
        <v>17</v>
      </c>
      <c r="E326" s="2">
        <v>18.5</v>
      </c>
      <c r="F326" s="2">
        <v>0</v>
      </c>
      <c r="G326" s="2">
        <v>0</v>
      </c>
      <c r="H326" s="2">
        <v>1011.5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17.5</v>
      </c>
      <c r="Q326">
        <v>17.5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18.399999999999999</v>
      </c>
      <c r="C327" s="2">
        <v>92</v>
      </c>
      <c r="D327" s="2">
        <v>17.100000000000001</v>
      </c>
      <c r="E327" s="2">
        <v>18.399999999999999</v>
      </c>
      <c r="F327" s="2">
        <v>0</v>
      </c>
      <c r="G327" s="2">
        <v>0</v>
      </c>
      <c r="H327" s="2">
        <v>1011.5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17.5</v>
      </c>
      <c r="Q327">
        <v>17.5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18.399999999999999</v>
      </c>
      <c r="C328" s="2">
        <v>92</v>
      </c>
      <c r="D328" s="2">
        <v>17.100000000000001</v>
      </c>
      <c r="E328" s="2">
        <v>18.399999999999999</v>
      </c>
      <c r="F328" s="2">
        <v>0</v>
      </c>
      <c r="G328" s="2">
        <v>0</v>
      </c>
      <c r="H328" s="2">
        <v>1011.6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17.399999999999999</v>
      </c>
      <c r="Q328">
        <v>17.5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18.5</v>
      </c>
      <c r="C329" s="2">
        <v>91</v>
      </c>
      <c r="D329" s="2">
        <v>17</v>
      </c>
      <c r="E329" s="2">
        <v>18.5</v>
      </c>
      <c r="F329" s="2">
        <v>0</v>
      </c>
      <c r="G329" s="2">
        <v>0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17.399999999999999</v>
      </c>
      <c r="Q329">
        <v>17.5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18.399999999999999</v>
      </c>
      <c r="C330" s="2">
        <v>91</v>
      </c>
      <c r="D330" s="2">
        <v>16.899999999999999</v>
      </c>
      <c r="E330" s="2">
        <v>18.399999999999999</v>
      </c>
      <c r="F330" s="2">
        <v>0</v>
      </c>
      <c r="G330" s="2">
        <v>0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17.399999999999999</v>
      </c>
      <c r="Q330">
        <v>17.5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18.399999999999999</v>
      </c>
      <c r="C331" s="2">
        <v>92</v>
      </c>
      <c r="D331" s="2">
        <v>17.100000000000001</v>
      </c>
      <c r="E331" s="2">
        <v>18.399999999999999</v>
      </c>
      <c r="F331" s="2">
        <v>0</v>
      </c>
      <c r="G331" s="2">
        <v>0</v>
      </c>
      <c r="H331" s="2">
        <v>1011.5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17.399999999999999</v>
      </c>
      <c r="Q331">
        <v>17.5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18.3</v>
      </c>
      <c r="C332" s="2">
        <v>92</v>
      </c>
      <c r="D332" s="2">
        <v>17</v>
      </c>
      <c r="E332" s="2">
        <v>18.3</v>
      </c>
      <c r="F332" s="2">
        <v>0</v>
      </c>
      <c r="G332" s="2">
        <v>0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17.399999999999999</v>
      </c>
      <c r="Q332">
        <v>17.5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18.3</v>
      </c>
      <c r="C333" s="2">
        <v>92</v>
      </c>
      <c r="D333" s="2">
        <v>17</v>
      </c>
      <c r="E333" s="2">
        <v>18.3</v>
      </c>
      <c r="F333" s="2">
        <v>0</v>
      </c>
      <c r="G333" s="2">
        <v>0</v>
      </c>
      <c r="H333" s="2">
        <v>1011.8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17.399999999999999</v>
      </c>
      <c r="Q333">
        <v>17.5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18.5</v>
      </c>
      <c r="C334" s="2">
        <v>92</v>
      </c>
      <c r="D334" s="2">
        <v>17.2</v>
      </c>
      <c r="E334" s="2">
        <v>18.5</v>
      </c>
      <c r="F334" s="2">
        <v>0</v>
      </c>
      <c r="G334" s="2">
        <v>0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17.399999999999999</v>
      </c>
      <c r="Q334">
        <v>17.5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18.399999999999999</v>
      </c>
      <c r="C335" s="2">
        <v>92</v>
      </c>
      <c r="D335" s="2">
        <v>17.100000000000001</v>
      </c>
      <c r="E335" s="2">
        <v>18.399999999999999</v>
      </c>
      <c r="F335" s="2">
        <v>0</v>
      </c>
      <c r="G335" s="2">
        <v>0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17.399999999999999</v>
      </c>
      <c r="Q335">
        <v>17.399999999999999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18.399999999999999</v>
      </c>
      <c r="C336" s="2">
        <v>91</v>
      </c>
      <c r="D336" s="2">
        <v>16.899999999999999</v>
      </c>
      <c r="E336" s="2">
        <v>18.399999999999999</v>
      </c>
      <c r="F336" s="2">
        <v>0</v>
      </c>
      <c r="G336" s="2">
        <v>0</v>
      </c>
      <c r="H336" s="2">
        <v>1011.6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17.399999999999999</v>
      </c>
      <c r="Q336">
        <v>17.5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18.399999999999999</v>
      </c>
      <c r="C337" s="2">
        <v>92</v>
      </c>
      <c r="D337" s="2">
        <v>17.100000000000001</v>
      </c>
      <c r="E337" s="2">
        <v>18.399999999999999</v>
      </c>
      <c r="F337" s="2">
        <v>0</v>
      </c>
      <c r="G337" s="2">
        <v>0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17.399999999999999</v>
      </c>
      <c r="Q337">
        <v>17.5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18.5</v>
      </c>
      <c r="C338" s="2">
        <v>92</v>
      </c>
      <c r="D338" s="2">
        <v>17.2</v>
      </c>
      <c r="E338" s="2">
        <v>18.5</v>
      </c>
      <c r="F338" s="2">
        <v>0</v>
      </c>
      <c r="G338" s="2">
        <v>0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17.399999999999999</v>
      </c>
      <c r="Q338">
        <v>17.399999999999999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92</v>
      </c>
      <c r="D339" s="2">
        <v>17.2</v>
      </c>
      <c r="E339" s="2">
        <v>18.5</v>
      </c>
      <c r="F339" s="2">
        <v>0</v>
      </c>
      <c r="G339" s="2">
        <v>0</v>
      </c>
      <c r="H339" s="2">
        <v>1011.7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17.399999999999999</v>
      </c>
      <c r="Q339">
        <v>17.399999999999999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92</v>
      </c>
      <c r="D340" s="2">
        <v>17.2</v>
      </c>
      <c r="E340" s="2">
        <v>18.5</v>
      </c>
      <c r="F340" s="2">
        <v>0</v>
      </c>
      <c r="G340" s="2">
        <v>0</v>
      </c>
      <c r="H340" s="2">
        <v>1012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17.399999999999999</v>
      </c>
      <c r="Q340">
        <v>17.399999999999999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92</v>
      </c>
      <c r="D341" s="2">
        <v>17.100000000000001</v>
      </c>
      <c r="E341" s="2">
        <v>18.399999999999999</v>
      </c>
      <c r="F341" s="2">
        <v>0</v>
      </c>
      <c r="G341" s="2">
        <v>0</v>
      </c>
      <c r="H341" s="2">
        <v>1011.8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17.399999999999999</v>
      </c>
      <c r="Q341">
        <v>17.399999999999999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92</v>
      </c>
      <c r="D342" s="2">
        <v>17.100000000000001</v>
      </c>
      <c r="E342" s="2">
        <v>18.399999999999999</v>
      </c>
      <c r="F342" s="2">
        <v>0</v>
      </c>
      <c r="G342" s="2">
        <v>0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17.399999999999999</v>
      </c>
      <c r="Q342">
        <v>17.399999999999999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18.399999999999999</v>
      </c>
      <c r="C343" s="2">
        <v>92</v>
      </c>
      <c r="D343" s="2">
        <v>17.100000000000001</v>
      </c>
      <c r="E343" s="2">
        <v>18.399999999999999</v>
      </c>
      <c r="F343" s="2">
        <v>2.2000000000000002</v>
      </c>
      <c r="G343" s="2">
        <v>2.2000000000000002</v>
      </c>
      <c r="H343" s="2">
        <v>1011.7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17.399999999999999</v>
      </c>
      <c r="Q343">
        <v>17.399999999999999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18.5</v>
      </c>
      <c r="C344" s="2">
        <v>92</v>
      </c>
      <c r="D344" s="2">
        <v>17.2</v>
      </c>
      <c r="E344" s="2">
        <v>18.5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17.399999999999999</v>
      </c>
      <c r="Q344">
        <v>17.399999999999999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18.5</v>
      </c>
      <c r="C345" s="2">
        <v>92</v>
      </c>
      <c r="D345" s="2">
        <v>17.2</v>
      </c>
      <c r="E345" s="2">
        <v>18.5</v>
      </c>
      <c r="F345" s="2">
        <v>0</v>
      </c>
      <c r="G345" s="2">
        <v>0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17.399999999999999</v>
      </c>
      <c r="Q345">
        <v>17.399999999999999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92</v>
      </c>
      <c r="D346" s="2">
        <v>17.100000000000001</v>
      </c>
      <c r="E346" s="2">
        <v>18.399999999999999</v>
      </c>
      <c r="F346" s="2">
        <v>0</v>
      </c>
      <c r="G346" s="2">
        <v>0</v>
      </c>
      <c r="H346" s="2">
        <v>1011.7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17.399999999999999</v>
      </c>
      <c r="Q346">
        <v>17.399999999999999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18.399999999999999</v>
      </c>
      <c r="C347" s="2">
        <v>92</v>
      </c>
      <c r="D347" s="2">
        <v>17.100000000000001</v>
      </c>
      <c r="E347" s="2">
        <v>18.399999999999999</v>
      </c>
      <c r="F347" s="2">
        <v>0</v>
      </c>
      <c r="G347" s="2">
        <v>0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17.399999999999999</v>
      </c>
      <c r="Q347">
        <v>17.3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18.399999999999999</v>
      </c>
      <c r="C348" s="2">
        <v>92</v>
      </c>
      <c r="D348" s="2">
        <v>17.100000000000001</v>
      </c>
      <c r="E348" s="2">
        <v>18.399999999999999</v>
      </c>
      <c r="F348" s="2">
        <v>0</v>
      </c>
      <c r="G348" s="2">
        <v>0</v>
      </c>
      <c r="H348" s="2">
        <v>1011.8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17.399999999999999</v>
      </c>
      <c r="Q348">
        <v>17.3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18.3</v>
      </c>
      <c r="C349" s="2">
        <v>92</v>
      </c>
      <c r="D349" s="2">
        <v>17</v>
      </c>
      <c r="E349" s="2">
        <v>18.3</v>
      </c>
      <c r="F349" s="2">
        <v>0</v>
      </c>
      <c r="G349" s="2">
        <v>0</v>
      </c>
      <c r="H349" s="2">
        <v>1011.8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17.399999999999999</v>
      </c>
      <c r="Q349">
        <v>17.3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18.3</v>
      </c>
      <c r="C350" s="2">
        <v>92</v>
      </c>
      <c r="D350" s="2">
        <v>17</v>
      </c>
      <c r="E350" s="2">
        <v>18.3</v>
      </c>
      <c r="F350" s="2">
        <v>0</v>
      </c>
      <c r="G350" s="2">
        <v>0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17.399999999999999</v>
      </c>
      <c r="Q350">
        <v>17.3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18.3</v>
      </c>
      <c r="C351" s="2">
        <v>92</v>
      </c>
      <c r="D351" s="2">
        <v>17</v>
      </c>
      <c r="E351" s="2">
        <v>18.3</v>
      </c>
      <c r="F351" s="2">
        <v>0</v>
      </c>
      <c r="G351" s="2">
        <v>0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17.3</v>
      </c>
      <c r="Q351">
        <v>17.3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18.3</v>
      </c>
      <c r="C352" s="2">
        <v>92</v>
      </c>
      <c r="D352" s="2">
        <v>17</v>
      </c>
      <c r="E352" s="2">
        <v>18.3</v>
      </c>
      <c r="F352" s="2">
        <v>0</v>
      </c>
      <c r="G352" s="2">
        <v>0</v>
      </c>
      <c r="H352" s="2">
        <v>1011.8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17.399999999999999</v>
      </c>
      <c r="Q352">
        <v>17.3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18.3</v>
      </c>
      <c r="C353" s="2">
        <v>92</v>
      </c>
      <c r="D353" s="2">
        <v>17</v>
      </c>
      <c r="E353" s="2">
        <v>18.3</v>
      </c>
      <c r="F353" s="2">
        <v>0</v>
      </c>
      <c r="G353" s="2">
        <v>0</v>
      </c>
      <c r="H353" s="2">
        <v>1011.7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17.399999999999999</v>
      </c>
      <c r="Q353">
        <v>17.3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18.3</v>
      </c>
      <c r="C354" s="2">
        <v>92</v>
      </c>
      <c r="D354" s="2">
        <v>17</v>
      </c>
      <c r="E354" s="2">
        <v>18.3</v>
      </c>
      <c r="F354" s="2">
        <v>0</v>
      </c>
      <c r="G354" s="2">
        <v>0</v>
      </c>
      <c r="H354" s="2">
        <v>1011.7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17.3</v>
      </c>
      <c r="Q354">
        <v>17.3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18.3</v>
      </c>
      <c r="C355" s="2">
        <v>92</v>
      </c>
      <c r="D355" s="2">
        <v>17</v>
      </c>
      <c r="E355" s="2">
        <v>18.3</v>
      </c>
      <c r="F355" s="2">
        <v>0</v>
      </c>
      <c r="G355" s="2">
        <v>0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17.3</v>
      </c>
      <c r="Q355">
        <v>17.2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18.3</v>
      </c>
      <c r="C356" s="2">
        <v>92</v>
      </c>
      <c r="D356" s="2">
        <v>17</v>
      </c>
      <c r="E356" s="2">
        <v>18.3</v>
      </c>
      <c r="F356" s="2">
        <v>0</v>
      </c>
      <c r="G356" s="2">
        <v>0</v>
      </c>
      <c r="H356" s="2">
        <v>1011.7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17.3</v>
      </c>
      <c r="Q356">
        <v>17.2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18.3</v>
      </c>
      <c r="C357" s="2">
        <v>92</v>
      </c>
      <c r="D357" s="2">
        <v>17</v>
      </c>
      <c r="E357" s="2">
        <v>18.3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17.3</v>
      </c>
      <c r="Q357">
        <v>17.2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18.3</v>
      </c>
      <c r="C358" s="2">
        <v>92</v>
      </c>
      <c r="D358" s="2">
        <v>17</v>
      </c>
      <c r="E358" s="2">
        <v>18.3</v>
      </c>
      <c r="F358" s="2">
        <v>0</v>
      </c>
      <c r="G358" s="2">
        <v>0</v>
      </c>
      <c r="H358" s="2">
        <v>1011.8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17.3</v>
      </c>
      <c r="Q358">
        <v>17.2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18.2</v>
      </c>
      <c r="C359" s="2">
        <v>92</v>
      </c>
      <c r="D359" s="2">
        <v>16.899999999999999</v>
      </c>
      <c r="E359" s="2">
        <v>18.2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17.3</v>
      </c>
      <c r="Q359">
        <v>17.2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18.3</v>
      </c>
      <c r="C360" s="2">
        <v>92</v>
      </c>
      <c r="D360" s="2">
        <v>17</v>
      </c>
      <c r="E360" s="2">
        <v>18.3</v>
      </c>
      <c r="F360" s="2">
        <v>0</v>
      </c>
      <c r="G360" s="2">
        <v>0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17.3</v>
      </c>
      <c r="Q360">
        <v>17.2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18.2</v>
      </c>
      <c r="C361" s="2">
        <v>92</v>
      </c>
      <c r="D361" s="2">
        <v>16.899999999999999</v>
      </c>
      <c r="E361" s="2">
        <v>18.2</v>
      </c>
      <c r="F361" s="2">
        <v>0</v>
      </c>
      <c r="G361" s="2">
        <v>0</v>
      </c>
      <c r="H361" s="2">
        <v>1011.7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17.2</v>
      </c>
      <c r="Q361">
        <v>17.2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18.2</v>
      </c>
      <c r="C362" s="2">
        <v>92</v>
      </c>
      <c r="D362" s="2">
        <v>16.899999999999999</v>
      </c>
      <c r="E362" s="2">
        <v>18.2</v>
      </c>
      <c r="F362" s="2">
        <v>0</v>
      </c>
      <c r="G362" s="2">
        <v>0</v>
      </c>
      <c r="H362" s="2">
        <v>1011.8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17.2</v>
      </c>
      <c r="Q362">
        <v>17.2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18.2</v>
      </c>
      <c r="C363" s="2">
        <v>92</v>
      </c>
      <c r="D363" s="2">
        <v>16.899999999999999</v>
      </c>
      <c r="E363" s="2">
        <v>18.2</v>
      </c>
      <c r="F363" s="2">
        <v>0</v>
      </c>
      <c r="G363" s="2">
        <v>0</v>
      </c>
      <c r="H363" s="2">
        <v>1011.6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17.2</v>
      </c>
      <c r="Q363">
        <v>17.2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18.3</v>
      </c>
      <c r="C364" s="2">
        <v>92</v>
      </c>
      <c r="D364" s="2">
        <v>17</v>
      </c>
      <c r="E364" s="2">
        <v>18.3</v>
      </c>
      <c r="F364" s="2">
        <v>0</v>
      </c>
      <c r="G364" s="2">
        <v>0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17.2</v>
      </c>
      <c r="Q364">
        <v>17.2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18.3</v>
      </c>
      <c r="C365" s="2">
        <v>92</v>
      </c>
      <c r="D365" s="2">
        <v>17</v>
      </c>
      <c r="E365" s="2">
        <v>18.3</v>
      </c>
      <c r="F365" s="2">
        <v>0</v>
      </c>
      <c r="G365" s="2">
        <v>0</v>
      </c>
      <c r="H365" s="2">
        <v>1011.8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17.2</v>
      </c>
      <c r="Q365">
        <v>17.2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18.3</v>
      </c>
      <c r="C366" s="2">
        <v>92</v>
      </c>
      <c r="D366" s="2">
        <v>17</v>
      </c>
      <c r="E366" s="2">
        <v>18.3</v>
      </c>
      <c r="F366" s="2">
        <v>0</v>
      </c>
      <c r="G366" s="2">
        <v>0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17.2</v>
      </c>
      <c r="Q366">
        <v>17.2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18.3</v>
      </c>
      <c r="C367" s="2">
        <v>92</v>
      </c>
      <c r="D367" s="2">
        <v>17</v>
      </c>
      <c r="E367" s="2">
        <v>18.3</v>
      </c>
      <c r="F367" s="2">
        <v>0</v>
      </c>
      <c r="G367" s="2">
        <v>0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17.2</v>
      </c>
      <c r="Q367">
        <v>17.2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18.2</v>
      </c>
      <c r="C368" s="2">
        <v>92</v>
      </c>
      <c r="D368" s="2">
        <v>16.899999999999999</v>
      </c>
      <c r="E368" s="2">
        <v>18.2</v>
      </c>
      <c r="F368" s="2">
        <v>0</v>
      </c>
      <c r="G368" s="2">
        <v>0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17.2</v>
      </c>
      <c r="Q368">
        <v>17.100000000000001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18.3</v>
      </c>
      <c r="C369" s="2">
        <v>92</v>
      </c>
      <c r="D369" s="2">
        <v>17</v>
      </c>
      <c r="E369" s="2">
        <v>18.3</v>
      </c>
      <c r="F369" s="2">
        <v>0</v>
      </c>
      <c r="G369" s="2">
        <v>0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17.2</v>
      </c>
      <c r="Q369">
        <v>17.100000000000001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18.3</v>
      </c>
      <c r="C370" s="2">
        <v>92</v>
      </c>
      <c r="D370" s="2">
        <v>17</v>
      </c>
      <c r="E370" s="2">
        <v>18.3</v>
      </c>
      <c r="F370" s="2">
        <v>0</v>
      </c>
      <c r="G370" s="2">
        <v>0</v>
      </c>
      <c r="H370" s="2">
        <v>1011.7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17.2</v>
      </c>
      <c r="Q370">
        <v>17.100000000000001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18.2</v>
      </c>
      <c r="C371" s="2">
        <v>92</v>
      </c>
      <c r="D371" s="2">
        <v>16.899999999999999</v>
      </c>
      <c r="E371" s="2">
        <v>18.2</v>
      </c>
      <c r="F371" s="2">
        <v>0</v>
      </c>
      <c r="G371" s="2">
        <v>0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17.2</v>
      </c>
      <c r="Q371">
        <v>17.100000000000001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18.2</v>
      </c>
      <c r="C372" s="2">
        <v>92</v>
      </c>
      <c r="D372" s="2">
        <v>16.899999999999999</v>
      </c>
      <c r="E372" s="2">
        <v>18.2</v>
      </c>
      <c r="F372" s="2">
        <v>0</v>
      </c>
      <c r="G372" s="2">
        <v>0</v>
      </c>
      <c r="H372" s="2">
        <v>1011.8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17.2</v>
      </c>
      <c r="Q372">
        <v>17.100000000000001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18.2</v>
      </c>
      <c r="C373" s="2">
        <v>92</v>
      </c>
      <c r="D373" s="2">
        <v>16.899999999999999</v>
      </c>
      <c r="E373" s="2">
        <v>18.2</v>
      </c>
      <c r="F373" s="2">
        <v>0</v>
      </c>
      <c r="G373" s="2">
        <v>0</v>
      </c>
      <c r="H373" s="2">
        <v>1011.8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17.2</v>
      </c>
      <c r="Q373">
        <v>17.100000000000001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18.2</v>
      </c>
      <c r="C374" s="2">
        <v>92</v>
      </c>
      <c r="D374" s="2">
        <v>16.899999999999999</v>
      </c>
      <c r="E374" s="2">
        <v>18.2</v>
      </c>
      <c r="F374" s="2">
        <v>0</v>
      </c>
      <c r="G374" s="2">
        <v>0</v>
      </c>
      <c r="H374" s="2">
        <v>1011.7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17.100000000000001</v>
      </c>
      <c r="Q374">
        <v>17.100000000000001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18.2</v>
      </c>
      <c r="C375" s="2">
        <v>92</v>
      </c>
      <c r="D375" s="2">
        <v>16.899999999999999</v>
      </c>
      <c r="E375" s="2">
        <v>18.2</v>
      </c>
      <c r="F375" s="2">
        <v>0</v>
      </c>
      <c r="G375" s="2">
        <v>0</v>
      </c>
      <c r="H375" s="2">
        <v>1011.6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17.100000000000001</v>
      </c>
      <c r="Q375">
        <v>17.100000000000001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18.2</v>
      </c>
      <c r="C376" s="2">
        <v>92</v>
      </c>
      <c r="D376" s="2">
        <v>16.899999999999999</v>
      </c>
      <c r="E376" s="2">
        <v>18.2</v>
      </c>
      <c r="F376" s="2">
        <v>0</v>
      </c>
      <c r="G376" s="2">
        <v>0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17.2</v>
      </c>
      <c r="Q376">
        <v>17.100000000000001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18.2</v>
      </c>
      <c r="C377" s="2">
        <v>92</v>
      </c>
      <c r="D377" s="2">
        <v>16.899999999999999</v>
      </c>
      <c r="E377" s="2">
        <v>18.2</v>
      </c>
      <c r="F377" s="2">
        <v>0</v>
      </c>
      <c r="G377" s="2">
        <v>0</v>
      </c>
      <c r="H377" s="2">
        <v>1011.7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17.2</v>
      </c>
      <c r="Q377">
        <v>17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18.2</v>
      </c>
      <c r="C378" s="2">
        <v>92</v>
      </c>
      <c r="D378" s="2">
        <v>16.899999999999999</v>
      </c>
      <c r="E378" s="2">
        <v>18.2</v>
      </c>
      <c r="F378" s="2">
        <v>0</v>
      </c>
      <c r="G378" s="2">
        <v>0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17.2</v>
      </c>
      <c r="Q378">
        <v>17.100000000000001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18.2</v>
      </c>
      <c r="C379" s="2">
        <v>92</v>
      </c>
      <c r="D379" s="2">
        <v>16.899999999999999</v>
      </c>
      <c r="E379" s="2">
        <v>18.2</v>
      </c>
      <c r="F379" s="2">
        <v>0</v>
      </c>
      <c r="G379" s="2">
        <v>0</v>
      </c>
      <c r="H379" s="2">
        <v>1011.5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17.2</v>
      </c>
      <c r="Q379">
        <v>17.100000000000001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18.2</v>
      </c>
      <c r="C380" s="2">
        <v>92</v>
      </c>
      <c r="D380" s="2">
        <v>16.899999999999999</v>
      </c>
      <c r="E380" s="2">
        <v>18.2</v>
      </c>
      <c r="F380" s="2">
        <v>0</v>
      </c>
      <c r="G380" s="2">
        <v>0</v>
      </c>
      <c r="H380" s="2">
        <v>1011.7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17.2</v>
      </c>
      <c r="Q380">
        <v>17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18.2</v>
      </c>
      <c r="C381" s="2">
        <v>92</v>
      </c>
      <c r="D381" s="2">
        <v>16.899999999999999</v>
      </c>
      <c r="E381" s="2">
        <v>18.2</v>
      </c>
      <c r="F381" s="2">
        <v>0</v>
      </c>
      <c r="G381" s="2">
        <v>0</v>
      </c>
      <c r="H381" s="2">
        <v>1011.7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17.2</v>
      </c>
      <c r="Q381">
        <v>17.100000000000001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</v>
      </c>
      <c r="C382" s="2">
        <v>92</v>
      </c>
      <c r="D382" s="2">
        <v>17</v>
      </c>
      <c r="E382" s="2">
        <v>18.3</v>
      </c>
      <c r="F382" s="2">
        <v>0</v>
      </c>
      <c r="G382" s="2">
        <v>0</v>
      </c>
      <c r="H382" s="2">
        <v>1011.8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17.2</v>
      </c>
      <c r="Q382">
        <v>17.100000000000001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</v>
      </c>
      <c r="C383" s="2">
        <v>92</v>
      </c>
      <c r="D383" s="2">
        <v>17</v>
      </c>
      <c r="E383" s="2">
        <v>18.3</v>
      </c>
      <c r="F383" s="2">
        <v>0</v>
      </c>
      <c r="G383" s="2">
        <v>0</v>
      </c>
      <c r="H383" s="2">
        <v>1011.7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17.2</v>
      </c>
      <c r="Q383">
        <v>17.100000000000001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</v>
      </c>
      <c r="C384" s="2">
        <v>92</v>
      </c>
      <c r="D384" s="2">
        <v>17</v>
      </c>
      <c r="E384" s="2">
        <v>18.3</v>
      </c>
      <c r="F384" s="2">
        <v>0</v>
      </c>
      <c r="G384" s="2">
        <v>0</v>
      </c>
      <c r="H384" s="2">
        <v>1011.6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17.2</v>
      </c>
      <c r="Q384">
        <v>17.100000000000001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18.2</v>
      </c>
      <c r="C385" s="2">
        <v>92</v>
      </c>
      <c r="D385" s="2">
        <v>16.899999999999999</v>
      </c>
      <c r="E385" s="2">
        <v>18.2</v>
      </c>
      <c r="F385" s="2">
        <v>0</v>
      </c>
      <c r="G385" s="2">
        <v>0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17.2</v>
      </c>
      <c r="Q385">
        <v>17.100000000000001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18.2</v>
      </c>
      <c r="C386" s="2">
        <v>92</v>
      </c>
      <c r="D386" s="2">
        <v>16.899999999999999</v>
      </c>
      <c r="E386" s="2">
        <v>18.2</v>
      </c>
      <c r="F386" s="2">
        <v>0</v>
      </c>
      <c r="G386" s="2">
        <v>0</v>
      </c>
      <c r="H386" s="2">
        <v>1011.8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17.2</v>
      </c>
      <c r="Q386">
        <v>17.100000000000001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18.2</v>
      </c>
      <c r="C387" s="2">
        <v>92</v>
      </c>
      <c r="D387" s="2">
        <v>16.899999999999999</v>
      </c>
      <c r="E387" s="2">
        <v>18.2</v>
      </c>
      <c r="F387" s="2">
        <v>0</v>
      </c>
      <c r="G387" s="2">
        <v>0</v>
      </c>
      <c r="H387" s="2">
        <v>1011.7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17.2</v>
      </c>
      <c r="Q387">
        <v>17.100000000000001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18.2</v>
      </c>
      <c r="C388" s="2">
        <v>92</v>
      </c>
      <c r="D388" s="2">
        <v>16.899999999999999</v>
      </c>
      <c r="E388" s="2">
        <v>18.2</v>
      </c>
      <c r="F388" s="2">
        <v>0</v>
      </c>
      <c r="G388" s="2">
        <v>0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17.2</v>
      </c>
      <c r="Q388">
        <v>17.100000000000001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18.2</v>
      </c>
      <c r="C389" s="2">
        <v>92</v>
      </c>
      <c r="D389" s="2">
        <v>16.899999999999999</v>
      </c>
      <c r="E389" s="2">
        <v>18.2</v>
      </c>
      <c r="F389" s="2">
        <v>0</v>
      </c>
      <c r="G389" s="2">
        <v>0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17.2</v>
      </c>
      <c r="Q389">
        <v>17.2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92</v>
      </c>
      <c r="D390" s="2">
        <v>17</v>
      </c>
      <c r="E390" s="2">
        <v>18.3</v>
      </c>
      <c r="F390" s="2">
        <v>0</v>
      </c>
      <c r="G390" s="2">
        <v>0</v>
      </c>
      <c r="H390" s="2">
        <v>1011.8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17.2</v>
      </c>
      <c r="Q390">
        <v>17.100000000000001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18.2</v>
      </c>
      <c r="C391" s="2">
        <v>92</v>
      </c>
      <c r="D391" s="2">
        <v>16.899999999999999</v>
      </c>
      <c r="E391" s="2">
        <v>18.2</v>
      </c>
      <c r="F391" s="2">
        <v>0</v>
      </c>
      <c r="G391" s="2">
        <v>0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17.2</v>
      </c>
      <c r="Q391">
        <v>17.2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92</v>
      </c>
      <c r="D392" s="2">
        <v>17</v>
      </c>
      <c r="E392" s="2">
        <v>18.3</v>
      </c>
      <c r="F392" s="2">
        <v>0</v>
      </c>
      <c r="G392" s="2">
        <v>0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17.2</v>
      </c>
      <c r="Q392">
        <v>17.2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92</v>
      </c>
      <c r="D393" s="2">
        <v>17</v>
      </c>
      <c r="E393" s="2">
        <v>18.3</v>
      </c>
      <c r="F393" s="2">
        <v>0</v>
      </c>
      <c r="G393" s="2">
        <v>0</v>
      </c>
      <c r="H393" s="2">
        <v>1011.7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17.2</v>
      </c>
      <c r="Q393">
        <v>17.2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92</v>
      </c>
      <c r="D394" s="2">
        <v>17</v>
      </c>
      <c r="E394" s="2">
        <v>18.3</v>
      </c>
      <c r="F394" s="2">
        <v>0</v>
      </c>
      <c r="G394" s="2">
        <v>0</v>
      </c>
      <c r="H394" s="2">
        <v>1011.6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17.2</v>
      </c>
      <c r="Q394">
        <v>17.2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18.2</v>
      </c>
      <c r="C395" s="2">
        <v>92</v>
      </c>
      <c r="D395" s="2">
        <v>16.899999999999999</v>
      </c>
      <c r="E395" s="2">
        <v>18.2</v>
      </c>
      <c r="F395" s="2">
        <v>0</v>
      </c>
      <c r="G395" s="2">
        <v>0</v>
      </c>
      <c r="H395" s="2">
        <v>1011.6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17.2</v>
      </c>
      <c r="Q395">
        <v>17.2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18.2</v>
      </c>
      <c r="C396" s="2">
        <v>92</v>
      </c>
      <c r="D396" s="2">
        <v>16.899999999999999</v>
      </c>
      <c r="E396" s="2">
        <v>18.2</v>
      </c>
      <c r="F396" s="2">
        <v>0</v>
      </c>
      <c r="G396" s="2">
        <v>0</v>
      </c>
      <c r="H396" s="2">
        <v>1011.7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17.2</v>
      </c>
      <c r="Q396">
        <v>17.2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18.3</v>
      </c>
      <c r="C397" s="2">
        <v>92</v>
      </c>
      <c r="D397" s="2">
        <v>17</v>
      </c>
      <c r="E397" s="2">
        <v>18.3</v>
      </c>
      <c r="F397" s="2">
        <v>0</v>
      </c>
      <c r="G397" s="2">
        <v>0</v>
      </c>
      <c r="H397" s="2">
        <v>1011.9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17.2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92</v>
      </c>
      <c r="D398" s="2">
        <v>17</v>
      </c>
      <c r="E398" s="2">
        <v>18.3</v>
      </c>
      <c r="F398" s="2">
        <v>0</v>
      </c>
      <c r="G398" s="2">
        <v>0</v>
      </c>
      <c r="H398" s="2">
        <v>1011.8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17.2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18.399999999999999</v>
      </c>
      <c r="C399" s="2">
        <v>92</v>
      </c>
      <c r="D399" s="2">
        <v>17.100000000000001</v>
      </c>
      <c r="E399" s="2">
        <v>18.399999999999999</v>
      </c>
      <c r="F399" s="2">
        <v>0</v>
      </c>
      <c r="G399" s="2">
        <v>0</v>
      </c>
      <c r="H399" s="2">
        <v>1011.7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17.2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18.5</v>
      </c>
      <c r="C400" s="2">
        <v>92</v>
      </c>
      <c r="D400" s="2">
        <v>17.2</v>
      </c>
      <c r="E400" s="2">
        <v>18.5</v>
      </c>
      <c r="F400" s="2">
        <v>0</v>
      </c>
      <c r="G400" s="2">
        <v>0</v>
      </c>
      <c r="H400" s="2">
        <v>1012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17.2</v>
      </c>
      <c r="Q400">
        <v>17.2</v>
      </c>
      <c r="R400" s="5">
        <v>0.27152777777777798</v>
      </c>
      <c r="T400" s="13">
        <f t="shared" si="8"/>
        <v>17.2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18.600000000000001</v>
      </c>
      <c r="C401" s="2">
        <v>92</v>
      </c>
      <c r="D401" s="2">
        <v>17.3</v>
      </c>
      <c r="E401" s="2">
        <v>18.600000000000001</v>
      </c>
      <c r="F401" s="2">
        <v>0</v>
      </c>
      <c r="G401" s="2">
        <v>0</v>
      </c>
      <c r="H401" s="2">
        <v>1011.8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17.2</v>
      </c>
      <c r="Q401">
        <v>17.2</v>
      </c>
      <c r="R401" s="5">
        <v>0.27222222222222198</v>
      </c>
      <c r="T401" s="13">
        <f t="shared" si="8"/>
        <v>17.2</v>
      </c>
      <c r="U401" s="13">
        <f t="shared" si="10"/>
        <v>-4.4000000000000021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18.5</v>
      </c>
      <c r="C402" s="2">
        <v>92</v>
      </c>
      <c r="D402" s="2">
        <v>17.2</v>
      </c>
      <c r="E402" s="2">
        <v>18.5</v>
      </c>
      <c r="F402" s="2">
        <v>0</v>
      </c>
      <c r="G402" s="2">
        <v>0</v>
      </c>
      <c r="H402" s="2">
        <v>1011.8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17.3</v>
      </c>
      <c r="Q402">
        <v>17.2</v>
      </c>
      <c r="R402" s="5">
        <v>0.27291666666666697</v>
      </c>
      <c r="T402" s="13">
        <f t="shared" si="8"/>
        <v>17.3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18.5</v>
      </c>
      <c r="C403" s="2">
        <v>92</v>
      </c>
      <c r="D403" s="2">
        <v>17.2</v>
      </c>
      <c r="E403" s="2">
        <v>18.5</v>
      </c>
      <c r="F403" s="2">
        <v>0</v>
      </c>
      <c r="G403" s="2">
        <v>0</v>
      </c>
      <c r="H403" s="2">
        <v>1011.8</v>
      </c>
      <c r="I403" s="2">
        <v>30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17.3</v>
      </c>
      <c r="Q403">
        <v>17.2</v>
      </c>
      <c r="R403" s="5">
        <v>0.27361111111111103</v>
      </c>
      <c r="T403" s="13">
        <f t="shared" si="8"/>
        <v>17.3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18.5</v>
      </c>
      <c r="C404" s="2">
        <v>92</v>
      </c>
      <c r="D404" s="2">
        <v>17.2</v>
      </c>
      <c r="E404" s="2">
        <v>18.5</v>
      </c>
      <c r="F404" s="2">
        <v>0</v>
      </c>
      <c r="G404" s="2">
        <v>0</v>
      </c>
      <c r="H404" s="2">
        <v>1011.8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17.3</v>
      </c>
      <c r="Q404">
        <v>17.2</v>
      </c>
      <c r="R404" s="5">
        <v>0.27430555555555602</v>
      </c>
      <c r="T404" s="13">
        <f t="shared" si="8"/>
        <v>17.3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18.399999999999999</v>
      </c>
      <c r="C405" s="2">
        <v>92</v>
      </c>
      <c r="D405" s="2">
        <v>17.100000000000001</v>
      </c>
      <c r="E405" s="2">
        <v>18.399999999999999</v>
      </c>
      <c r="F405" s="2">
        <v>0</v>
      </c>
      <c r="G405" s="2">
        <v>0</v>
      </c>
      <c r="H405" s="2">
        <v>1011.8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17.3</v>
      </c>
      <c r="Q405">
        <v>17.2</v>
      </c>
      <c r="R405" s="5">
        <v>0.27500000000000002</v>
      </c>
      <c r="T405" s="13">
        <f t="shared" si="8"/>
        <v>17.3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18.3</v>
      </c>
      <c r="C406" s="2">
        <v>92</v>
      </c>
      <c r="D406" s="2">
        <v>17</v>
      </c>
      <c r="E406" s="2">
        <v>18.3</v>
      </c>
      <c r="F406" s="2">
        <v>0</v>
      </c>
      <c r="G406" s="2">
        <v>0</v>
      </c>
      <c r="H406" s="2">
        <v>1012.1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17.3</v>
      </c>
      <c r="Q406">
        <v>17.2</v>
      </c>
      <c r="R406" s="5">
        <v>0.27569444444444402</v>
      </c>
      <c r="T406" s="13">
        <f t="shared" si="8"/>
        <v>17.3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18.3</v>
      </c>
      <c r="C407" s="2">
        <v>92</v>
      </c>
      <c r="D407" s="2">
        <v>17</v>
      </c>
      <c r="E407" s="2">
        <v>18.3</v>
      </c>
      <c r="F407" s="2">
        <v>0</v>
      </c>
      <c r="G407" s="2">
        <v>0</v>
      </c>
      <c r="H407" s="2">
        <v>1011.9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17.3</v>
      </c>
      <c r="Q407">
        <v>17.2</v>
      </c>
      <c r="R407" s="5">
        <v>0.27638888888888902</v>
      </c>
      <c r="T407" s="13">
        <f t="shared" si="8"/>
        <v>17.3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92</v>
      </c>
      <c r="D408" s="2">
        <v>16.899999999999999</v>
      </c>
      <c r="E408" s="2">
        <v>18.2</v>
      </c>
      <c r="F408" s="2">
        <v>0</v>
      </c>
      <c r="G408" s="2">
        <v>0</v>
      </c>
      <c r="H408" s="2">
        <v>1011.7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17.3</v>
      </c>
      <c r="Q408">
        <v>17.2</v>
      </c>
      <c r="R408" s="5">
        <v>0.27708333333333302</v>
      </c>
      <c r="T408" s="13">
        <f t="shared" si="8"/>
        <v>17.3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92</v>
      </c>
      <c r="D409" s="2">
        <v>16.899999999999999</v>
      </c>
      <c r="E409" s="2">
        <v>18.2</v>
      </c>
      <c r="F409" s="2">
        <v>0</v>
      </c>
      <c r="G409" s="2">
        <v>0</v>
      </c>
      <c r="H409" s="2">
        <v>1011.9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17.3</v>
      </c>
      <c r="Q409">
        <v>17.2</v>
      </c>
      <c r="R409" s="5">
        <v>0.27777777777777801</v>
      </c>
      <c r="T409" s="13">
        <f t="shared" si="8"/>
        <v>17.3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18.100000000000001</v>
      </c>
      <c r="C410" s="2">
        <v>92</v>
      </c>
      <c r="D410" s="2">
        <v>16.8</v>
      </c>
      <c r="E410" s="2">
        <v>18.100000000000001</v>
      </c>
      <c r="F410" s="2">
        <v>0</v>
      </c>
      <c r="G410" s="2">
        <v>0</v>
      </c>
      <c r="H410" s="2">
        <v>1011.9</v>
      </c>
      <c r="I410" s="2">
        <v>110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17.399999999999999</v>
      </c>
      <c r="Q410">
        <v>17.2</v>
      </c>
      <c r="R410" s="5">
        <v>0.27847222222222201</v>
      </c>
      <c r="T410" s="13">
        <f t="shared" si="8"/>
        <v>17.399999999999999</v>
      </c>
      <c r="U410" s="13">
        <f t="shared" si="10"/>
        <v>-3.7000000000000028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18.2</v>
      </c>
      <c r="C411" s="2">
        <v>92</v>
      </c>
      <c r="D411" s="2">
        <v>16.899999999999999</v>
      </c>
      <c r="E411" s="2">
        <v>18.2</v>
      </c>
      <c r="F411" s="2">
        <v>0</v>
      </c>
      <c r="G411" s="2">
        <v>0</v>
      </c>
      <c r="H411" s="2">
        <v>1011.9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17.3</v>
      </c>
      <c r="Q411">
        <v>17.2</v>
      </c>
      <c r="R411" s="5">
        <v>0.27916666666666701</v>
      </c>
      <c r="T411" s="13">
        <f t="shared" si="8"/>
        <v>17.3</v>
      </c>
      <c r="U411" s="13">
        <f t="shared" si="10"/>
        <v>-3.8999999999999986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18.2</v>
      </c>
      <c r="C412" s="2">
        <v>92</v>
      </c>
      <c r="D412" s="2">
        <v>16.899999999999999</v>
      </c>
      <c r="E412" s="2">
        <v>18.2</v>
      </c>
      <c r="F412" s="2">
        <v>0</v>
      </c>
      <c r="G412" s="2">
        <v>0</v>
      </c>
      <c r="H412" s="2">
        <v>1012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17.3</v>
      </c>
      <c r="Q412">
        <v>17.3</v>
      </c>
      <c r="R412" s="5">
        <v>0.27986111111111101</v>
      </c>
      <c r="T412" s="13">
        <f t="shared" si="8"/>
        <v>17.3</v>
      </c>
      <c r="U412" s="13">
        <f t="shared" si="10"/>
        <v>-3.8999999999999986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18.2</v>
      </c>
      <c r="C413" s="2">
        <v>92</v>
      </c>
      <c r="D413" s="2">
        <v>16.899999999999999</v>
      </c>
      <c r="E413" s="2">
        <v>18.2</v>
      </c>
      <c r="F413" s="2">
        <v>0</v>
      </c>
      <c r="G413" s="2">
        <v>0</v>
      </c>
      <c r="H413" s="2">
        <v>1011.9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17.3</v>
      </c>
      <c r="Q413">
        <v>17.3</v>
      </c>
      <c r="R413" s="5">
        <v>0.280555555555556</v>
      </c>
      <c r="T413" s="13">
        <f t="shared" si="8"/>
        <v>17.3</v>
      </c>
      <c r="U413" s="13">
        <f t="shared" si="10"/>
        <v>-3.8999999999999986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92</v>
      </c>
      <c r="D414" s="2">
        <v>16.8</v>
      </c>
      <c r="E414" s="2">
        <v>18.100000000000001</v>
      </c>
      <c r="F414" s="2">
        <v>0</v>
      </c>
      <c r="G414" s="2">
        <v>0</v>
      </c>
      <c r="H414" s="2">
        <v>1011.8</v>
      </c>
      <c r="I414" s="2">
        <v>170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17.3</v>
      </c>
      <c r="Q414">
        <v>17.3</v>
      </c>
      <c r="R414" s="5">
        <v>0.28125</v>
      </c>
      <c r="T414" s="13">
        <f t="shared" si="8"/>
        <v>17.3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18.2</v>
      </c>
      <c r="C415" s="2">
        <v>92</v>
      </c>
      <c r="D415" s="2">
        <v>16.899999999999999</v>
      </c>
      <c r="E415" s="2">
        <v>18.2</v>
      </c>
      <c r="F415" s="2">
        <v>0</v>
      </c>
      <c r="G415" s="2">
        <v>0</v>
      </c>
      <c r="H415" s="2">
        <v>1012</v>
      </c>
      <c r="I415" s="2">
        <v>190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17.3</v>
      </c>
      <c r="Q415">
        <v>17.3</v>
      </c>
      <c r="R415" s="5">
        <v>0.281944444444444</v>
      </c>
      <c r="T415" s="13">
        <f t="shared" si="8"/>
        <v>17.3</v>
      </c>
      <c r="U415" s="13">
        <f t="shared" si="10"/>
        <v>-3.8999999999999986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18.2</v>
      </c>
      <c r="C416" s="2">
        <v>92</v>
      </c>
      <c r="D416" s="2">
        <v>16.899999999999999</v>
      </c>
      <c r="E416" s="2">
        <v>18.2</v>
      </c>
      <c r="F416" s="2">
        <v>0</v>
      </c>
      <c r="G416" s="2">
        <v>0</v>
      </c>
      <c r="H416" s="2">
        <v>1012.1</v>
      </c>
      <c r="I416" s="2">
        <v>210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17.3</v>
      </c>
      <c r="Q416">
        <v>17.3</v>
      </c>
      <c r="R416" s="5">
        <v>0.28263888888888899</v>
      </c>
      <c r="T416" s="13">
        <f t="shared" si="8"/>
        <v>17.3</v>
      </c>
      <c r="U416" s="13">
        <f t="shared" si="10"/>
        <v>-3.8999999999999986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18.2</v>
      </c>
      <c r="C417" s="2">
        <v>92</v>
      </c>
      <c r="D417" s="2">
        <v>16.899999999999999</v>
      </c>
      <c r="E417" s="2">
        <v>18.2</v>
      </c>
      <c r="F417" s="2">
        <v>0</v>
      </c>
      <c r="G417" s="2">
        <v>0</v>
      </c>
      <c r="H417" s="2">
        <v>1011.9</v>
      </c>
      <c r="I417" s="2">
        <v>240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17.3</v>
      </c>
      <c r="Q417">
        <v>17.3</v>
      </c>
      <c r="R417" s="5">
        <v>0.28333333333333299</v>
      </c>
      <c r="T417" s="13">
        <f t="shared" si="8"/>
        <v>17.3</v>
      </c>
      <c r="U417" s="13">
        <f t="shared" si="10"/>
        <v>-3.8999999999999986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18.2</v>
      </c>
      <c r="C418" s="2">
        <v>92</v>
      </c>
      <c r="D418" s="2">
        <v>16.899999999999999</v>
      </c>
      <c r="E418" s="2">
        <v>18.2</v>
      </c>
      <c r="F418" s="2">
        <v>0</v>
      </c>
      <c r="G418" s="2">
        <v>0</v>
      </c>
      <c r="H418" s="2">
        <v>1012</v>
      </c>
      <c r="I418" s="2">
        <v>280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17.3</v>
      </c>
      <c r="Q418">
        <v>17.3</v>
      </c>
      <c r="R418" s="5">
        <v>0.28402777777777799</v>
      </c>
      <c r="T418" s="13">
        <f t="shared" si="8"/>
        <v>17.3</v>
      </c>
      <c r="U418" s="13">
        <f t="shared" si="10"/>
        <v>-3.8999999999999986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18.3</v>
      </c>
      <c r="C419" s="2">
        <v>93</v>
      </c>
      <c r="D419" s="2">
        <v>17.100000000000001</v>
      </c>
      <c r="E419" s="2">
        <v>18.3</v>
      </c>
      <c r="F419" s="2">
        <v>0</v>
      </c>
      <c r="G419" s="2">
        <v>0</v>
      </c>
      <c r="H419" s="2">
        <v>1011.8</v>
      </c>
      <c r="I419" s="2">
        <v>300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17.3</v>
      </c>
      <c r="Q419">
        <v>17.3</v>
      </c>
      <c r="R419" s="5">
        <v>0.28472222222222199</v>
      </c>
      <c r="T419" s="13">
        <f t="shared" si="8"/>
        <v>17.3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18.3</v>
      </c>
      <c r="C420" s="2">
        <v>92</v>
      </c>
      <c r="D420" s="2">
        <v>17</v>
      </c>
      <c r="E420" s="2">
        <v>18.3</v>
      </c>
      <c r="F420" s="2">
        <v>0</v>
      </c>
      <c r="G420" s="2">
        <v>0</v>
      </c>
      <c r="H420" s="2">
        <v>1012</v>
      </c>
      <c r="I420" s="2">
        <v>320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17.399999999999999</v>
      </c>
      <c r="Q420">
        <v>17.3</v>
      </c>
      <c r="R420" s="5">
        <v>0.28541666666666698</v>
      </c>
      <c r="T420" s="13">
        <f t="shared" si="8"/>
        <v>17.399999999999999</v>
      </c>
      <c r="U420" s="13">
        <f t="shared" si="10"/>
        <v>-3.9000000000000021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18.3</v>
      </c>
      <c r="C421" s="2">
        <v>93</v>
      </c>
      <c r="D421" s="2">
        <v>17.100000000000001</v>
      </c>
      <c r="E421" s="2">
        <v>18.3</v>
      </c>
      <c r="F421" s="2">
        <v>0</v>
      </c>
      <c r="G421" s="2">
        <v>0</v>
      </c>
      <c r="H421" s="2">
        <v>1012.1</v>
      </c>
      <c r="I421" s="2">
        <v>350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17.399999999999999</v>
      </c>
      <c r="Q421">
        <v>17.3</v>
      </c>
      <c r="R421" s="5">
        <v>0.28611111111111098</v>
      </c>
      <c r="T421" s="13">
        <f t="shared" si="8"/>
        <v>17.399999999999999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18.3</v>
      </c>
      <c r="C422" s="2">
        <v>92</v>
      </c>
      <c r="D422" s="2">
        <v>17</v>
      </c>
      <c r="E422" s="2">
        <v>18.3</v>
      </c>
      <c r="F422" s="2">
        <v>0</v>
      </c>
      <c r="G422" s="2">
        <v>0</v>
      </c>
      <c r="H422" s="2">
        <v>1012</v>
      </c>
      <c r="I422" s="2">
        <v>390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17.399999999999999</v>
      </c>
      <c r="Q422">
        <v>17.399999999999999</v>
      </c>
      <c r="R422" s="5">
        <v>0.28680555555555598</v>
      </c>
      <c r="T422" s="13">
        <f t="shared" si="8"/>
        <v>17.399999999999999</v>
      </c>
      <c r="U422" s="13">
        <f t="shared" si="10"/>
        <v>-3.9000000000000021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18.399999999999999</v>
      </c>
      <c r="C423" s="2">
        <v>93</v>
      </c>
      <c r="D423" s="2">
        <v>17.2</v>
      </c>
      <c r="E423" s="2">
        <v>18.399999999999999</v>
      </c>
      <c r="F423" s="2">
        <v>0</v>
      </c>
      <c r="G423" s="2">
        <v>0</v>
      </c>
      <c r="H423" s="2">
        <v>1011.7</v>
      </c>
      <c r="I423" s="2">
        <v>420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17.5</v>
      </c>
      <c r="Q423">
        <v>17.399999999999999</v>
      </c>
      <c r="R423" s="5">
        <v>0.28749999999999998</v>
      </c>
      <c r="T423" s="13">
        <f t="shared" si="8"/>
        <v>17.5</v>
      </c>
      <c r="U423" s="13">
        <f t="shared" si="10"/>
        <v>-3.8999999999999986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18.5</v>
      </c>
      <c r="C424" s="2">
        <v>93</v>
      </c>
      <c r="D424" s="2">
        <v>17.3</v>
      </c>
      <c r="E424" s="2">
        <v>18.5</v>
      </c>
      <c r="F424" s="2">
        <v>0</v>
      </c>
      <c r="G424" s="2">
        <v>0</v>
      </c>
      <c r="H424" s="2">
        <v>1012</v>
      </c>
      <c r="I424" s="2">
        <v>470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17.5</v>
      </c>
      <c r="Q424">
        <v>17.399999999999999</v>
      </c>
      <c r="R424" s="5">
        <v>0.28819444444444398</v>
      </c>
      <c r="T424" s="13">
        <f t="shared" si="8"/>
        <v>17.5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18.5</v>
      </c>
      <c r="C425" s="2">
        <v>93</v>
      </c>
      <c r="D425" s="2">
        <v>17.3</v>
      </c>
      <c r="E425" s="2">
        <v>18.5</v>
      </c>
      <c r="F425" s="2">
        <v>0</v>
      </c>
      <c r="G425" s="2">
        <v>0</v>
      </c>
      <c r="H425" s="2">
        <v>1011.9</v>
      </c>
      <c r="I425" s="2">
        <v>510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17.600000000000001</v>
      </c>
      <c r="Q425">
        <v>17.399999999999999</v>
      </c>
      <c r="R425" s="5">
        <v>0.28888888888888897</v>
      </c>
      <c r="T425" s="13">
        <f t="shared" si="8"/>
        <v>17.600000000000001</v>
      </c>
      <c r="U425" s="13">
        <f t="shared" si="10"/>
        <v>-3.8999999999999986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18.5</v>
      </c>
      <c r="C426" s="2">
        <v>93</v>
      </c>
      <c r="D426" s="2">
        <v>17.3</v>
      </c>
      <c r="E426" s="2">
        <v>18.5</v>
      </c>
      <c r="F426" s="2">
        <v>0</v>
      </c>
      <c r="G426" s="2">
        <v>0</v>
      </c>
      <c r="H426" s="2">
        <v>1011.8</v>
      </c>
      <c r="I426" s="2">
        <v>530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17.600000000000001</v>
      </c>
      <c r="Q426">
        <v>17.5</v>
      </c>
      <c r="R426" s="5">
        <v>0.28958333333333303</v>
      </c>
      <c r="T426" s="13">
        <f t="shared" si="8"/>
        <v>17.600000000000001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18.399999999999999</v>
      </c>
      <c r="C427" s="2">
        <v>93</v>
      </c>
      <c r="D427" s="2">
        <v>17.2</v>
      </c>
      <c r="E427" s="2">
        <v>18.399999999999999</v>
      </c>
      <c r="F427" s="2">
        <v>0</v>
      </c>
      <c r="G427" s="2">
        <v>0</v>
      </c>
      <c r="H427" s="2">
        <v>1011.9</v>
      </c>
      <c r="I427" s="2">
        <v>580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17.600000000000001</v>
      </c>
      <c r="Q427">
        <v>17.5</v>
      </c>
      <c r="R427" s="5">
        <v>0.29027777777777802</v>
      </c>
      <c r="T427" s="13">
        <f t="shared" si="8"/>
        <v>17.600000000000001</v>
      </c>
      <c r="U427" s="13">
        <f t="shared" si="10"/>
        <v>-3.7999999999999972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18.5</v>
      </c>
      <c r="C428" s="2">
        <v>93</v>
      </c>
      <c r="D428" s="2">
        <v>17.3</v>
      </c>
      <c r="E428" s="2">
        <v>18.5</v>
      </c>
      <c r="F428" s="2">
        <v>0</v>
      </c>
      <c r="G428" s="2">
        <v>0</v>
      </c>
      <c r="H428" s="2">
        <v>1012.2</v>
      </c>
      <c r="I428" s="2">
        <v>670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17.600000000000001</v>
      </c>
      <c r="Q428">
        <v>17.5</v>
      </c>
      <c r="R428" s="5">
        <v>0.29097222222222202</v>
      </c>
      <c r="T428" s="13">
        <f t="shared" si="8"/>
        <v>17.600000000000001</v>
      </c>
      <c r="U428" s="13">
        <f t="shared" si="10"/>
        <v>-3.8999999999999986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18.5</v>
      </c>
      <c r="C429" s="2">
        <v>93</v>
      </c>
      <c r="D429" s="2">
        <v>17.3</v>
      </c>
      <c r="E429" s="2">
        <v>18.5</v>
      </c>
      <c r="F429" s="2">
        <v>0</v>
      </c>
      <c r="G429" s="2">
        <v>0</v>
      </c>
      <c r="H429" s="2">
        <v>1012</v>
      </c>
      <c r="I429" s="2">
        <v>710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17.600000000000001</v>
      </c>
      <c r="Q429">
        <v>17.5</v>
      </c>
      <c r="R429" s="5">
        <v>0.29166666666666702</v>
      </c>
      <c r="T429" s="13">
        <f t="shared" si="8"/>
        <v>17.600000000000001</v>
      </c>
      <c r="U429" s="13">
        <f t="shared" si="10"/>
        <v>-3.8999999999999986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18.5</v>
      </c>
      <c r="C430" s="2">
        <v>92</v>
      </c>
      <c r="D430" s="2">
        <v>17.2</v>
      </c>
      <c r="E430" s="2">
        <v>18.5</v>
      </c>
      <c r="F430" s="2">
        <v>0</v>
      </c>
      <c r="G430" s="2">
        <v>0</v>
      </c>
      <c r="H430" s="2">
        <v>1011.9</v>
      </c>
      <c r="I430" s="2">
        <v>750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17.7</v>
      </c>
      <c r="Q430">
        <v>17.5</v>
      </c>
      <c r="R430" s="5">
        <v>0.29236111111111102</v>
      </c>
      <c r="T430" s="13">
        <f t="shared" si="8"/>
        <v>17.7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18.399999999999999</v>
      </c>
      <c r="C431" s="2">
        <v>92</v>
      </c>
      <c r="D431" s="2">
        <v>17.100000000000001</v>
      </c>
      <c r="E431" s="2">
        <v>18.399999999999999</v>
      </c>
      <c r="F431" s="2">
        <v>0</v>
      </c>
      <c r="G431" s="2">
        <v>0</v>
      </c>
      <c r="H431" s="2">
        <v>1012</v>
      </c>
      <c r="I431" s="2">
        <v>780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17.7</v>
      </c>
      <c r="Q431">
        <v>17.600000000000001</v>
      </c>
      <c r="R431" s="5">
        <v>0.29305555555555601</v>
      </c>
      <c r="T431" s="13">
        <f t="shared" si="8"/>
        <v>17.7</v>
      </c>
      <c r="U431" s="13">
        <f t="shared" si="10"/>
        <v>-3.6999999999999993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18.399999999999999</v>
      </c>
      <c r="C432" s="2">
        <v>92</v>
      </c>
      <c r="D432" s="2">
        <v>17.100000000000001</v>
      </c>
      <c r="E432" s="2">
        <v>18.399999999999999</v>
      </c>
      <c r="F432" s="2">
        <v>0</v>
      </c>
      <c r="G432" s="2">
        <v>0</v>
      </c>
      <c r="H432" s="2">
        <v>1011.9</v>
      </c>
      <c r="I432" s="2">
        <v>830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17.7</v>
      </c>
      <c r="Q432">
        <v>17.600000000000001</v>
      </c>
      <c r="R432" s="5">
        <v>0.29375000000000001</v>
      </c>
      <c r="T432" s="13">
        <f t="shared" si="8"/>
        <v>17.7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18.399999999999999</v>
      </c>
      <c r="C433" s="2">
        <v>93</v>
      </c>
      <c r="D433" s="2">
        <v>17.2</v>
      </c>
      <c r="E433" s="2">
        <v>18.399999999999999</v>
      </c>
      <c r="F433" s="2">
        <v>0</v>
      </c>
      <c r="G433" s="2">
        <v>2.2000000000000002</v>
      </c>
      <c r="H433" s="2">
        <v>1011.9</v>
      </c>
      <c r="I433" s="2">
        <v>890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17.7</v>
      </c>
      <c r="Q433">
        <v>17.600000000000001</v>
      </c>
      <c r="R433" s="5">
        <v>0.29444444444444401</v>
      </c>
      <c r="T433" s="13">
        <f t="shared" si="8"/>
        <v>17.7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18.399999999999999</v>
      </c>
      <c r="C434" s="2">
        <v>93</v>
      </c>
      <c r="D434" s="2">
        <v>17.2</v>
      </c>
      <c r="E434" s="2">
        <v>18.399999999999999</v>
      </c>
      <c r="F434" s="2">
        <v>0</v>
      </c>
      <c r="G434" s="2">
        <v>0</v>
      </c>
      <c r="H434" s="2">
        <v>1012</v>
      </c>
      <c r="I434" s="2">
        <v>960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17.7</v>
      </c>
      <c r="Q434">
        <v>17.600000000000001</v>
      </c>
      <c r="R434" s="5">
        <v>0.29513888888888901</v>
      </c>
      <c r="T434" s="13">
        <f t="shared" si="8"/>
        <v>17.7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18.5</v>
      </c>
      <c r="C435" s="2">
        <v>93</v>
      </c>
      <c r="D435" s="2">
        <v>17.3</v>
      </c>
      <c r="E435" s="2">
        <v>18.5</v>
      </c>
      <c r="F435" s="2">
        <v>0</v>
      </c>
      <c r="G435" s="2">
        <v>0</v>
      </c>
      <c r="H435" s="2">
        <v>1011.9</v>
      </c>
      <c r="I435" s="2">
        <v>1070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17.7</v>
      </c>
      <c r="Q435">
        <v>17.600000000000001</v>
      </c>
      <c r="R435" s="5">
        <v>0.295833333333333</v>
      </c>
      <c r="T435" s="13">
        <f t="shared" si="8"/>
        <v>17.7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18.5</v>
      </c>
      <c r="C436" s="2">
        <v>93</v>
      </c>
      <c r="D436" s="2">
        <v>17.3</v>
      </c>
      <c r="E436" s="2">
        <v>18.5</v>
      </c>
      <c r="F436" s="2">
        <v>0</v>
      </c>
      <c r="G436" s="2">
        <v>0</v>
      </c>
      <c r="H436" s="2">
        <v>1012</v>
      </c>
      <c r="I436" s="2">
        <v>1140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17.7</v>
      </c>
      <c r="Q436">
        <v>17.600000000000001</v>
      </c>
      <c r="R436" s="5">
        <v>0.296527777777778</v>
      </c>
      <c r="T436" s="13">
        <f t="shared" si="8"/>
        <v>17.7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18.5</v>
      </c>
      <c r="C437" s="2">
        <v>93</v>
      </c>
      <c r="D437" s="2">
        <v>17.3</v>
      </c>
      <c r="E437" s="2">
        <v>18.5</v>
      </c>
      <c r="F437" s="2">
        <v>0</v>
      </c>
      <c r="G437" s="2">
        <v>0</v>
      </c>
      <c r="H437" s="2">
        <v>1012.1</v>
      </c>
      <c r="I437" s="2">
        <v>1190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17.7</v>
      </c>
      <c r="Q437">
        <v>17.600000000000001</v>
      </c>
      <c r="R437" s="5">
        <v>0.297222222222222</v>
      </c>
      <c r="T437" s="13">
        <f t="shared" si="8"/>
        <v>17.7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18.5</v>
      </c>
      <c r="C438" s="2">
        <v>92</v>
      </c>
      <c r="D438" s="2">
        <v>17.2</v>
      </c>
      <c r="E438" s="2">
        <v>18.5</v>
      </c>
      <c r="F438" s="2">
        <v>0</v>
      </c>
      <c r="G438" s="2">
        <v>0</v>
      </c>
      <c r="H438" s="2">
        <v>1012</v>
      </c>
      <c r="I438" s="2">
        <v>1250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17.7</v>
      </c>
      <c r="Q438">
        <v>17.600000000000001</v>
      </c>
      <c r="R438" s="5">
        <v>0.297916666666667</v>
      </c>
      <c r="T438" s="13">
        <f t="shared" si="8"/>
        <v>17.7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18.5</v>
      </c>
      <c r="C439" s="2">
        <v>93</v>
      </c>
      <c r="D439" s="2">
        <v>17.3</v>
      </c>
      <c r="E439" s="2">
        <v>18.5</v>
      </c>
      <c r="F439" s="2">
        <v>0</v>
      </c>
      <c r="G439" s="2">
        <v>0</v>
      </c>
      <c r="H439" s="2">
        <v>1011.9</v>
      </c>
      <c r="I439" s="2">
        <v>1280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17.7</v>
      </c>
      <c r="Q439">
        <v>17.600000000000001</v>
      </c>
      <c r="R439" s="5">
        <v>0.29861111111111099</v>
      </c>
      <c r="T439" s="13">
        <f t="shared" si="8"/>
        <v>17.7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18.600000000000001</v>
      </c>
      <c r="C440" s="2">
        <v>92</v>
      </c>
      <c r="D440" s="2">
        <v>17.3</v>
      </c>
      <c r="E440" s="2">
        <v>18.600000000000001</v>
      </c>
      <c r="F440" s="2">
        <v>0</v>
      </c>
      <c r="G440" s="2">
        <v>0</v>
      </c>
      <c r="H440" s="2">
        <v>1011.9</v>
      </c>
      <c r="I440" s="2">
        <v>1350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17.7</v>
      </c>
      <c r="Q440">
        <v>17.7</v>
      </c>
      <c r="R440" s="5">
        <v>0.29930555555555599</v>
      </c>
      <c r="T440" s="13">
        <f t="shared" si="8"/>
        <v>17.7</v>
      </c>
      <c r="U440" s="13">
        <f t="shared" si="10"/>
        <v>-3.9000000000000021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18.600000000000001</v>
      </c>
      <c r="C441" s="2">
        <v>93</v>
      </c>
      <c r="D441" s="2">
        <v>17.399999999999999</v>
      </c>
      <c r="E441" s="2">
        <v>18.600000000000001</v>
      </c>
      <c r="F441" s="2">
        <v>0</v>
      </c>
      <c r="G441" s="2">
        <v>0</v>
      </c>
      <c r="H441" s="2">
        <v>1012.2</v>
      </c>
      <c r="I441" s="2">
        <v>1420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17.7</v>
      </c>
      <c r="Q441">
        <v>17.7</v>
      </c>
      <c r="R441" s="5">
        <v>0.3</v>
      </c>
      <c r="T441" s="13">
        <f t="shared" si="8"/>
        <v>17.7</v>
      </c>
      <c r="U441" s="13">
        <f t="shared" si="10"/>
        <v>-3.9000000000000021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18.600000000000001</v>
      </c>
      <c r="C442" s="2">
        <v>93</v>
      </c>
      <c r="D442" s="2">
        <v>17.399999999999999</v>
      </c>
      <c r="E442" s="2">
        <v>18.600000000000001</v>
      </c>
      <c r="F442" s="2">
        <v>0</v>
      </c>
      <c r="G442" s="2">
        <v>0</v>
      </c>
      <c r="H442" s="2">
        <v>1012.2</v>
      </c>
      <c r="I442" s="2">
        <v>1480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17.7</v>
      </c>
      <c r="Q442">
        <v>17.7</v>
      </c>
      <c r="R442" s="5">
        <v>0.30069444444444399</v>
      </c>
      <c r="T442" s="13">
        <f t="shared" si="8"/>
        <v>17.7</v>
      </c>
      <c r="U442" s="13">
        <f t="shared" si="10"/>
        <v>-3.9000000000000021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18.600000000000001</v>
      </c>
      <c r="C443" s="2">
        <v>93</v>
      </c>
      <c r="D443" s="2">
        <v>17.399999999999999</v>
      </c>
      <c r="E443" s="2">
        <v>18.600000000000001</v>
      </c>
      <c r="F443" s="2">
        <v>0</v>
      </c>
      <c r="G443" s="2">
        <v>0</v>
      </c>
      <c r="H443" s="2">
        <v>1012.3</v>
      </c>
      <c r="I443" s="2">
        <v>1540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17.7</v>
      </c>
      <c r="Q443">
        <v>17.7</v>
      </c>
      <c r="R443" s="5">
        <v>0.30138888888888898</v>
      </c>
      <c r="T443" s="13">
        <f t="shared" si="8"/>
        <v>17.7</v>
      </c>
      <c r="U443" s="13">
        <f t="shared" si="10"/>
        <v>-3.9000000000000021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18.600000000000001</v>
      </c>
      <c r="C444" s="2">
        <v>93</v>
      </c>
      <c r="D444" s="2">
        <v>17.399999999999999</v>
      </c>
      <c r="E444" s="2">
        <v>18.600000000000001</v>
      </c>
      <c r="F444" s="2">
        <v>0</v>
      </c>
      <c r="G444" s="2">
        <v>0</v>
      </c>
      <c r="H444" s="2">
        <v>1012</v>
      </c>
      <c r="I444" s="2">
        <v>1600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17.7</v>
      </c>
      <c r="Q444">
        <v>17.7</v>
      </c>
      <c r="R444" s="5">
        <v>0.30208333333333298</v>
      </c>
      <c r="T444" s="13">
        <f t="shared" si="8"/>
        <v>17.7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18.7</v>
      </c>
      <c r="C445" s="2">
        <v>93</v>
      </c>
      <c r="D445" s="2">
        <v>17.5</v>
      </c>
      <c r="E445" s="2">
        <v>18.7</v>
      </c>
      <c r="F445" s="2">
        <v>0</v>
      </c>
      <c r="G445" s="2">
        <v>0</v>
      </c>
      <c r="H445" s="2">
        <v>1012.1</v>
      </c>
      <c r="I445" s="2">
        <v>1660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17.8</v>
      </c>
      <c r="Q445">
        <v>17.7</v>
      </c>
      <c r="R445" s="5">
        <v>0.30277777777777798</v>
      </c>
      <c r="T445" s="13">
        <f t="shared" si="8"/>
        <v>17.8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18.7</v>
      </c>
      <c r="C446" s="2">
        <v>93</v>
      </c>
      <c r="D446" s="2">
        <v>17.5</v>
      </c>
      <c r="E446" s="2">
        <v>18.7</v>
      </c>
      <c r="F446" s="2">
        <v>0</v>
      </c>
      <c r="G446" s="2">
        <v>0</v>
      </c>
      <c r="H446" s="2">
        <v>1012.1</v>
      </c>
      <c r="I446" s="2">
        <v>1730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17.8</v>
      </c>
      <c r="Q446">
        <v>17.7</v>
      </c>
      <c r="R446" s="5">
        <v>0.30347222222222198</v>
      </c>
      <c r="T446" s="13">
        <f t="shared" si="8"/>
        <v>17.8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18.8</v>
      </c>
      <c r="C447" s="2">
        <v>93</v>
      </c>
      <c r="D447" s="2">
        <v>17.600000000000001</v>
      </c>
      <c r="E447" s="2">
        <v>18.8</v>
      </c>
      <c r="F447" s="2">
        <v>0</v>
      </c>
      <c r="G447" s="2">
        <v>0</v>
      </c>
      <c r="H447" s="2">
        <v>1012.2</v>
      </c>
      <c r="I447" s="2">
        <v>1780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17.8</v>
      </c>
      <c r="Q447">
        <v>17.7</v>
      </c>
      <c r="R447" s="5">
        <v>0.30416666666666697</v>
      </c>
      <c r="T447" s="13">
        <f t="shared" si="8"/>
        <v>17.8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18.8</v>
      </c>
      <c r="C448" s="2">
        <v>93</v>
      </c>
      <c r="D448" s="2">
        <v>17.600000000000001</v>
      </c>
      <c r="E448" s="2">
        <v>18.8</v>
      </c>
      <c r="F448" s="2">
        <v>0</v>
      </c>
      <c r="G448" s="2">
        <v>1.8</v>
      </c>
      <c r="H448" s="2">
        <v>1012.1</v>
      </c>
      <c r="I448" s="2">
        <v>1840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17.8</v>
      </c>
      <c r="Q448">
        <v>17.8</v>
      </c>
      <c r="R448" s="5">
        <v>0.30486111111111103</v>
      </c>
      <c r="T448" s="13">
        <f t="shared" si="8"/>
        <v>17.8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18.8</v>
      </c>
      <c r="C449" s="2">
        <v>92</v>
      </c>
      <c r="D449" s="2">
        <v>17.5</v>
      </c>
      <c r="E449" s="2">
        <v>18.8</v>
      </c>
      <c r="F449" s="2">
        <v>0</v>
      </c>
      <c r="G449" s="2">
        <v>0</v>
      </c>
      <c r="H449" s="2">
        <v>1012</v>
      </c>
      <c r="I449" s="2">
        <v>1890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17.899999999999999</v>
      </c>
      <c r="Q449">
        <v>17.8</v>
      </c>
      <c r="R449" s="5">
        <v>0.30555555555555602</v>
      </c>
      <c r="T449" s="13">
        <f t="shared" si="8"/>
        <v>17.899999999999999</v>
      </c>
      <c r="U449" s="13">
        <f t="shared" si="10"/>
        <v>-3.9000000000000021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18.7</v>
      </c>
      <c r="C450" s="2">
        <v>92</v>
      </c>
      <c r="D450" s="2">
        <v>17.399999999999999</v>
      </c>
      <c r="E450" s="2">
        <v>18.7</v>
      </c>
      <c r="F450" s="2">
        <v>0</v>
      </c>
      <c r="G450" s="2">
        <v>0</v>
      </c>
      <c r="H450" s="2">
        <v>1011.9</v>
      </c>
      <c r="I450" s="2">
        <v>1960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17.899999999999999</v>
      </c>
      <c r="Q450">
        <v>17.8</v>
      </c>
      <c r="R450" s="5">
        <v>0.30625000000000002</v>
      </c>
      <c r="T450" s="13">
        <f t="shared" si="8"/>
        <v>17.899999999999999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18.7</v>
      </c>
      <c r="C451" s="2">
        <v>92</v>
      </c>
      <c r="D451" s="2">
        <v>17.399999999999999</v>
      </c>
      <c r="E451" s="2">
        <v>18.7</v>
      </c>
      <c r="F451" s="2">
        <v>0</v>
      </c>
      <c r="G451" s="2">
        <v>0</v>
      </c>
      <c r="H451" s="2">
        <v>1012.2</v>
      </c>
      <c r="I451" s="2">
        <v>2020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17.899999999999999</v>
      </c>
      <c r="Q451">
        <v>17.899999999999999</v>
      </c>
      <c r="R451" s="5">
        <v>0.30694444444444402</v>
      </c>
      <c r="T451" s="13">
        <f t="shared" si="8"/>
        <v>17.899999999999999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18.7</v>
      </c>
      <c r="C452" s="2">
        <v>92</v>
      </c>
      <c r="D452" s="2">
        <v>17.399999999999999</v>
      </c>
      <c r="E452" s="2">
        <v>18.7</v>
      </c>
      <c r="F452" s="2">
        <v>0</v>
      </c>
      <c r="G452" s="2">
        <v>0</v>
      </c>
      <c r="H452" s="2">
        <v>1012.1</v>
      </c>
      <c r="I452" s="2">
        <v>2080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17.899999999999999</v>
      </c>
      <c r="Q452">
        <v>17.899999999999999</v>
      </c>
      <c r="R452" s="5">
        <v>0.30763888888888902</v>
      </c>
      <c r="T452" s="13">
        <f t="shared" si="8"/>
        <v>17.899999999999999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0</v>
      </c>
      <c r="G453" s="2">
        <v>0</v>
      </c>
      <c r="H453" s="2">
        <v>1012.2</v>
      </c>
      <c r="I453" s="2">
        <v>2130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17.899999999999999</v>
      </c>
      <c r="Q453">
        <v>17.899999999999999</v>
      </c>
      <c r="R453" s="5">
        <v>0.30833333333333302</v>
      </c>
      <c r="T453" s="13">
        <f t="shared" si="8"/>
        <v>17.899999999999999</v>
      </c>
      <c r="U453" s="13">
        <f t="shared" si="10"/>
        <v>-3.7000000000000028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18.7</v>
      </c>
      <c r="C454" s="2">
        <v>93</v>
      </c>
      <c r="D454" s="2">
        <v>17.5</v>
      </c>
      <c r="E454" s="2">
        <v>18.7</v>
      </c>
      <c r="F454" s="2">
        <v>0</v>
      </c>
      <c r="G454" s="2">
        <v>0</v>
      </c>
      <c r="H454" s="2">
        <v>1012.2</v>
      </c>
      <c r="I454" s="2">
        <v>2200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17.899999999999999</v>
      </c>
      <c r="Q454">
        <v>17.899999999999999</v>
      </c>
      <c r="R454" s="5">
        <v>0.30902777777777801</v>
      </c>
      <c r="T454" s="13">
        <f t="shared" si="8"/>
        <v>17.899999999999999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18.7</v>
      </c>
      <c r="C455" s="2">
        <v>93</v>
      </c>
      <c r="D455" s="2">
        <v>17.5</v>
      </c>
      <c r="E455" s="2">
        <v>18.7</v>
      </c>
      <c r="F455" s="2">
        <v>0</v>
      </c>
      <c r="G455" s="2">
        <v>0</v>
      </c>
      <c r="H455" s="2">
        <v>1012.1</v>
      </c>
      <c r="I455" s="2">
        <v>2250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17.899999999999999</v>
      </c>
      <c r="Q455">
        <v>17.899999999999999</v>
      </c>
      <c r="R455" s="5">
        <v>0.30972222222222201</v>
      </c>
      <c r="T455" s="13">
        <f t="shared" si="8"/>
        <v>17.899999999999999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18.7</v>
      </c>
      <c r="C456" s="2">
        <v>93</v>
      </c>
      <c r="D456" s="2">
        <v>17.5</v>
      </c>
      <c r="E456" s="2">
        <v>18.7</v>
      </c>
      <c r="F456" s="2">
        <v>0</v>
      </c>
      <c r="G456" s="2">
        <v>0</v>
      </c>
      <c r="H456" s="2">
        <v>1012.2</v>
      </c>
      <c r="I456" s="2">
        <v>2300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17.899999999999999</v>
      </c>
      <c r="Q456">
        <v>18</v>
      </c>
      <c r="R456" s="5">
        <v>0.31041666666666701</v>
      </c>
      <c r="T456" s="13">
        <f t="shared" si="8"/>
        <v>18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18.7</v>
      </c>
      <c r="C457" s="2">
        <v>93</v>
      </c>
      <c r="D457" s="2">
        <v>17.5</v>
      </c>
      <c r="E457" s="2">
        <v>18.7</v>
      </c>
      <c r="F457" s="2">
        <v>0</v>
      </c>
      <c r="G457" s="2">
        <v>0</v>
      </c>
      <c r="H457" s="2">
        <v>1012</v>
      </c>
      <c r="I457" s="2">
        <v>2360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17.899999999999999</v>
      </c>
      <c r="Q457">
        <v>18</v>
      </c>
      <c r="R457" s="5">
        <v>0.31111111111111101</v>
      </c>
      <c r="T457" s="13">
        <f t="shared" si="8"/>
        <v>18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18.8</v>
      </c>
      <c r="C458" s="2">
        <v>93</v>
      </c>
      <c r="D458" s="2">
        <v>17.600000000000001</v>
      </c>
      <c r="E458" s="2">
        <v>18.8</v>
      </c>
      <c r="F458" s="2">
        <v>0</v>
      </c>
      <c r="G458" s="2">
        <v>0</v>
      </c>
      <c r="H458" s="2">
        <v>1012.1</v>
      </c>
      <c r="I458" s="2">
        <v>2420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18</v>
      </c>
      <c r="Q458">
        <v>18</v>
      </c>
      <c r="R458" s="5">
        <v>0.311805555555556</v>
      </c>
      <c r="T458" s="13">
        <f t="shared" si="8"/>
        <v>18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18.7</v>
      </c>
      <c r="C459" s="2">
        <v>92</v>
      </c>
      <c r="D459" s="2">
        <v>17.399999999999999</v>
      </c>
      <c r="E459" s="2">
        <v>18.7</v>
      </c>
      <c r="F459" s="2">
        <v>0</v>
      </c>
      <c r="G459" s="2">
        <v>0</v>
      </c>
      <c r="H459" s="2">
        <v>1012.4</v>
      </c>
      <c r="I459" s="2">
        <v>2490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18</v>
      </c>
      <c r="Q459">
        <v>18.100000000000001</v>
      </c>
      <c r="R459" s="5">
        <v>0.3125</v>
      </c>
      <c r="T459" s="13">
        <f t="shared" si="8"/>
        <v>18.100000000000001</v>
      </c>
      <c r="U459" s="13">
        <f t="shared" si="10"/>
        <v>-3.5999999999999979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18.7</v>
      </c>
      <c r="C460" s="2">
        <v>93</v>
      </c>
      <c r="D460" s="2">
        <v>17.5</v>
      </c>
      <c r="E460" s="2">
        <v>18.7</v>
      </c>
      <c r="F460" s="2">
        <v>0</v>
      </c>
      <c r="G460" s="2">
        <v>0</v>
      </c>
      <c r="H460" s="2">
        <v>1012.3</v>
      </c>
      <c r="I460" s="2">
        <v>2540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18</v>
      </c>
      <c r="Q460">
        <v>18.100000000000001</v>
      </c>
      <c r="R460" s="5">
        <v>0.313194444444444</v>
      </c>
      <c r="T460" s="13">
        <f t="shared" si="8"/>
        <v>18.100000000000001</v>
      </c>
      <c r="U460" s="13">
        <f t="shared" si="10"/>
        <v>-3.5999999999999979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18.7</v>
      </c>
      <c r="C461" s="2">
        <v>93</v>
      </c>
      <c r="D461" s="2">
        <v>17.5</v>
      </c>
      <c r="E461" s="2">
        <v>18.7</v>
      </c>
      <c r="F461" s="2">
        <v>0</v>
      </c>
      <c r="G461" s="2">
        <v>0</v>
      </c>
      <c r="H461" s="2">
        <v>1012.1</v>
      </c>
      <c r="I461" s="2">
        <v>2600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18</v>
      </c>
      <c r="Q461">
        <v>18.100000000000001</v>
      </c>
      <c r="R461" s="5">
        <v>0.31388888888888899</v>
      </c>
      <c r="T461" s="13">
        <f t="shared" si="8"/>
        <v>18.100000000000001</v>
      </c>
      <c r="U461" s="13">
        <f t="shared" si="10"/>
        <v>-3.5999999999999979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18.7</v>
      </c>
      <c r="C462" s="2">
        <v>92</v>
      </c>
      <c r="D462" s="2">
        <v>17.399999999999999</v>
      </c>
      <c r="E462" s="2">
        <v>18.7</v>
      </c>
      <c r="F462" s="2">
        <v>0</v>
      </c>
      <c r="G462" s="2">
        <v>0</v>
      </c>
      <c r="H462" s="2">
        <v>1012.2</v>
      </c>
      <c r="I462" s="2">
        <v>2650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18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18.7</v>
      </c>
      <c r="C463" s="2">
        <v>92</v>
      </c>
      <c r="D463" s="2">
        <v>17.399999999999999</v>
      </c>
      <c r="E463" s="2">
        <v>18.7</v>
      </c>
      <c r="F463" s="2">
        <v>0</v>
      </c>
      <c r="G463" s="2">
        <v>0</v>
      </c>
      <c r="H463" s="2">
        <v>1012.1</v>
      </c>
      <c r="I463" s="2">
        <v>2690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18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18.7</v>
      </c>
      <c r="C464" s="2">
        <v>92</v>
      </c>
      <c r="D464" s="2">
        <v>17.399999999999999</v>
      </c>
      <c r="E464" s="2">
        <v>18.7</v>
      </c>
      <c r="F464" s="2">
        <v>0</v>
      </c>
      <c r="G464" s="2">
        <v>0</v>
      </c>
      <c r="H464" s="2">
        <v>1012.3</v>
      </c>
      <c r="I464" s="2">
        <v>2730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18</v>
      </c>
      <c r="Q464">
        <v>18.3</v>
      </c>
      <c r="R464" s="5">
        <v>0.31597222222222199</v>
      </c>
      <c r="T464" s="13">
        <f t="shared" si="12"/>
        <v>18.3</v>
      </c>
      <c r="U464" s="13">
        <f t="shared" ref="U464:U527" si="13">(T464-B464)-3</f>
        <v>-3.3999999999999986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18.7</v>
      </c>
      <c r="C465" s="2">
        <v>93</v>
      </c>
      <c r="D465" s="2">
        <v>17.5</v>
      </c>
      <c r="E465" s="2">
        <v>18.7</v>
      </c>
      <c r="F465" s="2">
        <v>0</v>
      </c>
      <c r="G465" s="2">
        <v>0</v>
      </c>
      <c r="H465" s="2">
        <v>1012.3</v>
      </c>
      <c r="I465" s="2">
        <v>2800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18</v>
      </c>
      <c r="Q465">
        <v>18.3</v>
      </c>
      <c r="R465" s="5">
        <v>0.31666666666666698</v>
      </c>
      <c r="T465" s="13">
        <f t="shared" si="12"/>
        <v>18.3</v>
      </c>
      <c r="U465" s="13">
        <f t="shared" si="13"/>
        <v>-3.3999999999999986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18.7</v>
      </c>
      <c r="C466" s="2">
        <v>93</v>
      </c>
      <c r="D466" s="2">
        <v>17.5</v>
      </c>
      <c r="E466" s="2">
        <v>18.7</v>
      </c>
      <c r="F466" s="2">
        <v>0</v>
      </c>
      <c r="G466" s="2">
        <v>0</v>
      </c>
      <c r="H466" s="2">
        <v>1012.1</v>
      </c>
      <c r="I466" s="2">
        <v>2850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18.100000000000001</v>
      </c>
      <c r="Q466">
        <v>18.399999999999999</v>
      </c>
      <c r="R466" s="5">
        <v>0.31736111111111098</v>
      </c>
      <c r="T466" s="13">
        <f t="shared" si="12"/>
        <v>18.399999999999999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18.7</v>
      </c>
      <c r="C467" s="2">
        <v>93</v>
      </c>
      <c r="D467" s="2">
        <v>17.5</v>
      </c>
      <c r="E467" s="2">
        <v>18.7</v>
      </c>
      <c r="F467" s="2">
        <v>0</v>
      </c>
      <c r="G467" s="2">
        <v>0</v>
      </c>
      <c r="H467" s="2">
        <v>1012</v>
      </c>
      <c r="I467" s="2">
        <v>2910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18.100000000000001</v>
      </c>
      <c r="Q467">
        <v>18.5</v>
      </c>
      <c r="R467" s="5">
        <v>0.31805555555555598</v>
      </c>
      <c r="T467" s="13">
        <f t="shared" si="12"/>
        <v>18.5</v>
      </c>
      <c r="U467" s="13">
        <f t="shared" si="13"/>
        <v>-3.1999999999999993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18.8</v>
      </c>
      <c r="C468" s="2">
        <v>93</v>
      </c>
      <c r="D468" s="2">
        <v>17.600000000000001</v>
      </c>
      <c r="E468" s="2">
        <v>18.8</v>
      </c>
      <c r="F468" s="2">
        <v>0</v>
      </c>
      <c r="G468" s="2">
        <v>1.8</v>
      </c>
      <c r="H468" s="2">
        <v>1012.1</v>
      </c>
      <c r="I468" s="2">
        <v>2960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18.100000000000001</v>
      </c>
      <c r="Q468">
        <v>18.7</v>
      </c>
      <c r="R468" s="5">
        <v>0.31874999999999998</v>
      </c>
      <c r="T468" s="13">
        <f t="shared" si="12"/>
        <v>18.7</v>
      </c>
      <c r="U468" s="13">
        <f t="shared" si="13"/>
        <v>-3.1000000000000014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18.8</v>
      </c>
      <c r="C469" s="2">
        <v>93</v>
      </c>
      <c r="D469" s="2">
        <v>17.600000000000001</v>
      </c>
      <c r="E469" s="2">
        <v>18.8</v>
      </c>
      <c r="F469" s="2">
        <v>1.8</v>
      </c>
      <c r="G469" s="2">
        <v>1.8</v>
      </c>
      <c r="H469" s="2">
        <v>1012.2</v>
      </c>
      <c r="I469" s="2">
        <v>3000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18.100000000000001</v>
      </c>
      <c r="Q469">
        <v>18.899999999999999</v>
      </c>
      <c r="R469" s="5">
        <v>0.31944444444444398</v>
      </c>
      <c r="T469" s="13">
        <f t="shared" si="12"/>
        <v>18.899999999999999</v>
      </c>
      <c r="U469" s="13">
        <f t="shared" si="13"/>
        <v>-2.9000000000000021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93</v>
      </c>
      <c r="D470" s="2">
        <v>17.7</v>
      </c>
      <c r="E470" s="2">
        <v>18.899999999999999</v>
      </c>
      <c r="F470" s="2">
        <v>0</v>
      </c>
      <c r="G470" s="2">
        <v>0</v>
      </c>
      <c r="H470" s="2">
        <v>1012</v>
      </c>
      <c r="I470" s="2">
        <v>3060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18.100000000000001</v>
      </c>
      <c r="Q470">
        <v>19.2</v>
      </c>
      <c r="R470" s="5">
        <v>0.32013888888888897</v>
      </c>
      <c r="T470" s="13">
        <f t="shared" si="12"/>
        <v>19.2</v>
      </c>
      <c r="U470" s="13">
        <f t="shared" si="13"/>
        <v>-2.6999999999999993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18.899999999999999</v>
      </c>
      <c r="C471" s="2">
        <v>93</v>
      </c>
      <c r="D471" s="2">
        <v>17.7</v>
      </c>
      <c r="E471" s="2">
        <v>18.899999999999999</v>
      </c>
      <c r="F471" s="2">
        <v>0</v>
      </c>
      <c r="G471" s="2">
        <v>0</v>
      </c>
      <c r="H471" s="2">
        <v>1012.3</v>
      </c>
      <c r="I471" s="2">
        <v>3110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18.2</v>
      </c>
      <c r="Q471">
        <v>19.5</v>
      </c>
      <c r="R471" s="5">
        <v>0.32083333333333303</v>
      </c>
      <c r="T471" s="13">
        <f t="shared" si="12"/>
        <v>19.5</v>
      </c>
      <c r="U471" s="13">
        <f t="shared" si="13"/>
        <v>-2.3999999999999986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18.899999999999999</v>
      </c>
      <c r="C472" s="2">
        <v>93</v>
      </c>
      <c r="D472" s="2">
        <v>17.7</v>
      </c>
      <c r="E472" s="2">
        <v>18.899999999999999</v>
      </c>
      <c r="F472" s="2">
        <v>0</v>
      </c>
      <c r="G472" s="2">
        <v>0</v>
      </c>
      <c r="H472" s="2">
        <v>1012</v>
      </c>
      <c r="I472" s="2">
        <v>3160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18.2</v>
      </c>
      <c r="Q472">
        <v>19.899999999999999</v>
      </c>
      <c r="R472" s="5">
        <v>0.32152777777777802</v>
      </c>
      <c r="T472" s="13">
        <f t="shared" si="12"/>
        <v>19.899999999999999</v>
      </c>
      <c r="U472" s="13">
        <f t="shared" si="13"/>
        <v>-2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18.899999999999999</v>
      </c>
      <c r="C473" s="2">
        <v>93</v>
      </c>
      <c r="D473" s="2">
        <v>17.7</v>
      </c>
      <c r="E473" s="2">
        <v>18.899999999999999</v>
      </c>
      <c r="F473" s="2">
        <v>0</v>
      </c>
      <c r="G473" s="2">
        <v>0</v>
      </c>
      <c r="H473" s="2">
        <v>1012.1</v>
      </c>
      <c r="I473" s="2">
        <v>3220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18.2</v>
      </c>
      <c r="Q473">
        <v>20.3</v>
      </c>
      <c r="R473" s="5">
        <v>0.32222222222222202</v>
      </c>
      <c r="T473" s="13">
        <f t="shared" si="12"/>
        <v>20.3</v>
      </c>
      <c r="U473" s="13">
        <f t="shared" si="13"/>
        <v>-1.5999999999999979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19</v>
      </c>
      <c r="C474" s="2">
        <v>93</v>
      </c>
      <c r="D474" s="2">
        <v>17.8</v>
      </c>
      <c r="E474" s="2">
        <v>19</v>
      </c>
      <c r="F474" s="2">
        <v>1.8</v>
      </c>
      <c r="G474" s="2">
        <v>2.2000000000000002</v>
      </c>
      <c r="H474" s="2">
        <v>1012.3</v>
      </c>
      <c r="I474" s="2">
        <v>3270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18.3</v>
      </c>
      <c r="Q474">
        <v>20.7</v>
      </c>
      <c r="R474" s="5">
        <v>0.32291666666666702</v>
      </c>
      <c r="T474" s="13">
        <f t="shared" si="12"/>
        <v>20.7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19</v>
      </c>
      <c r="C475" s="2">
        <v>93</v>
      </c>
      <c r="D475" s="2">
        <v>17.8</v>
      </c>
      <c r="E475" s="2">
        <v>19</v>
      </c>
      <c r="F475" s="2">
        <v>0</v>
      </c>
      <c r="G475" s="2">
        <v>0</v>
      </c>
      <c r="H475" s="2">
        <v>1012.3</v>
      </c>
      <c r="I475" s="2">
        <v>3310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18.3</v>
      </c>
      <c r="Q475">
        <v>21.1</v>
      </c>
      <c r="R475" s="5">
        <v>0.32361111111111102</v>
      </c>
      <c r="T475" s="13">
        <f t="shared" si="12"/>
        <v>21.1</v>
      </c>
      <c r="U475" s="13">
        <f t="shared" si="13"/>
        <v>-0.89999999999999858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19</v>
      </c>
      <c r="C476" s="2">
        <v>93</v>
      </c>
      <c r="D476" s="2">
        <v>17.8</v>
      </c>
      <c r="E476" s="2">
        <v>19</v>
      </c>
      <c r="F476" s="2">
        <v>0</v>
      </c>
      <c r="G476" s="2">
        <v>2.2000000000000002</v>
      </c>
      <c r="H476" s="2">
        <v>1012.2</v>
      </c>
      <c r="I476" s="2">
        <v>3350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18.3</v>
      </c>
      <c r="Q476">
        <v>21.5</v>
      </c>
      <c r="R476" s="5">
        <v>0.32430555555555601</v>
      </c>
      <c r="T476" s="13">
        <f t="shared" si="12"/>
        <v>21.5</v>
      </c>
      <c r="U476" s="13">
        <f t="shared" si="13"/>
        <v>-0.5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19.100000000000001</v>
      </c>
      <c r="C477" s="2">
        <v>93</v>
      </c>
      <c r="D477" s="2">
        <v>17.899999999999999</v>
      </c>
      <c r="E477" s="2">
        <v>19.100000000000001</v>
      </c>
      <c r="F477" s="2">
        <v>0</v>
      </c>
      <c r="G477" s="2">
        <v>0</v>
      </c>
      <c r="H477" s="2">
        <v>1012.2</v>
      </c>
      <c r="I477" s="2">
        <v>3390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18.399999999999999</v>
      </c>
      <c r="Q477">
        <v>21.9</v>
      </c>
      <c r="R477" s="5">
        <v>0.32500000000000001</v>
      </c>
      <c r="T477" s="13">
        <f t="shared" si="12"/>
        <v>21.9</v>
      </c>
      <c r="U477" s="13">
        <f t="shared" si="13"/>
        <v>-0.20000000000000284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19.100000000000001</v>
      </c>
      <c r="C478" s="2">
        <v>93</v>
      </c>
      <c r="D478" s="2">
        <v>17.899999999999999</v>
      </c>
      <c r="E478" s="2">
        <v>19.100000000000001</v>
      </c>
      <c r="F478" s="2">
        <v>0</v>
      </c>
      <c r="G478" s="2">
        <v>0</v>
      </c>
      <c r="H478" s="2">
        <v>1012.3</v>
      </c>
      <c r="I478" s="2">
        <v>3440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18.5</v>
      </c>
      <c r="Q478">
        <v>22.4</v>
      </c>
      <c r="R478" s="5">
        <v>0.32569444444444401</v>
      </c>
      <c r="T478" s="13">
        <f t="shared" si="12"/>
        <v>22.4</v>
      </c>
      <c r="U478" s="13">
        <f t="shared" si="13"/>
        <v>0.29999999999999716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19.2</v>
      </c>
      <c r="C479" s="2">
        <v>93</v>
      </c>
      <c r="D479" s="2">
        <v>18</v>
      </c>
      <c r="E479" s="2">
        <v>19.2</v>
      </c>
      <c r="F479" s="2">
        <v>0</v>
      </c>
      <c r="G479" s="2">
        <v>0</v>
      </c>
      <c r="H479" s="2">
        <v>1012.2</v>
      </c>
      <c r="I479" s="2">
        <v>3480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18.5</v>
      </c>
      <c r="Q479">
        <v>22.8</v>
      </c>
      <c r="R479" s="5">
        <v>0.32638888888888901</v>
      </c>
      <c r="T479" s="13">
        <f t="shared" si="12"/>
        <v>22.8</v>
      </c>
      <c r="U479" s="13">
        <f t="shared" si="13"/>
        <v>0.60000000000000142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19.2</v>
      </c>
      <c r="C480" s="2">
        <v>93</v>
      </c>
      <c r="D480" s="2">
        <v>18</v>
      </c>
      <c r="E480" s="2">
        <v>19.2</v>
      </c>
      <c r="F480" s="2">
        <v>0</v>
      </c>
      <c r="G480" s="2">
        <v>0</v>
      </c>
      <c r="H480" s="2">
        <v>1012.4</v>
      </c>
      <c r="I480" s="2">
        <v>3530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18.5</v>
      </c>
      <c r="Q480">
        <v>22.8</v>
      </c>
      <c r="R480" s="5">
        <v>0.327083333333333</v>
      </c>
      <c r="T480" s="13">
        <f t="shared" si="12"/>
        <v>22.8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19.2</v>
      </c>
      <c r="C481" s="2">
        <v>93</v>
      </c>
      <c r="D481" s="2">
        <v>18</v>
      </c>
      <c r="E481" s="2">
        <v>19.2</v>
      </c>
      <c r="F481" s="2">
        <v>0</v>
      </c>
      <c r="G481" s="2">
        <v>0</v>
      </c>
      <c r="H481" s="2">
        <v>1012.4</v>
      </c>
      <c r="I481" s="2">
        <v>3570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18.600000000000001</v>
      </c>
      <c r="Q481">
        <v>23.3</v>
      </c>
      <c r="R481" s="5">
        <v>0.327777777777778</v>
      </c>
      <c r="T481" s="13">
        <f t="shared" si="12"/>
        <v>23.3</v>
      </c>
      <c r="U481" s="13">
        <f t="shared" si="13"/>
        <v>1.1000000000000014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19.2</v>
      </c>
      <c r="C482" s="2">
        <v>93</v>
      </c>
      <c r="D482" s="2">
        <v>18</v>
      </c>
      <c r="E482" s="2">
        <v>19.2</v>
      </c>
      <c r="F482" s="2">
        <v>0</v>
      </c>
      <c r="G482" s="2">
        <v>0</v>
      </c>
      <c r="H482" s="2">
        <v>1012.5</v>
      </c>
      <c r="I482" s="2">
        <v>3620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18.600000000000001</v>
      </c>
      <c r="Q482">
        <v>23.8</v>
      </c>
      <c r="R482" s="5">
        <v>0.328472222222222</v>
      </c>
      <c r="T482" s="13">
        <f t="shared" si="12"/>
        <v>23.8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19.2</v>
      </c>
      <c r="C483" s="2">
        <v>93</v>
      </c>
      <c r="D483" s="2">
        <v>18</v>
      </c>
      <c r="E483" s="2">
        <v>19.2</v>
      </c>
      <c r="F483" s="2">
        <v>0</v>
      </c>
      <c r="G483" s="2">
        <v>0</v>
      </c>
      <c r="H483" s="2">
        <v>1012.2</v>
      </c>
      <c r="I483" s="2">
        <v>3660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18.600000000000001</v>
      </c>
      <c r="Q483">
        <v>24.2</v>
      </c>
      <c r="R483" s="5">
        <v>0.329166666666667</v>
      </c>
      <c r="T483" s="13">
        <f t="shared" si="12"/>
        <v>24.2</v>
      </c>
      <c r="U483" s="13">
        <f t="shared" si="13"/>
        <v>2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19.2</v>
      </c>
      <c r="C484" s="2">
        <v>92</v>
      </c>
      <c r="D484" s="2">
        <v>17.899999999999999</v>
      </c>
      <c r="E484" s="2">
        <v>19.2</v>
      </c>
      <c r="F484" s="2">
        <v>0</v>
      </c>
      <c r="G484" s="2">
        <v>0</v>
      </c>
      <c r="H484" s="2">
        <v>1012.3</v>
      </c>
      <c r="I484" s="2">
        <v>3710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18.7</v>
      </c>
      <c r="Q484">
        <v>24.7</v>
      </c>
      <c r="R484" s="5">
        <v>0.32986111111111099</v>
      </c>
      <c r="T484" s="13">
        <f t="shared" si="12"/>
        <v>24.7</v>
      </c>
      <c r="U484" s="13">
        <f t="shared" si="13"/>
        <v>2.5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19.3</v>
      </c>
      <c r="C485" s="2">
        <v>93</v>
      </c>
      <c r="D485" s="2">
        <v>18.100000000000001</v>
      </c>
      <c r="E485" s="2">
        <v>19.3</v>
      </c>
      <c r="F485" s="2">
        <v>0</v>
      </c>
      <c r="G485" s="2">
        <v>0</v>
      </c>
      <c r="H485" s="2">
        <v>1012.3</v>
      </c>
      <c r="I485" s="2">
        <v>3760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18.8</v>
      </c>
      <c r="Q485">
        <v>25.2</v>
      </c>
      <c r="R485" s="5">
        <v>0.33055555555555599</v>
      </c>
      <c r="T485" s="13">
        <f t="shared" si="12"/>
        <v>25.2</v>
      </c>
      <c r="U485" s="13">
        <f t="shared" si="13"/>
        <v>2.8999999999999986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19.3</v>
      </c>
      <c r="C486" s="2">
        <v>93</v>
      </c>
      <c r="D486" s="2">
        <v>18.100000000000001</v>
      </c>
      <c r="E486" s="2">
        <v>19.3</v>
      </c>
      <c r="F486" s="2">
        <v>0</v>
      </c>
      <c r="G486" s="2">
        <v>0</v>
      </c>
      <c r="H486" s="2">
        <v>1012.4</v>
      </c>
      <c r="I486" s="2">
        <v>3800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18.8</v>
      </c>
      <c r="Q486">
        <v>25.6</v>
      </c>
      <c r="R486" s="5">
        <v>0.33124999999999999</v>
      </c>
      <c r="T486" s="13">
        <f t="shared" si="12"/>
        <v>25.6</v>
      </c>
      <c r="U486" s="13">
        <f t="shared" si="13"/>
        <v>3.3000000000000007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19.3</v>
      </c>
      <c r="C487" s="2">
        <v>93</v>
      </c>
      <c r="D487" s="2">
        <v>18.100000000000001</v>
      </c>
      <c r="E487" s="2">
        <v>19.3</v>
      </c>
      <c r="F487" s="2">
        <v>0</v>
      </c>
      <c r="G487" s="2">
        <v>0</v>
      </c>
      <c r="H487" s="2">
        <v>1012.3</v>
      </c>
      <c r="I487" s="2">
        <v>3840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18.8</v>
      </c>
      <c r="Q487">
        <v>26.1</v>
      </c>
      <c r="R487" s="5">
        <v>0.33194444444444399</v>
      </c>
      <c r="T487" s="13">
        <f t="shared" si="12"/>
        <v>26.1</v>
      </c>
      <c r="U487" s="13">
        <f t="shared" si="13"/>
        <v>3.8000000000000007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19.3</v>
      </c>
      <c r="C488" s="2">
        <v>93</v>
      </c>
      <c r="D488" s="2">
        <v>18.100000000000001</v>
      </c>
      <c r="E488" s="2">
        <v>19.3</v>
      </c>
      <c r="F488" s="2">
        <v>0</v>
      </c>
      <c r="G488" s="2">
        <v>0</v>
      </c>
      <c r="H488" s="2">
        <v>1012.3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18.8</v>
      </c>
      <c r="Q488">
        <v>26.6</v>
      </c>
      <c r="R488" s="5">
        <v>0.33263888888888898</v>
      </c>
      <c r="T488" s="13">
        <f t="shared" si="12"/>
        <v>26.6</v>
      </c>
      <c r="U488" s="13">
        <f t="shared" si="13"/>
        <v>4.3000000000000007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19.3</v>
      </c>
      <c r="C489" s="2">
        <v>93</v>
      </c>
      <c r="D489" s="2">
        <v>18.100000000000001</v>
      </c>
      <c r="E489" s="2">
        <v>19.3</v>
      </c>
      <c r="F489" s="2">
        <v>0</v>
      </c>
      <c r="G489" s="2">
        <v>0</v>
      </c>
      <c r="H489" s="2">
        <v>1012.4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18.899999999999999</v>
      </c>
      <c r="Q489">
        <v>27.1</v>
      </c>
      <c r="R489" s="5">
        <v>0.33333333333333298</v>
      </c>
      <c r="T489" s="13">
        <f t="shared" si="12"/>
        <v>27.1</v>
      </c>
      <c r="U489" s="13">
        <f t="shared" si="13"/>
        <v>4.8000000000000007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19.399999999999999</v>
      </c>
      <c r="C490" s="2">
        <v>93</v>
      </c>
      <c r="D490" s="2">
        <v>18.2</v>
      </c>
      <c r="E490" s="2">
        <v>19.399999999999999</v>
      </c>
      <c r="F490" s="2">
        <v>0</v>
      </c>
      <c r="G490" s="2">
        <v>0</v>
      </c>
      <c r="H490" s="2">
        <v>1012.4</v>
      </c>
      <c r="I490" s="2">
        <v>3980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18.899999999999999</v>
      </c>
      <c r="Q490">
        <v>27.6</v>
      </c>
      <c r="R490" s="5">
        <v>0.33402777777777798</v>
      </c>
      <c r="T490" s="13">
        <f t="shared" si="12"/>
        <v>27.6</v>
      </c>
      <c r="U490" s="13">
        <f t="shared" si="13"/>
        <v>5.2000000000000028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19.399999999999999</v>
      </c>
      <c r="C491" s="2">
        <v>93</v>
      </c>
      <c r="D491" s="2">
        <v>18.2</v>
      </c>
      <c r="E491" s="2">
        <v>19.399999999999999</v>
      </c>
      <c r="F491" s="2">
        <v>0</v>
      </c>
      <c r="G491" s="2">
        <v>0</v>
      </c>
      <c r="H491" s="2">
        <v>1012.5</v>
      </c>
      <c r="I491" s="2">
        <v>4020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18.899999999999999</v>
      </c>
      <c r="Q491">
        <v>28</v>
      </c>
      <c r="R491" s="5">
        <v>0.33472222222222198</v>
      </c>
      <c r="T491" s="13">
        <f t="shared" si="12"/>
        <v>28</v>
      </c>
      <c r="U491" s="13">
        <f t="shared" si="13"/>
        <v>5.6000000000000014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19.399999999999999</v>
      </c>
      <c r="C492" s="2">
        <v>93</v>
      </c>
      <c r="D492" s="2">
        <v>18.2</v>
      </c>
      <c r="E492" s="2">
        <v>19.399999999999999</v>
      </c>
      <c r="F492" s="2">
        <v>2.9</v>
      </c>
      <c r="G492" s="2">
        <v>2.9</v>
      </c>
      <c r="H492" s="2">
        <v>1012.3</v>
      </c>
      <c r="I492" s="2">
        <v>4050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19</v>
      </c>
      <c r="Q492">
        <v>28.4</v>
      </c>
      <c r="R492" s="5">
        <v>0.33541666666666697</v>
      </c>
      <c r="T492" s="13">
        <f t="shared" si="12"/>
        <v>28.4</v>
      </c>
      <c r="U492" s="13">
        <f t="shared" si="13"/>
        <v>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19.399999999999999</v>
      </c>
      <c r="C493" s="2">
        <v>92</v>
      </c>
      <c r="D493" s="2">
        <v>18.100000000000001</v>
      </c>
      <c r="E493" s="2">
        <v>19.399999999999999</v>
      </c>
      <c r="F493" s="2">
        <v>0</v>
      </c>
      <c r="G493" s="2">
        <v>0</v>
      </c>
      <c r="H493" s="2">
        <v>1012.3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19</v>
      </c>
      <c r="Q493">
        <v>28.8</v>
      </c>
      <c r="R493" s="5">
        <v>0.33611111111111103</v>
      </c>
      <c r="T493" s="13">
        <f t="shared" si="12"/>
        <v>28.8</v>
      </c>
      <c r="U493" s="13">
        <f t="shared" si="13"/>
        <v>6.4000000000000021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19.399999999999999</v>
      </c>
      <c r="C494" s="2">
        <v>92</v>
      </c>
      <c r="D494" s="2">
        <v>18.100000000000001</v>
      </c>
      <c r="E494" s="2">
        <v>19.399999999999999</v>
      </c>
      <c r="F494" s="2">
        <v>1.8</v>
      </c>
      <c r="G494" s="2">
        <v>2.5</v>
      </c>
      <c r="H494" s="2">
        <v>1012.3</v>
      </c>
      <c r="I494" s="2">
        <v>4140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19</v>
      </c>
      <c r="Q494">
        <v>29.2</v>
      </c>
      <c r="R494" s="5">
        <v>0.33680555555555602</v>
      </c>
      <c r="T494" s="13">
        <f t="shared" si="12"/>
        <v>29.2</v>
      </c>
      <c r="U494" s="13">
        <f t="shared" si="13"/>
        <v>6.8000000000000007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19.399999999999999</v>
      </c>
      <c r="C495" s="2">
        <v>93</v>
      </c>
      <c r="D495" s="2">
        <v>18.2</v>
      </c>
      <c r="E495" s="2">
        <v>19.399999999999999</v>
      </c>
      <c r="F495" s="2">
        <v>0</v>
      </c>
      <c r="G495" s="2">
        <v>1.8</v>
      </c>
      <c r="H495" s="2">
        <v>1012.3</v>
      </c>
      <c r="I495" s="2">
        <v>4180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19.100000000000001</v>
      </c>
      <c r="Q495">
        <v>29.6</v>
      </c>
      <c r="R495" s="5">
        <v>0.33750000000000002</v>
      </c>
      <c r="T495" s="13">
        <f t="shared" si="12"/>
        <v>29.6</v>
      </c>
      <c r="U495" s="13">
        <f t="shared" si="13"/>
        <v>7.2000000000000028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19.5</v>
      </c>
      <c r="C496" s="2">
        <v>93</v>
      </c>
      <c r="D496" s="2">
        <v>18.3</v>
      </c>
      <c r="E496" s="2">
        <v>19.5</v>
      </c>
      <c r="F496" s="2">
        <v>0</v>
      </c>
      <c r="G496" s="2">
        <v>1.8</v>
      </c>
      <c r="H496" s="2">
        <v>1012.5</v>
      </c>
      <c r="I496" s="2">
        <v>4220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19.100000000000001</v>
      </c>
      <c r="Q496">
        <v>29.9</v>
      </c>
      <c r="R496" s="5">
        <v>0.33819444444444402</v>
      </c>
      <c r="T496" s="13">
        <f t="shared" si="12"/>
        <v>29.9</v>
      </c>
      <c r="U496" s="13">
        <f t="shared" si="13"/>
        <v>7.3999999999999986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19.5</v>
      </c>
      <c r="C497" s="2">
        <v>92</v>
      </c>
      <c r="D497" s="2">
        <v>18.2</v>
      </c>
      <c r="E497" s="2">
        <v>19.5</v>
      </c>
      <c r="F497" s="2">
        <v>0</v>
      </c>
      <c r="G497" s="2">
        <v>0</v>
      </c>
      <c r="H497" s="2">
        <v>1012.5</v>
      </c>
      <c r="I497" s="2">
        <v>4250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19.2</v>
      </c>
      <c r="Q497">
        <v>30.3</v>
      </c>
      <c r="R497" s="5">
        <v>0.33888888888888902</v>
      </c>
      <c r="T497" s="13">
        <f t="shared" si="12"/>
        <v>30.3</v>
      </c>
      <c r="U497" s="13">
        <f t="shared" si="13"/>
        <v>7.8000000000000007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19.5</v>
      </c>
      <c r="C498" s="2">
        <v>92</v>
      </c>
      <c r="D498" s="2">
        <v>18.2</v>
      </c>
      <c r="E498" s="2">
        <v>19.5</v>
      </c>
      <c r="F498" s="2">
        <v>0</v>
      </c>
      <c r="G498" s="2">
        <v>0</v>
      </c>
      <c r="H498" s="2">
        <v>1012.4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19.2</v>
      </c>
      <c r="Q498">
        <v>30.7</v>
      </c>
      <c r="R498" s="5">
        <v>0.33958333333333302</v>
      </c>
      <c r="T498" s="13">
        <f t="shared" si="12"/>
        <v>30.7</v>
      </c>
      <c r="U498" s="13">
        <f t="shared" si="13"/>
        <v>8.1999999999999993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19.5</v>
      </c>
      <c r="C499" s="2">
        <v>92</v>
      </c>
      <c r="D499" s="2">
        <v>18.2</v>
      </c>
      <c r="E499" s="2">
        <v>19.5</v>
      </c>
      <c r="F499" s="2">
        <v>2.2000000000000002</v>
      </c>
      <c r="G499" s="2">
        <v>2.2000000000000002</v>
      </c>
      <c r="H499" s="2">
        <v>1012.3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19.2</v>
      </c>
      <c r="Q499">
        <v>30.7</v>
      </c>
      <c r="R499" s="5">
        <v>0.34027777777777801</v>
      </c>
      <c r="T499" s="13">
        <f t="shared" si="12"/>
        <v>30.7</v>
      </c>
      <c r="U499" s="13">
        <f t="shared" si="13"/>
        <v>8.1999999999999993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19.5</v>
      </c>
      <c r="C500" s="2">
        <v>92</v>
      </c>
      <c r="D500" s="2">
        <v>18.2</v>
      </c>
      <c r="E500" s="2">
        <v>19.5</v>
      </c>
      <c r="F500" s="2">
        <v>0</v>
      </c>
      <c r="G500" s="2">
        <v>0</v>
      </c>
      <c r="H500" s="2">
        <v>1012.4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19.3</v>
      </c>
      <c r="Q500">
        <v>31.4</v>
      </c>
      <c r="R500" s="5">
        <v>0.34097222222222201</v>
      </c>
      <c r="T500" s="13">
        <f t="shared" si="12"/>
        <v>31.4</v>
      </c>
      <c r="U500" s="13">
        <f t="shared" si="13"/>
        <v>8.8999999999999986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19.5</v>
      </c>
      <c r="C501" s="2">
        <v>92</v>
      </c>
      <c r="D501" s="2">
        <v>18.2</v>
      </c>
      <c r="E501" s="2">
        <v>19.5</v>
      </c>
      <c r="F501" s="2">
        <v>0</v>
      </c>
      <c r="G501" s="2">
        <v>0</v>
      </c>
      <c r="H501" s="2">
        <v>1012.5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19.3</v>
      </c>
      <c r="Q501">
        <v>31.8</v>
      </c>
      <c r="R501" s="5">
        <v>0.34166666666666701</v>
      </c>
      <c r="T501" s="13">
        <f t="shared" si="12"/>
        <v>31.8</v>
      </c>
      <c r="U501" s="13">
        <f t="shared" si="13"/>
        <v>9.3000000000000007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19.600000000000001</v>
      </c>
      <c r="C502" s="2">
        <v>92</v>
      </c>
      <c r="D502" s="2">
        <v>18.3</v>
      </c>
      <c r="E502" s="2">
        <v>19.600000000000001</v>
      </c>
      <c r="F502" s="2">
        <v>0</v>
      </c>
      <c r="G502" s="2">
        <v>0</v>
      </c>
      <c r="H502" s="2">
        <v>1012.5</v>
      </c>
      <c r="I502" s="2">
        <v>4470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19.3</v>
      </c>
      <c r="Q502">
        <v>32.1</v>
      </c>
      <c r="R502" s="5">
        <v>0.34236111111111101</v>
      </c>
      <c r="T502" s="13">
        <f t="shared" si="12"/>
        <v>32.1</v>
      </c>
      <c r="U502" s="13">
        <f t="shared" si="13"/>
        <v>9.5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19.600000000000001</v>
      </c>
      <c r="C503" s="2">
        <v>92</v>
      </c>
      <c r="D503" s="2">
        <v>18.3</v>
      </c>
      <c r="E503" s="2">
        <v>19.600000000000001</v>
      </c>
      <c r="F503" s="2">
        <v>0</v>
      </c>
      <c r="G503" s="2">
        <v>0</v>
      </c>
      <c r="H503" s="2">
        <v>1012.3</v>
      </c>
      <c r="I503" s="2">
        <v>4520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19.399999999999999</v>
      </c>
      <c r="Q503">
        <v>32.4</v>
      </c>
      <c r="R503" s="5">
        <v>0.343055555555556</v>
      </c>
      <c r="T503" s="13">
        <f t="shared" si="12"/>
        <v>32.4</v>
      </c>
      <c r="U503" s="13">
        <f t="shared" si="13"/>
        <v>9.7999999999999972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19.600000000000001</v>
      </c>
      <c r="C504" s="2">
        <v>92</v>
      </c>
      <c r="D504" s="2">
        <v>18.3</v>
      </c>
      <c r="E504" s="2">
        <v>19.600000000000001</v>
      </c>
      <c r="F504" s="2">
        <v>0</v>
      </c>
      <c r="G504" s="2">
        <v>0</v>
      </c>
      <c r="H504" s="2">
        <v>1012.4</v>
      </c>
      <c r="I504" s="2">
        <v>4560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19.399999999999999</v>
      </c>
      <c r="Q504">
        <v>32.799999999999997</v>
      </c>
      <c r="R504" s="5">
        <v>0.34375</v>
      </c>
      <c r="T504" s="13">
        <f t="shared" si="12"/>
        <v>32.799999999999997</v>
      </c>
      <c r="U504" s="13">
        <f t="shared" si="13"/>
        <v>10.199999999999996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19.600000000000001</v>
      </c>
      <c r="C505" s="2">
        <v>92</v>
      </c>
      <c r="D505" s="2">
        <v>18.3</v>
      </c>
      <c r="E505" s="2">
        <v>19.600000000000001</v>
      </c>
      <c r="F505" s="2">
        <v>0</v>
      </c>
      <c r="G505" s="2">
        <v>1.8</v>
      </c>
      <c r="H505" s="2">
        <v>1012.3</v>
      </c>
      <c r="I505" s="2">
        <v>4590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19.5</v>
      </c>
      <c r="Q505">
        <v>33.1</v>
      </c>
      <c r="R505" s="5">
        <v>0.344444444444444</v>
      </c>
      <c r="T505" s="13">
        <f t="shared" si="12"/>
        <v>33.1</v>
      </c>
      <c r="U505" s="13">
        <f t="shared" si="13"/>
        <v>10.5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19.600000000000001</v>
      </c>
      <c r="C506" s="2">
        <v>92</v>
      </c>
      <c r="D506" s="2">
        <v>18.3</v>
      </c>
      <c r="E506" s="2">
        <v>19.600000000000001</v>
      </c>
      <c r="F506" s="2">
        <v>0</v>
      </c>
      <c r="G506" s="2">
        <v>0</v>
      </c>
      <c r="H506" s="2">
        <v>1012.4</v>
      </c>
      <c r="I506" s="2">
        <v>4630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19.5</v>
      </c>
      <c r="Q506">
        <v>33.4</v>
      </c>
      <c r="R506" s="5">
        <v>0.34513888888888899</v>
      </c>
      <c r="T506" s="13">
        <f t="shared" si="12"/>
        <v>33.4</v>
      </c>
      <c r="U506" s="13">
        <f t="shared" si="13"/>
        <v>10.799999999999997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19.7</v>
      </c>
      <c r="C507" s="2">
        <v>92</v>
      </c>
      <c r="D507" s="2">
        <v>18.399999999999999</v>
      </c>
      <c r="E507" s="2">
        <v>19.7</v>
      </c>
      <c r="F507" s="2">
        <v>0</v>
      </c>
      <c r="G507" s="2">
        <v>2.5</v>
      </c>
      <c r="H507" s="2">
        <v>1012.5</v>
      </c>
      <c r="I507" s="2">
        <v>4670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19.5</v>
      </c>
      <c r="Q507">
        <v>33.6</v>
      </c>
      <c r="R507" s="5">
        <v>0.34583333333333299</v>
      </c>
      <c r="T507" s="13">
        <f t="shared" si="12"/>
        <v>33.6</v>
      </c>
      <c r="U507" s="13">
        <f t="shared" si="13"/>
        <v>10.900000000000002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19.7</v>
      </c>
      <c r="C508" s="2">
        <v>92</v>
      </c>
      <c r="D508" s="2">
        <v>18.399999999999999</v>
      </c>
      <c r="E508" s="2">
        <v>19.7</v>
      </c>
      <c r="F508" s="2">
        <v>0</v>
      </c>
      <c r="G508" s="2">
        <v>0</v>
      </c>
      <c r="H508" s="2">
        <v>1012.4</v>
      </c>
      <c r="I508" s="2">
        <v>4730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19.600000000000001</v>
      </c>
      <c r="Q508">
        <v>33.9</v>
      </c>
      <c r="R508" s="5">
        <v>0.34652777777777799</v>
      </c>
      <c r="T508" s="13">
        <f>MAX(P508,Q508)</f>
        <v>33.9</v>
      </c>
      <c r="U508" s="13">
        <f t="shared" si="13"/>
        <v>11.2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19.7</v>
      </c>
      <c r="C509" s="2">
        <v>92</v>
      </c>
      <c r="D509" s="2">
        <v>18.399999999999999</v>
      </c>
      <c r="E509" s="2">
        <v>19.7</v>
      </c>
      <c r="F509" s="2">
        <v>0</v>
      </c>
      <c r="G509" s="2">
        <v>0</v>
      </c>
      <c r="H509" s="2">
        <v>1012.7</v>
      </c>
      <c r="I509" s="2">
        <v>4780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19.600000000000001</v>
      </c>
      <c r="Q509">
        <v>34.1</v>
      </c>
      <c r="R509" s="5">
        <v>0.34722222222222199</v>
      </c>
      <c r="T509" s="13">
        <f t="shared" si="12"/>
        <v>34.1</v>
      </c>
      <c r="U509" s="13">
        <f t="shared" si="13"/>
        <v>11.400000000000002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19.8</v>
      </c>
      <c r="C510" s="2">
        <v>92</v>
      </c>
      <c r="D510" s="2">
        <v>18.5</v>
      </c>
      <c r="E510" s="2">
        <v>19.8</v>
      </c>
      <c r="F510" s="2">
        <v>0</v>
      </c>
      <c r="G510" s="2">
        <v>0</v>
      </c>
      <c r="H510" s="2">
        <v>1012.5</v>
      </c>
      <c r="I510" s="2">
        <v>4830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19.7</v>
      </c>
      <c r="Q510">
        <v>34.4</v>
      </c>
      <c r="R510" s="5">
        <v>0.34791666666666698</v>
      </c>
      <c r="T510" s="13">
        <f t="shared" si="12"/>
        <v>34.4</v>
      </c>
      <c r="U510" s="13">
        <f t="shared" si="13"/>
        <v>11.599999999999998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19.8</v>
      </c>
      <c r="C511" s="2">
        <v>92</v>
      </c>
      <c r="D511" s="2">
        <v>18.5</v>
      </c>
      <c r="E511" s="2">
        <v>19.8</v>
      </c>
      <c r="F511" s="2">
        <v>0</v>
      </c>
      <c r="G511" s="2">
        <v>2.9</v>
      </c>
      <c r="H511" s="2">
        <v>1012.5</v>
      </c>
      <c r="I511" s="2">
        <v>4880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19.8</v>
      </c>
      <c r="Q511">
        <v>34.4</v>
      </c>
      <c r="R511" s="5">
        <v>0.34861111111111098</v>
      </c>
      <c r="T511" s="13">
        <f t="shared" si="12"/>
        <v>34.4</v>
      </c>
      <c r="U511" s="13">
        <f t="shared" si="13"/>
        <v>11.599999999999998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19.7</v>
      </c>
      <c r="C512" s="2">
        <v>92</v>
      </c>
      <c r="D512" s="2">
        <v>18.399999999999999</v>
      </c>
      <c r="E512" s="2">
        <v>19.7</v>
      </c>
      <c r="F512" s="2">
        <v>0</v>
      </c>
      <c r="G512" s="2">
        <v>1.8</v>
      </c>
      <c r="H512" s="2">
        <v>1012.4</v>
      </c>
      <c r="I512" s="2">
        <v>4920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19.8</v>
      </c>
      <c r="Q512">
        <v>34.700000000000003</v>
      </c>
      <c r="R512" s="5">
        <v>0.34930555555555598</v>
      </c>
      <c r="T512" s="13">
        <f t="shared" si="12"/>
        <v>34.700000000000003</v>
      </c>
      <c r="U512" s="13">
        <f t="shared" si="13"/>
        <v>12.000000000000004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19.7</v>
      </c>
      <c r="C513" s="2">
        <v>92</v>
      </c>
      <c r="D513" s="2">
        <v>18.399999999999999</v>
      </c>
      <c r="E513" s="2">
        <v>19.7</v>
      </c>
      <c r="F513" s="2">
        <v>0</v>
      </c>
      <c r="G513" s="2">
        <v>0</v>
      </c>
      <c r="H513" s="2">
        <v>1012.5</v>
      </c>
      <c r="I513" s="2">
        <v>4960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19.8</v>
      </c>
      <c r="Q513">
        <v>35</v>
      </c>
      <c r="R513" s="5">
        <v>0.35</v>
      </c>
      <c r="T513" s="13">
        <f t="shared" si="12"/>
        <v>35</v>
      </c>
      <c r="U513" s="13">
        <f t="shared" si="13"/>
        <v>12.3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19.7</v>
      </c>
      <c r="C514" s="2">
        <v>92</v>
      </c>
      <c r="D514" s="2">
        <v>18.399999999999999</v>
      </c>
      <c r="E514" s="2">
        <v>19.7</v>
      </c>
      <c r="F514" s="2">
        <v>1.8</v>
      </c>
      <c r="G514" s="2">
        <v>2.2000000000000002</v>
      </c>
      <c r="H514" s="2">
        <v>1012.5</v>
      </c>
      <c r="I514" s="2">
        <v>5010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19.899999999999999</v>
      </c>
      <c r="Q514">
        <v>35.299999999999997</v>
      </c>
      <c r="R514" s="5">
        <v>0.35069444444444398</v>
      </c>
      <c r="T514" s="13">
        <f t="shared" si="12"/>
        <v>35.299999999999997</v>
      </c>
      <c r="U514" s="13">
        <f t="shared" si="13"/>
        <v>12.599999999999998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19.7</v>
      </c>
      <c r="C515" s="2">
        <v>92</v>
      </c>
      <c r="D515" s="2">
        <v>18.399999999999999</v>
      </c>
      <c r="E515" s="2">
        <v>19.7</v>
      </c>
      <c r="F515" s="2">
        <v>4.7</v>
      </c>
      <c r="G515" s="2">
        <v>4.7</v>
      </c>
      <c r="H515" s="2">
        <v>1012.5</v>
      </c>
      <c r="I515" s="2">
        <v>5040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19.899999999999999</v>
      </c>
      <c r="Q515">
        <v>35.5</v>
      </c>
      <c r="R515" s="5">
        <v>0.35138888888888897</v>
      </c>
      <c r="T515" s="13">
        <f t="shared" si="12"/>
        <v>35.5</v>
      </c>
      <c r="U515" s="13">
        <f t="shared" si="13"/>
        <v>12.8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19.600000000000001</v>
      </c>
      <c r="C516" s="2">
        <v>92</v>
      </c>
      <c r="D516" s="2">
        <v>18.3</v>
      </c>
      <c r="E516" s="2">
        <v>19.600000000000001</v>
      </c>
      <c r="F516" s="2">
        <v>1.8</v>
      </c>
      <c r="G516" s="2">
        <v>5</v>
      </c>
      <c r="H516" s="2">
        <v>1012.5</v>
      </c>
      <c r="I516" s="2">
        <v>5080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20</v>
      </c>
      <c r="Q516">
        <v>35.6</v>
      </c>
      <c r="R516" s="5">
        <v>0.35208333333333303</v>
      </c>
      <c r="T516" s="13">
        <f t="shared" si="12"/>
        <v>35.6</v>
      </c>
      <c r="U516" s="13">
        <f t="shared" si="13"/>
        <v>13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19.5</v>
      </c>
      <c r="C517" s="2">
        <v>92</v>
      </c>
      <c r="D517" s="2">
        <v>18.2</v>
      </c>
      <c r="E517" s="2">
        <v>19.5</v>
      </c>
      <c r="F517" s="2">
        <v>2.9</v>
      </c>
      <c r="G517" s="2">
        <v>4.3</v>
      </c>
      <c r="H517" s="2">
        <v>1012.7</v>
      </c>
      <c r="I517" s="2">
        <v>5120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20</v>
      </c>
      <c r="Q517">
        <v>35.799999999999997</v>
      </c>
      <c r="R517" s="5">
        <v>0.35277777777777802</v>
      </c>
      <c r="T517" s="13">
        <f t="shared" si="12"/>
        <v>35.799999999999997</v>
      </c>
      <c r="U517" s="13">
        <f t="shared" si="13"/>
        <v>13.299999999999997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19.5</v>
      </c>
      <c r="C518" s="2">
        <v>92</v>
      </c>
      <c r="D518" s="2">
        <v>18.2</v>
      </c>
      <c r="E518" s="2">
        <v>19.5</v>
      </c>
      <c r="F518" s="2">
        <v>2.2000000000000002</v>
      </c>
      <c r="G518" s="2">
        <v>2.9</v>
      </c>
      <c r="H518" s="2">
        <v>1012.5</v>
      </c>
      <c r="I518" s="2">
        <v>5150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20</v>
      </c>
      <c r="Q518">
        <v>36</v>
      </c>
      <c r="R518" s="5">
        <v>0.35347222222222202</v>
      </c>
      <c r="T518" s="13">
        <f t="shared" si="12"/>
        <v>36</v>
      </c>
      <c r="U518" s="13">
        <f t="shared" si="13"/>
        <v>13.5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19.5</v>
      </c>
      <c r="C519" s="2">
        <v>92</v>
      </c>
      <c r="D519" s="2">
        <v>18.2</v>
      </c>
      <c r="E519" s="2">
        <v>19.5</v>
      </c>
      <c r="F519" s="2">
        <v>0</v>
      </c>
      <c r="G519" s="2">
        <v>0</v>
      </c>
      <c r="H519" s="2">
        <v>1012.6</v>
      </c>
      <c r="I519" s="2">
        <v>5170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20</v>
      </c>
      <c r="Q519">
        <v>36.1</v>
      </c>
      <c r="R519" s="5">
        <v>0.35416666666666702</v>
      </c>
      <c r="T519" s="13">
        <f t="shared" si="12"/>
        <v>36.1</v>
      </c>
      <c r="U519" s="13">
        <f t="shared" si="13"/>
        <v>13.600000000000001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19.600000000000001</v>
      </c>
      <c r="C520" s="2">
        <v>92</v>
      </c>
      <c r="D520" s="2">
        <v>18.3</v>
      </c>
      <c r="E520" s="2">
        <v>19.600000000000001</v>
      </c>
      <c r="F520" s="2">
        <v>3.6</v>
      </c>
      <c r="G520" s="2">
        <v>3.6</v>
      </c>
      <c r="H520" s="2">
        <v>1012.3</v>
      </c>
      <c r="I520" s="2">
        <v>5180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20.100000000000001</v>
      </c>
      <c r="Q520">
        <v>36.4</v>
      </c>
      <c r="R520" s="5">
        <v>0.35486111111111102</v>
      </c>
      <c r="T520" s="13">
        <f t="shared" si="12"/>
        <v>36.4</v>
      </c>
      <c r="U520" s="13">
        <f t="shared" si="13"/>
        <v>13.799999999999997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19.600000000000001</v>
      </c>
      <c r="C521" s="2">
        <v>92</v>
      </c>
      <c r="D521" s="2">
        <v>18.3</v>
      </c>
      <c r="E521" s="2">
        <v>19.600000000000001</v>
      </c>
      <c r="F521" s="2">
        <v>0</v>
      </c>
      <c r="G521" s="2">
        <v>2.9</v>
      </c>
      <c r="H521" s="2">
        <v>1012.4</v>
      </c>
      <c r="I521" s="2">
        <v>5190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20.100000000000001</v>
      </c>
      <c r="Q521">
        <v>36.6</v>
      </c>
      <c r="R521" s="5">
        <v>0.35555555555555601</v>
      </c>
      <c r="T521" s="13">
        <f t="shared" si="12"/>
        <v>36.6</v>
      </c>
      <c r="U521" s="13">
        <f t="shared" si="13"/>
        <v>14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19.5</v>
      </c>
      <c r="C522" s="2">
        <v>92</v>
      </c>
      <c r="D522" s="2">
        <v>18.2</v>
      </c>
      <c r="E522" s="2">
        <v>19.5</v>
      </c>
      <c r="F522" s="2">
        <v>0</v>
      </c>
      <c r="G522" s="2">
        <v>2.2000000000000002</v>
      </c>
      <c r="H522" s="2">
        <v>1012.5</v>
      </c>
      <c r="I522" s="2">
        <v>5230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20.100000000000001</v>
      </c>
      <c r="Q522">
        <v>36.799999999999997</v>
      </c>
      <c r="R522" s="5">
        <v>0.35625000000000001</v>
      </c>
      <c r="T522" s="13">
        <f t="shared" si="12"/>
        <v>36.799999999999997</v>
      </c>
      <c r="U522" s="13">
        <f t="shared" si="13"/>
        <v>14.299999999999997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19.5</v>
      </c>
      <c r="C523" s="2">
        <v>92</v>
      </c>
      <c r="D523" s="2">
        <v>18.2</v>
      </c>
      <c r="E523" s="2">
        <v>19.5</v>
      </c>
      <c r="F523" s="2">
        <v>3.2</v>
      </c>
      <c r="G523" s="2">
        <v>3.2</v>
      </c>
      <c r="H523" s="2">
        <v>1012.4</v>
      </c>
      <c r="I523" s="2">
        <v>5260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20.2</v>
      </c>
      <c r="Q523">
        <v>37</v>
      </c>
      <c r="R523" s="5">
        <v>0.35694444444444401</v>
      </c>
      <c r="T523" s="13">
        <f t="shared" si="12"/>
        <v>37</v>
      </c>
      <c r="U523" s="13">
        <f t="shared" si="13"/>
        <v>14.5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19.600000000000001</v>
      </c>
      <c r="C524" s="2">
        <v>92</v>
      </c>
      <c r="D524" s="2">
        <v>18.3</v>
      </c>
      <c r="E524" s="2">
        <v>19.600000000000001</v>
      </c>
      <c r="F524" s="2">
        <v>0</v>
      </c>
      <c r="G524" s="2">
        <v>0</v>
      </c>
      <c r="H524" s="2">
        <v>1012.5</v>
      </c>
      <c r="I524" s="2">
        <v>5290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20.2</v>
      </c>
      <c r="Q524">
        <v>37.200000000000003</v>
      </c>
      <c r="R524" s="5">
        <v>0.35763888888888901</v>
      </c>
      <c r="T524" s="13">
        <f t="shared" si="12"/>
        <v>37.200000000000003</v>
      </c>
      <c r="U524" s="13">
        <f t="shared" si="13"/>
        <v>14.600000000000001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19.600000000000001</v>
      </c>
      <c r="C525" s="2">
        <v>92</v>
      </c>
      <c r="D525" s="2">
        <v>18.3</v>
      </c>
      <c r="E525" s="2">
        <v>19.600000000000001</v>
      </c>
      <c r="F525" s="2">
        <v>0</v>
      </c>
      <c r="G525" s="2">
        <v>1.8</v>
      </c>
      <c r="H525" s="2">
        <v>1012.5</v>
      </c>
      <c r="I525" s="2">
        <v>5310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20.3</v>
      </c>
      <c r="Q525">
        <v>37.4</v>
      </c>
      <c r="R525" s="5">
        <v>0.358333333333333</v>
      </c>
      <c r="T525" s="13">
        <f t="shared" si="12"/>
        <v>37.4</v>
      </c>
      <c r="U525" s="13">
        <f t="shared" si="13"/>
        <v>14.799999999999997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19.600000000000001</v>
      </c>
      <c r="C526" s="2">
        <v>92</v>
      </c>
      <c r="D526" s="2">
        <v>18.3</v>
      </c>
      <c r="E526" s="2">
        <v>19.600000000000001</v>
      </c>
      <c r="F526" s="2">
        <v>3.2</v>
      </c>
      <c r="G526" s="2">
        <v>6.1</v>
      </c>
      <c r="H526" s="2">
        <v>1012.5</v>
      </c>
      <c r="I526" s="2">
        <v>5330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20.3</v>
      </c>
      <c r="Q526">
        <v>37.6</v>
      </c>
      <c r="R526" s="5">
        <v>0.359027777777778</v>
      </c>
      <c r="T526" s="13">
        <f t="shared" si="12"/>
        <v>37.6</v>
      </c>
      <c r="U526" s="13">
        <f t="shared" si="13"/>
        <v>15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19.600000000000001</v>
      </c>
      <c r="C527" s="2">
        <v>92</v>
      </c>
      <c r="D527" s="2">
        <v>18.3</v>
      </c>
      <c r="E527" s="2">
        <v>19.600000000000001</v>
      </c>
      <c r="F527" s="2">
        <v>0</v>
      </c>
      <c r="G527" s="2">
        <v>0</v>
      </c>
      <c r="H527" s="2">
        <v>1012.5</v>
      </c>
      <c r="I527" s="2">
        <v>5360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20.3</v>
      </c>
      <c r="Q527">
        <v>37.700000000000003</v>
      </c>
      <c r="R527" s="5">
        <v>0.359722222222222</v>
      </c>
      <c r="T527" s="13">
        <f t="shared" ref="T527:T590" si="16">MAX(P527,Q527)</f>
        <v>37.700000000000003</v>
      </c>
      <c r="U527" s="13">
        <f t="shared" si="13"/>
        <v>15.100000000000001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19.600000000000001</v>
      </c>
      <c r="C528" s="2">
        <v>92</v>
      </c>
      <c r="D528" s="2">
        <v>18.3</v>
      </c>
      <c r="E528" s="2">
        <v>19.600000000000001</v>
      </c>
      <c r="F528" s="2">
        <v>4.3</v>
      </c>
      <c r="G528" s="2">
        <v>4.7</v>
      </c>
      <c r="H528" s="2">
        <v>1012.4</v>
      </c>
      <c r="I528" s="2">
        <v>5410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20.399999999999999</v>
      </c>
      <c r="Q528">
        <v>37.9</v>
      </c>
      <c r="R528" s="5">
        <v>0.360416666666667</v>
      </c>
      <c r="T528" s="13">
        <f t="shared" si="16"/>
        <v>37.9</v>
      </c>
      <c r="U528" s="13">
        <f t="shared" ref="U528:U591" si="17">(T528-B528)-3</f>
        <v>15.299999999999997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19.600000000000001</v>
      </c>
      <c r="C529" s="2">
        <v>92</v>
      </c>
      <c r="D529" s="2">
        <v>18.3</v>
      </c>
      <c r="E529" s="2">
        <v>19.600000000000001</v>
      </c>
      <c r="F529" s="2">
        <v>2.9</v>
      </c>
      <c r="G529" s="2">
        <v>3.6</v>
      </c>
      <c r="H529" s="2">
        <v>1012.5</v>
      </c>
      <c r="I529" s="2">
        <v>5460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20.399999999999999</v>
      </c>
      <c r="Q529">
        <v>38.1</v>
      </c>
      <c r="R529" s="5">
        <v>0.36111111111111099</v>
      </c>
      <c r="T529" s="13">
        <f t="shared" si="16"/>
        <v>38.1</v>
      </c>
      <c r="U529" s="13">
        <f t="shared" si="17"/>
        <v>15.5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19.7</v>
      </c>
      <c r="C530" s="2">
        <v>92</v>
      </c>
      <c r="D530" s="2">
        <v>18.399999999999999</v>
      </c>
      <c r="E530" s="2">
        <v>19.7</v>
      </c>
      <c r="F530" s="2">
        <v>0</v>
      </c>
      <c r="G530" s="2">
        <v>0</v>
      </c>
      <c r="H530" s="2">
        <v>1012.5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20.5</v>
      </c>
      <c r="Q530">
        <v>38.299999999999997</v>
      </c>
      <c r="R530" s="5">
        <v>0.36180555555555599</v>
      </c>
      <c r="T530" s="13">
        <f t="shared" si="16"/>
        <v>38.299999999999997</v>
      </c>
      <c r="U530" s="13">
        <f t="shared" si="17"/>
        <v>15.599999999999998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19.7</v>
      </c>
      <c r="C531" s="2">
        <v>92</v>
      </c>
      <c r="D531" s="2">
        <v>18.399999999999999</v>
      </c>
      <c r="E531" s="2">
        <v>19.7</v>
      </c>
      <c r="F531" s="2">
        <v>1.8</v>
      </c>
      <c r="G531" s="2">
        <v>2.2000000000000002</v>
      </c>
      <c r="H531" s="2">
        <v>1012.5</v>
      </c>
      <c r="I531" s="2">
        <v>5550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20.5</v>
      </c>
      <c r="Q531">
        <v>38.5</v>
      </c>
      <c r="R531" s="5">
        <v>0.36249999999999999</v>
      </c>
      <c r="T531" s="13">
        <f t="shared" si="16"/>
        <v>38.5</v>
      </c>
      <c r="U531" s="13">
        <f t="shared" si="17"/>
        <v>15.8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19.7</v>
      </c>
      <c r="C532" s="2">
        <v>92</v>
      </c>
      <c r="D532" s="2">
        <v>18.399999999999999</v>
      </c>
      <c r="E532" s="2">
        <v>19.7</v>
      </c>
      <c r="F532" s="2">
        <v>3.2</v>
      </c>
      <c r="G532" s="2">
        <v>3.2</v>
      </c>
      <c r="H532" s="2">
        <v>1012.5</v>
      </c>
      <c r="I532" s="2">
        <v>5590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20.6</v>
      </c>
      <c r="Q532">
        <v>38.700000000000003</v>
      </c>
      <c r="R532" s="5">
        <v>0.36319444444444399</v>
      </c>
      <c r="T532" s="13">
        <f t="shared" si="16"/>
        <v>38.700000000000003</v>
      </c>
      <c r="U532" s="13">
        <f t="shared" si="17"/>
        <v>16.000000000000004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19.7</v>
      </c>
      <c r="C533" s="2">
        <v>92</v>
      </c>
      <c r="D533" s="2">
        <v>18.399999999999999</v>
      </c>
      <c r="E533" s="2">
        <v>19.7</v>
      </c>
      <c r="F533" s="2">
        <v>0</v>
      </c>
      <c r="G533" s="2">
        <v>2.2000000000000002</v>
      </c>
      <c r="H533" s="2">
        <v>1012.6</v>
      </c>
      <c r="I533" s="2">
        <v>5630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20.6</v>
      </c>
      <c r="Q533">
        <v>38.9</v>
      </c>
      <c r="R533" s="5">
        <v>0.36388888888888898</v>
      </c>
      <c r="T533" s="13">
        <f t="shared" si="16"/>
        <v>38.9</v>
      </c>
      <c r="U533" s="13">
        <f t="shared" si="17"/>
        <v>16.2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19.8</v>
      </c>
      <c r="C534" s="2">
        <v>92</v>
      </c>
      <c r="D534" s="2">
        <v>18.5</v>
      </c>
      <c r="E534" s="2">
        <v>19.8</v>
      </c>
      <c r="F534" s="2">
        <v>1.8</v>
      </c>
      <c r="G534" s="2">
        <v>2.5</v>
      </c>
      <c r="H534" s="2">
        <v>1012.5</v>
      </c>
      <c r="I534" s="2">
        <v>5670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20.7</v>
      </c>
      <c r="Q534">
        <v>39.200000000000003</v>
      </c>
      <c r="R534" s="5">
        <v>0.36458333333333298</v>
      </c>
      <c r="T534" s="13">
        <f t="shared" si="16"/>
        <v>39.200000000000003</v>
      </c>
      <c r="U534" s="13">
        <f t="shared" si="17"/>
        <v>16.400000000000002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19.8</v>
      </c>
      <c r="C535" s="2">
        <v>91</v>
      </c>
      <c r="D535" s="2">
        <v>18.3</v>
      </c>
      <c r="E535" s="2">
        <v>19.8</v>
      </c>
      <c r="F535" s="2">
        <v>0</v>
      </c>
      <c r="G535" s="2">
        <v>2.2000000000000002</v>
      </c>
      <c r="H535" s="2">
        <v>1012.4</v>
      </c>
      <c r="I535" s="2">
        <v>5700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20.7</v>
      </c>
      <c r="Q535">
        <v>39.4</v>
      </c>
      <c r="R535" s="5">
        <v>0.36527777777777798</v>
      </c>
      <c r="T535" s="13">
        <f t="shared" si="16"/>
        <v>39.4</v>
      </c>
      <c r="U535" s="13">
        <f t="shared" si="17"/>
        <v>16.599999999999998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19.8</v>
      </c>
      <c r="C536" s="2">
        <v>91</v>
      </c>
      <c r="D536" s="2">
        <v>18.3</v>
      </c>
      <c r="E536" s="2">
        <v>19.8</v>
      </c>
      <c r="F536" s="2">
        <v>4.3</v>
      </c>
      <c r="G536" s="2">
        <v>4.3</v>
      </c>
      <c r="H536" s="2">
        <v>1012.5</v>
      </c>
      <c r="I536" s="2">
        <v>5740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20.8</v>
      </c>
      <c r="Q536">
        <v>39.5</v>
      </c>
      <c r="R536" s="5">
        <v>0.36597222222222198</v>
      </c>
      <c r="T536" s="13">
        <f t="shared" si="16"/>
        <v>39.5</v>
      </c>
      <c r="U536" s="13">
        <f t="shared" si="17"/>
        <v>16.7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19.8</v>
      </c>
      <c r="C537" s="2">
        <v>91</v>
      </c>
      <c r="D537" s="2">
        <v>18.3</v>
      </c>
      <c r="E537" s="2">
        <v>19.8</v>
      </c>
      <c r="F537" s="2">
        <v>2.5</v>
      </c>
      <c r="G537" s="2">
        <v>2.9</v>
      </c>
      <c r="H537" s="2">
        <v>1012.6</v>
      </c>
      <c r="I537" s="2">
        <v>5780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20.8</v>
      </c>
      <c r="Q537">
        <v>39.6</v>
      </c>
      <c r="R537" s="5">
        <v>0.36666666666666697</v>
      </c>
      <c r="T537" s="13">
        <f t="shared" si="16"/>
        <v>39.6</v>
      </c>
      <c r="U537" s="13">
        <f t="shared" si="17"/>
        <v>16.8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19.8</v>
      </c>
      <c r="C538" s="2">
        <v>91</v>
      </c>
      <c r="D538" s="2">
        <v>18.3</v>
      </c>
      <c r="E538" s="2">
        <v>19.8</v>
      </c>
      <c r="F538" s="2">
        <v>2.2000000000000002</v>
      </c>
      <c r="G538" s="2">
        <v>3.2</v>
      </c>
      <c r="H538" s="2">
        <v>1012.7</v>
      </c>
      <c r="I538" s="2">
        <v>5820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20.9</v>
      </c>
      <c r="Q538">
        <v>39.700000000000003</v>
      </c>
      <c r="R538" s="5">
        <v>0.36736111111111103</v>
      </c>
      <c r="T538" s="13">
        <f t="shared" si="16"/>
        <v>39.700000000000003</v>
      </c>
      <c r="U538" s="13">
        <f t="shared" si="17"/>
        <v>16.900000000000002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19.899999999999999</v>
      </c>
      <c r="C539" s="2">
        <v>91</v>
      </c>
      <c r="D539" s="2">
        <v>18.399999999999999</v>
      </c>
      <c r="E539" s="2">
        <v>19.899999999999999</v>
      </c>
      <c r="F539" s="2">
        <v>2.9</v>
      </c>
      <c r="G539" s="2">
        <v>3.6</v>
      </c>
      <c r="H539" s="2">
        <v>1012.6</v>
      </c>
      <c r="I539" s="2">
        <v>5890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20.9</v>
      </c>
      <c r="Q539">
        <v>39.799999999999997</v>
      </c>
      <c r="R539" s="5">
        <v>0.36805555555555602</v>
      </c>
      <c r="T539" s="13">
        <f t="shared" si="16"/>
        <v>39.799999999999997</v>
      </c>
      <c r="U539" s="13">
        <f t="shared" si="17"/>
        <v>16.899999999999999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19.899999999999999</v>
      </c>
      <c r="C540" s="2">
        <v>91</v>
      </c>
      <c r="D540" s="2">
        <v>18.399999999999999</v>
      </c>
      <c r="E540" s="2">
        <v>19.899999999999999</v>
      </c>
      <c r="F540" s="2">
        <v>2.2000000000000002</v>
      </c>
      <c r="G540" s="2">
        <v>3.2</v>
      </c>
      <c r="H540" s="2">
        <v>1012.5</v>
      </c>
      <c r="I540" s="2">
        <v>5920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20.9</v>
      </c>
      <c r="Q540">
        <v>39.9</v>
      </c>
      <c r="R540" s="5">
        <v>0.36875000000000002</v>
      </c>
      <c r="T540" s="13">
        <f t="shared" si="16"/>
        <v>39.9</v>
      </c>
      <c r="U540" s="13">
        <f t="shared" si="17"/>
        <v>17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19.899999999999999</v>
      </c>
      <c r="C541" s="2">
        <v>91</v>
      </c>
      <c r="D541" s="2">
        <v>18.399999999999999</v>
      </c>
      <c r="E541" s="2">
        <v>19.899999999999999</v>
      </c>
      <c r="F541" s="2">
        <v>0</v>
      </c>
      <c r="G541" s="2">
        <v>2.2000000000000002</v>
      </c>
      <c r="H541" s="2">
        <v>1012.6</v>
      </c>
      <c r="I541" s="2">
        <v>5930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21</v>
      </c>
      <c r="Q541">
        <v>40</v>
      </c>
      <c r="R541" s="5">
        <v>0.36944444444444402</v>
      </c>
      <c r="T541" s="13">
        <f t="shared" si="16"/>
        <v>40</v>
      </c>
      <c r="U541" s="13">
        <f t="shared" si="17"/>
        <v>17.100000000000001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19.899999999999999</v>
      </c>
      <c r="C542" s="2">
        <v>91</v>
      </c>
      <c r="D542" s="2">
        <v>18.399999999999999</v>
      </c>
      <c r="E542" s="2">
        <v>19.899999999999999</v>
      </c>
      <c r="F542" s="2">
        <v>1.8</v>
      </c>
      <c r="G542" s="2">
        <v>2.9</v>
      </c>
      <c r="H542" s="2">
        <v>1012.6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21</v>
      </c>
      <c r="Q542">
        <v>40</v>
      </c>
      <c r="R542" s="5">
        <v>0.37013888888888902</v>
      </c>
      <c r="T542" s="13">
        <f t="shared" si="16"/>
        <v>40</v>
      </c>
      <c r="U542" s="13">
        <f t="shared" si="17"/>
        <v>17.100000000000001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</v>
      </c>
      <c r="C543" s="2">
        <v>91</v>
      </c>
      <c r="D543" s="2">
        <v>18.5</v>
      </c>
      <c r="E543" s="2">
        <v>20</v>
      </c>
      <c r="F543" s="2">
        <v>2.5</v>
      </c>
      <c r="G543" s="2">
        <v>2.5</v>
      </c>
      <c r="H543" s="2">
        <v>1012.5</v>
      </c>
      <c r="I543" s="2">
        <v>5930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21.1</v>
      </c>
      <c r="Q543">
        <v>40.1</v>
      </c>
      <c r="R543" s="5">
        <v>0.37083333333333302</v>
      </c>
      <c r="T543" s="13">
        <f t="shared" si="16"/>
        <v>40.1</v>
      </c>
      <c r="U543" s="13">
        <f t="shared" si="17"/>
        <v>17.100000000000001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20.100000000000001</v>
      </c>
      <c r="C544" s="2">
        <v>91</v>
      </c>
      <c r="D544" s="2">
        <v>18.600000000000001</v>
      </c>
      <c r="E544" s="2">
        <v>20.100000000000001</v>
      </c>
      <c r="F544" s="2">
        <v>2.5</v>
      </c>
      <c r="G544" s="2">
        <v>2.5</v>
      </c>
      <c r="H544" s="2">
        <v>1012.7</v>
      </c>
      <c r="I544" s="2">
        <v>5940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21.1</v>
      </c>
      <c r="Q544">
        <v>40.200000000000003</v>
      </c>
      <c r="R544" s="5">
        <v>0.37152777777777801</v>
      </c>
      <c r="T544" s="13">
        <f t="shared" si="16"/>
        <v>40.200000000000003</v>
      </c>
      <c r="U544" s="13">
        <f t="shared" si="17"/>
        <v>17.100000000000001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20.100000000000001</v>
      </c>
      <c r="C545" s="2">
        <v>91</v>
      </c>
      <c r="D545" s="2">
        <v>18.600000000000001</v>
      </c>
      <c r="E545" s="2">
        <v>20.100000000000001</v>
      </c>
      <c r="F545" s="2">
        <v>1.8</v>
      </c>
      <c r="G545" s="2">
        <v>2.9</v>
      </c>
      <c r="H545" s="2">
        <v>1012.5</v>
      </c>
      <c r="I545" s="2">
        <v>5960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21.2</v>
      </c>
      <c r="Q545">
        <v>40.200000000000003</v>
      </c>
      <c r="R545" s="5">
        <v>0.37222222222222201</v>
      </c>
      <c r="T545" s="13">
        <f t="shared" si="16"/>
        <v>40.200000000000003</v>
      </c>
      <c r="U545" s="13">
        <f t="shared" si="17"/>
        <v>17.100000000000001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20.2</v>
      </c>
      <c r="C546" s="2">
        <v>91</v>
      </c>
      <c r="D546" s="2">
        <v>18.7</v>
      </c>
      <c r="E546" s="2">
        <v>20.2</v>
      </c>
      <c r="F546" s="2">
        <v>1.8</v>
      </c>
      <c r="G546" s="2">
        <v>1.8</v>
      </c>
      <c r="H546" s="2">
        <v>1012.5</v>
      </c>
      <c r="I546" s="2">
        <v>6040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21.2</v>
      </c>
      <c r="Q546">
        <v>40.4</v>
      </c>
      <c r="R546" s="5">
        <v>0.37291666666666701</v>
      </c>
      <c r="T546" s="13">
        <f t="shared" si="16"/>
        <v>40.4</v>
      </c>
      <c r="U546" s="13">
        <f t="shared" si="17"/>
        <v>17.2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20.2</v>
      </c>
      <c r="C547" s="2">
        <v>91</v>
      </c>
      <c r="D547" s="2">
        <v>18.7</v>
      </c>
      <c r="E547" s="2">
        <v>20.2</v>
      </c>
      <c r="F547" s="2">
        <v>2.5</v>
      </c>
      <c r="G547" s="2">
        <v>4</v>
      </c>
      <c r="H547" s="2">
        <v>1012.6</v>
      </c>
      <c r="I547" s="2">
        <v>6150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21.3</v>
      </c>
      <c r="Q547">
        <v>40.5</v>
      </c>
      <c r="R547" s="5">
        <v>0.37361111111111101</v>
      </c>
      <c r="T547" s="13">
        <f t="shared" si="16"/>
        <v>40.5</v>
      </c>
      <c r="U547" s="13">
        <f t="shared" si="17"/>
        <v>17.3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20.2</v>
      </c>
      <c r="C548" s="2">
        <v>91</v>
      </c>
      <c r="D548" s="2">
        <v>18.7</v>
      </c>
      <c r="E548" s="2">
        <v>20.2</v>
      </c>
      <c r="F548" s="2">
        <v>2.9</v>
      </c>
      <c r="G548" s="2">
        <v>2.9</v>
      </c>
      <c r="H548" s="2">
        <v>1012.5</v>
      </c>
      <c r="I548" s="2">
        <v>6240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21.3</v>
      </c>
      <c r="Q548">
        <v>40.6</v>
      </c>
      <c r="R548" s="5">
        <v>0.374305555555556</v>
      </c>
      <c r="T548" s="13">
        <f t="shared" si="16"/>
        <v>40.6</v>
      </c>
      <c r="U548" s="13">
        <f t="shared" si="17"/>
        <v>17.400000000000002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20.2</v>
      </c>
      <c r="C549" s="2">
        <v>91</v>
      </c>
      <c r="D549" s="2">
        <v>18.7</v>
      </c>
      <c r="E549" s="2">
        <v>20.2</v>
      </c>
      <c r="F549" s="2">
        <v>0</v>
      </c>
      <c r="G549" s="2">
        <v>1.8</v>
      </c>
      <c r="H549" s="2">
        <v>1012.7</v>
      </c>
      <c r="I549" s="2">
        <v>6350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21.3</v>
      </c>
      <c r="Q549">
        <v>40.700000000000003</v>
      </c>
      <c r="R549" s="5">
        <v>0.375</v>
      </c>
      <c r="T549" s="13">
        <f t="shared" si="16"/>
        <v>40.700000000000003</v>
      </c>
      <c r="U549" s="13">
        <f t="shared" si="17"/>
        <v>17.500000000000004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20.3</v>
      </c>
      <c r="C550" s="2">
        <v>90</v>
      </c>
      <c r="D550" s="2">
        <v>18.600000000000001</v>
      </c>
      <c r="E550" s="2">
        <v>20.3</v>
      </c>
      <c r="F550" s="2">
        <v>2.9</v>
      </c>
      <c r="G550" s="2">
        <v>5</v>
      </c>
      <c r="H550" s="2">
        <v>1012.6</v>
      </c>
      <c r="I550" s="2">
        <v>6440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21.4</v>
      </c>
      <c r="Q550">
        <v>40.799999999999997</v>
      </c>
      <c r="R550" s="5">
        <v>0.375694444444444</v>
      </c>
      <c r="T550" s="13">
        <f t="shared" si="16"/>
        <v>40.799999999999997</v>
      </c>
      <c r="U550" s="13">
        <f t="shared" si="17"/>
        <v>17.499999999999996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20.2</v>
      </c>
      <c r="C551" s="2">
        <v>90</v>
      </c>
      <c r="D551" s="2">
        <v>18.5</v>
      </c>
      <c r="E551" s="2">
        <v>20.2</v>
      </c>
      <c r="F551" s="2">
        <v>2.9</v>
      </c>
      <c r="G551" s="2">
        <v>2.9</v>
      </c>
      <c r="H551" s="2">
        <v>1012.7</v>
      </c>
      <c r="I551" s="2">
        <v>6550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21.4</v>
      </c>
      <c r="Q551">
        <v>41</v>
      </c>
      <c r="R551" s="5">
        <v>0.37638888888888899</v>
      </c>
      <c r="T551" s="13">
        <f t="shared" si="16"/>
        <v>41</v>
      </c>
      <c r="U551" s="13">
        <f t="shared" si="17"/>
        <v>17.8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20.100000000000001</v>
      </c>
      <c r="C552" s="2">
        <v>90</v>
      </c>
      <c r="D552" s="2">
        <v>18.399999999999999</v>
      </c>
      <c r="E552" s="2">
        <v>20.100000000000001</v>
      </c>
      <c r="F552" s="2">
        <v>2.9</v>
      </c>
      <c r="G552" s="2">
        <v>3.6</v>
      </c>
      <c r="H552" s="2">
        <v>1012.8</v>
      </c>
      <c r="I552" s="2">
        <v>6700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21.5</v>
      </c>
      <c r="Q552">
        <v>41.2</v>
      </c>
      <c r="R552" s="5">
        <v>0.37708333333333299</v>
      </c>
      <c r="T552" s="13">
        <f t="shared" si="16"/>
        <v>41.2</v>
      </c>
      <c r="U552" s="13">
        <f t="shared" si="17"/>
        <v>18.100000000000001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20.2</v>
      </c>
      <c r="C553" s="2">
        <v>90</v>
      </c>
      <c r="D553" s="2">
        <v>18.5</v>
      </c>
      <c r="E553" s="2">
        <v>20.2</v>
      </c>
      <c r="F553" s="2">
        <v>2.5</v>
      </c>
      <c r="G553" s="2">
        <v>3.2</v>
      </c>
      <c r="H553" s="2">
        <v>1012.6</v>
      </c>
      <c r="I553" s="2">
        <v>6890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21.5</v>
      </c>
      <c r="Q553">
        <v>41.3</v>
      </c>
      <c r="R553" s="5">
        <v>0.37777777777777799</v>
      </c>
      <c r="T553" s="13">
        <f t="shared" si="16"/>
        <v>41.3</v>
      </c>
      <c r="U553" s="13">
        <f t="shared" si="17"/>
        <v>18.099999999999998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20.399999999999999</v>
      </c>
      <c r="C554" s="2">
        <v>90</v>
      </c>
      <c r="D554" s="2">
        <v>18.7</v>
      </c>
      <c r="E554" s="2">
        <v>20.399999999999999</v>
      </c>
      <c r="F554" s="2">
        <v>3.6</v>
      </c>
      <c r="G554" s="2">
        <v>4</v>
      </c>
      <c r="H554" s="2">
        <v>1012.5</v>
      </c>
      <c r="I554" s="2">
        <v>7090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21.6</v>
      </c>
      <c r="Q554">
        <v>41.5</v>
      </c>
      <c r="R554" s="5">
        <v>0.37847222222222199</v>
      </c>
      <c r="T554" s="13">
        <f t="shared" si="16"/>
        <v>41.5</v>
      </c>
      <c r="U554" s="13">
        <f t="shared" si="17"/>
        <v>18.100000000000001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20.3</v>
      </c>
      <c r="C555" s="2">
        <v>90</v>
      </c>
      <c r="D555" s="2">
        <v>18.600000000000001</v>
      </c>
      <c r="E555" s="2">
        <v>20.3</v>
      </c>
      <c r="F555" s="2">
        <v>3.6</v>
      </c>
      <c r="G555" s="2">
        <v>6.8</v>
      </c>
      <c r="H555" s="2">
        <v>1012.7</v>
      </c>
      <c r="I555" s="2">
        <v>7540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21.6</v>
      </c>
      <c r="Q555">
        <v>41.7</v>
      </c>
      <c r="R555" s="5">
        <v>0.37916666666666698</v>
      </c>
      <c r="T555" s="13">
        <f t="shared" si="16"/>
        <v>41.7</v>
      </c>
      <c r="U555" s="13">
        <f t="shared" si="17"/>
        <v>18.400000000000002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20.3</v>
      </c>
      <c r="C556" s="2">
        <v>90</v>
      </c>
      <c r="D556" s="2">
        <v>18.600000000000001</v>
      </c>
      <c r="E556" s="2">
        <v>20.3</v>
      </c>
      <c r="F556" s="2">
        <v>0</v>
      </c>
      <c r="G556" s="2">
        <v>2.5</v>
      </c>
      <c r="H556" s="2">
        <v>1012.7</v>
      </c>
      <c r="I556" s="2">
        <v>7980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21.6</v>
      </c>
      <c r="Q556">
        <v>41.9</v>
      </c>
      <c r="R556" s="5">
        <v>0.37986111111111098</v>
      </c>
      <c r="T556" s="13">
        <f t="shared" si="16"/>
        <v>41.9</v>
      </c>
      <c r="U556" s="13">
        <f t="shared" si="17"/>
        <v>18.599999999999998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20.399999999999999</v>
      </c>
      <c r="C557" s="2">
        <v>89</v>
      </c>
      <c r="D557" s="2">
        <v>18.5</v>
      </c>
      <c r="E557" s="2">
        <v>20.399999999999999</v>
      </c>
      <c r="F557" s="2">
        <v>2.9</v>
      </c>
      <c r="G557" s="2">
        <v>4</v>
      </c>
      <c r="H557" s="2">
        <v>1012.6</v>
      </c>
      <c r="I557" s="2">
        <v>8410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21.7</v>
      </c>
      <c r="Q557">
        <v>42.1</v>
      </c>
      <c r="R557" s="5">
        <v>0.38055555555555598</v>
      </c>
      <c r="T557" s="13">
        <f t="shared" si="16"/>
        <v>42.1</v>
      </c>
      <c r="U557" s="13">
        <f t="shared" si="17"/>
        <v>18.700000000000003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20.5</v>
      </c>
      <c r="C558" s="2">
        <v>89</v>
      </c>
      <c r="D558" s="2">
        <v>18.600000000000001</v>
      </c>
      <c r="E558" s="2">
        <v>20.5</v>
      </c>
      <c r="F558" s="2">
        <v>4.7</v>
      </c>
      <c r="G558" s="2">
        <v>6.1</v>
      </c>
      <c r="H558" s="2">
        <v>1012.7</v>
      </c>
      <c r="I558" s="2">
        <v>9000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21.7</v>
      </c>
      <c r="Q558">
        <v>42.2</v>
      </c>
      <c r="R558" s="5">
        <v>0.38124999999999998</v>
      </c>
      <c r="T558" s="13">
        <f t="shared" si="16"/>
        <v>42.2</v>
      </c>
      <c r="U558" s="13">
        <f t="shared" si="17"/>
        <v>18.700000000000003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20.3</v>
      </c>
      <c r="C559" s="2">
        <v>89</v>
      </c>
      <c r="D559" s="2">
        <v>18.399999999999999</v>
      </c>
      <c r="E559" s="2">
        <v>20.3</v>
      </c>
      <c r="F559" s="2">
        <v>3.2</v>
      </c>
      <c r="G559" s="2">
        <v>3.2</v>
      </c>
      <c r="H559" s="2">
        <v>1012.5</v>
      </c>
      <c r="I559" s="2">
        <v>9610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21.8</v>
      </c>
      <c r="Q559">
        <v>42.3</v>
      </c>
      <c r="R559" s="5">
        <v>0.38194444444444398</v>
      </c>
      <c r="T559" s="13">
        <f t="shared" si="16"/>
        <v>42.3</v>
      </c>
      <c r="U559" s="13">
        <f t="shared" si="17"/>
        <v>18.999999999999996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20.399999999999999</v>
      </c>
      <c r="C560" s="2">
        <v>89</v>
      </c>
      <c r="D560" s="2">
        <v>18.5</v>
      </c>
      <c r="E560" s="2">
        <v>20.399999999999999</v>
      </c>
      <c r="F560" s="2">
        <v>4</v>
      </c>
      <c r="G560" s="2">
        <v>7.6</v>
      </c>
      <c r="H560" s="2">
        <v>1012.6</v>
      </c>
      <c r="I560" s="2">
        <v>10630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21.9</v>
      </c>
      <c r="Q560">
        <v>42.4</v>
      </c>
      <c r="R560" s="5">
        <v>0.38263888888888897</v>
      </c>
      <c r="T560" s="13">
        <f t="shared" si="16"/>
        <v>42.4</v>
      </c>
      <c r="U560" s="13">
        <f t="shared" si="17"/>
        <v>19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20.399999999999999</v>
      </c>
      <c r="C561" s="2">
        <v>88</v>
      </c>
      <c r="D561" s="2">
        <v>18.3</v>
      </c>
      <c r="E561" s="2">
        <v>20.399999999999999</v>
      </c>
      <c r="F561" s="2">
        <v>7.2</v>
      </c>
      <c r="G561" s="2">
        <v>7.9</v>
      </c>
      <c r="H561" s="2">
        <v>1012.7</v>
      </c>
      <c r="I561" s="2">
        <v>11760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22</v>
      </c>
      <c r="Q561">
        <v>42.4</v>
      </c>
      <c r="R561" s="5">
        <v>0.38333333333333303</v>
      </c>
      <c r="T561" s="13">
        <f t="shared" si="16"/>
        <v>42.4</v>
      </c>
      <c r="U561" s="13">
        <f t="shared" si="17"/>
        <v>19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20.399999999999999</v>
      </c>
      <c r="C562" s="2">
        <v>88</v>
      </c>
      <c r="D562" s="2">
        <v>18.3</v>
      </c>
      <c r="E562" s="2">
        <v>20.399999999999999</v>
      </c>
      <c r="F562" s="2">
        <v>5.4</v>
      </c>
      <c r="G562" s="2">
        <v>9.4</v>
      </c>
      <c r="H562" s="2">
        <v>1012.7</v>
      </c>
      <c r="I562" s="2">
        <v>12540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22.1</v>
      </c>
      <c r="Q562">
        <v>42.3</v>
      </c>
      <c r="R562" s="5">
        <v>0.38402777777777802</v>
      </c>
      <c r="T562" s="13">
        <f t="shared" si="16"/>
        <v>42.3</v>
      </c>
      <c r="U562" s="13">
        <f t="shared" si="17"/>
        <v>18.899999999999999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20.3</v>
      </c>
      <c r="C563" s="2">
        <v>88</v>
      </c>
      <c r="D563" s="2">
        <v>18.2</v>
      </c>
      <c r="E563" s="2">
        <v>20.3</v>
      </c>
      <c r="F563" s="2">
        <v>4.7</v>
      </c>
      <c r="G563" s="2">
        <v>5.8</v>
      </c>
      <c r="H563" s="2">
        <v>1012.6</v>
      </c>
      <c r="I563" s="2">
        <v>13400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22.1</v>
      </c>
      <c r="Q563">
        <v>42.2</v>
      </c>
      <c r="R563" s="5">
        <v>0.38472222222222202</v>
      </c>
      <c r="T563" s="13">
        <f t="shared" si="16"/>
        <v>42.2</v>
      </c>
      <c r="U563" s="13">
        <f t="shared" si="17"/>
        <v>18.900000000000002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20.399999999999999</v>
      </c>
      <c r="C564" s="2">
        <v>88</v>
      </c>
      <c r="D564" s="2">
        <v>18.3</v>
      </c>
      <c r="E564" s="2">
        <v>20.399999999999999</v>
      </c>
      <c r="F564" s="2">
        <v>0</v>
      </c>
      <c r="G564" s="2">
        <v>3.6</v>
      </c>
      <c r="H564" s="2">
        <v>1012.5</v>
      </c>
      <c r="I564" s="2">
        <v>14490</v>
      </c>
      <c r="J564" s="2">
        <v>1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22.2</v>
      </c>
      <c r="Q564">
        <v>42.1</v>
      </c>
      <c r="R564" s="5">
        <v>0.38541666666666702</v>
      </c>
      <c r="T564" s="13">
        <f t="shared" si="16"/>
        <v>42.1</v>
      </c>
      <c r="U564" s="13">
        <f t="shared" si="17"/>
        <v>18.700000000000003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20.6</v>
      </c>
      <c r="C565" s="2">
        <v>88</v>
      </c>
      <c r="D565" s="2">
        <v>18.5</v>
      </c>
      <c r="E565" s="2">
        <v>20.6</v>
      </c>
      <c r="F565" s="2">
        <v>0</v>
      </c>
      <c r="G565" s="2">
        <v>0</v>
      </c>
      <c r="H565" s="2">
        <v>1012.6</v>
      </c>
      <c r="I565" s="2">
        <v>14550</v>
      </c>
      <c r="J565" s="2">
        <v>1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22.3</v>
      </c>
      <c r="Q565">
        <v>41.9</v>
      </c>
      <c r="R565" s="5">
        <v>0.38611111111111102</v>
      </c>
      <c r="T565" s="13">
        <f t="shared" si="16"/>
        <v>41.9</v>
      </c>
      <c r="U565" s="13">
        <f t="shared" si="17"/>
        <v>18.299999999999997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20.7</v>
      </c>
      <c r="C566" s="2">
        <v>87</v>
      </c>
      <c r="D566" s="2">
        <v>18.5</v>
      </c>
      <c r="E566" s="2">
        <v>20.7</v>
      </c>
      <c r="F566" s="2">
        <v>6.5</v>
      </c>
      <c r="G566" s="2">
        <v>7.2</v>
      </c>
      <c r="H566" s="2">
        <v>1012.5</v>
      </c>
      <c r="I566" s="2">
        <v>14150</v>
      </c>
      <c r="J566" s="2">
        <v>1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22.5</v>
      </c>
      <c r="Q566">
        <v>41.9</v>
      </c>
      <c r="R566" s="5">
        <v>0.38680555555555601</v>
      </c>
      <c r="T566" s="13">
        <f t="shared" si="16"/>
        <v>41.9</v>
      </c>
      <c r="U566" s="13">
        <f t="shared" si="17"/>
        <v>18.2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20.7</v>
      </c>
      <c r="C567" s="2">
        <v>87</v>
      </c>
      <c r="D567" s="2">
        <v>18.5</v>
      </c>
      <c r="E567" s="2">
        <v>20.7</v>
      </c>
      <c r="F567" s="2">
        <v>0</v>
      </c>
      <c r="G567" s="2">
        <v>5.4</v>
      </c>
      <c r="H567" s="2">
        <v>1012.7</v>
      </c>
      <c r="I567" s="2">
        <v>13530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22.7</v>
      </c>
      <c r="Q567">
        <v>41.9</v>
      </c>
      <c r="R567" s="5">
        <v>0.38750000000000001</v>
      </c>
      <c r="T567" s="13">
        <f t="shared" si="16"/>
        <v>41.9</v>
      </c>
      <c r="U567" s="13">
        <f t="shared" si="17"/>
        <v>18.2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20.7</v>
      </c>
      <c r="C568" s="2">
        <v>87</v>
      </c>
      <c r="D568" s="2">
        <v>18.5</v>
      </c>
      <c r="E568" s="2">
        <v>20.7</v>
      </c>
      <c r="F568" s="2">
        <v>2.5</v>
      </c>
      <c r="G568" s="2">
        <v>3.6</v>
      </c>
      <c r="H568" s="2">
        <v>1012.7</v>
      </c>
      <c r="I568" s="2">
        <v>12780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22.9</v>
      </c>
      <c r="Q568">
        <v>42.2</v>
      </c>
      <c r="R568" s="5">
        <v>0.38819444444444401</v>
      </c>
      <c r="T568" s="13">
        <f t="shared" si="16"/>
        <v>42.2</v>
      </c>
      <c r="U568" s="13">
        <f t="shared" si="17"/>
        <v>18.500000000000004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20.9</v>
      </c>
      <c r="C569" s="2">
        <v>87</v>
      </c>
      <c r="D569" s="2">
        <v>18.7</v>
      </c>
      <c r="E569" s="2">
        <v>20.9</v>
      </c>
      <c r="F569" s="2">
        <v>0</v>
      </c>
      <c r="G569" s="2">
        <v>4</v>
      </c>
      <c r="H569" s="2">
        <v>1012.7</v>
      </c>
      <c r="I569" s="2">
        <v>12380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23</v>
      </c>
      <c r="Q569">
        <v>42.5</v>
      </c>
      <c r="R569" s="5">
        <v>0.38888888888888901</v>
      </c>
      <c r="T569" s="13">
        <f t="shared" si="16"/>
        <v>42.5</v>
      </c>
      <c r="U569" s="13">
        <f t="shared" si="17"/>
        <v>18.600000000000001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20.9</v>
      </c>
      <c r="C570" s="2">
        <v>86</v>
      </c>
      <c r="D570" s="2">
        <v>18.5</v>
      </c>
      <c r="E570" s="2">
        <v>20.9</v>
      </c>
      <c r="F570" s="2">
        <v>3.6</v>
      </c>
      <c r="G570" s="2">
        <v>5.4</v>
      </c>
      <c r="H570" s="2">
        <v>1012.7</v>
      </c>
      <c r="I570" s="2">
        <v>12570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23.2</v>
      </c>
      <c r="Q570">
        <v>42.8</v>
      </c>
      <c r="R570" s="5">
        <v>0.389583333333333</v>
      </c>
      <c r="T570" s="13">
        <f t="shared" si="16"/>
        <v>42.8</v>
      </c>
      <c r="U570" s="13">
        <f t="shared" si="17"/>
        <v>18.899999999999999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20.9</v>
      </c>
      <c r="C571" s="2">
        <v>86</v>
      </c>
      <c r="D571" s="2">
        <v>18.5</v>
      </c>
      <c r="E571" s="2">
        <v>20.9</v>
      </c>
      <c r="F571" s="2">
        <v>0</v>
      </c>
      <c r="G571" s="2">
        <v>0</v>
      </c>
      <c r="H571" s="2">
        <v>1012.9</v>
      </c>
      <c r="I571" s="2">
        <v>13150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23.3</v>
      </c>
      <c r="Q571">
        <v>43.1</v>
      </c>
      <c r="R571" s="5">
        <v>0.390277777777778</v>
      </c>
      <c r="T571" s="13">
        <f t="shared" si="16"/>
        <v>43.1</v>
      </c>
      <c r="U571" s="13">
        <f t="shared" si="17"/>
        <v>19.200000000000003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21.1</v>
      </c>
      <c r="C572" s="2">
        <v>86</v>
      </c>
      <c r="D572" s="2">
        <v>18.7</v>
      </c>
      <c r="E572" s="2">
        <v>21.1</v>
      </c>
      <c r="F572" s="2">
        <v>0</v>
      </c>
      <c r="G572" s="2">
        <v>0</v>
      </c>
      <c r="H572" s="2">
        <v>1012.8</v>
      </c>
      <c r="I572" s="2">
        <v>14010</v>
      </c>
      <c r="J572" s="2">
        <v>1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23.4</v>
      </c>
      <c r="Q572">
        <v>43.5</v>
      </c>
      <c r="R572" s="5">
        <v>0.390972222222222</v>
      </c>
      <c r="T572" s="13">
        <f t="shared" si="16"/>
        <v>43.5</v>
      </c>
      <c r="U572" s="13">
        <f t="shared" si="17"/>
        <v>19.399999999999999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21</v>
      </c>
      <c r="C573" s="2">
        <v>85</v>
      </c>
      <c r="D573" s="2">
        <v>18.399999999999999</v>
      </c>
      <c r="E573" s="2">
        <v>21</v>
      </c>
      <c r="F573" s="2">
        <v>2.9</v>
      </c>
      <c r="G573" s="2">
        <v>4</v>
      </c>
      <c r="H573" s="2">
        <v>1013</v>
      </c>
      <c r="I573" s="2">
        <v>15190</v>
      </c>
      <c r="J573" s="2">
        <v>1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23.6</v>
      </c>
      <c r="Q573">
        <v>43.5</v>
      </c>
      <c r="R573" s="5">
        <v>0.391666666666667</v>
      </c>
      <c r="T573" s="13">
        <f t="shared" si="16"/>
        <v>43.5</v>
      </c>
      <c r="U573" s="13">
        <f t="shared" si="17"/>
        <v>19.5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21</v>
      </c>
      <c r="C574" s="2">
        <v>85</v>
      </c>
      <c r="D574" s="2">
        <v>18.399999999999999</v>
      </c>
      <c r="E574" s="2">
        <v>21</v>
      </c>
      <c r="F574" s="2">
        <v>2.5</v>
      </c>
      <c r="G574" s="2">
        <v>3.2</v>
      </c>
      <c r="H574" s="2">
        <v>1012.8</v>
      </c>
      <c r="I574" s="2">
        <v>16550</v>
      </c>
      <c r="J574" s="2">
        <v>1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23.7</v>
      </c>
      <c r="Q574">
        <v>43.7</v>
      </c>
      <c r="R574" s="5">
        <v>0.39236111111111099</v>
      </c>
      <c r="T574" s="13">
        <f t="shared" si="16"/>
        <v>43.7</v>
      </c>
      <c r="U574" s="13">
        <f t="shared" si="17"/>
        <v>19.700000000000003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21.1</v>
      </c>
      <c r="C575" s="2">
        <v>85</v>
      </c>
      <c r="D575" s="2">
        <v>18.5</v>
      </c>
      <c r="E575" s="2">
        <v>21.1</v>
      </c>
      <c r="F575" s="2">
        <v>1.8</v>
      </c>
      <c r="G575" s="2">
        <v>2.5</v>
      </c>
      <c r="H575" s="2">
        <v>1013</v>
      </c>
      <c r="I575" s="2">
        <v>17220</v>
      </c>
      <c r="J575" s="2">
        <v>1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23.8</v>
      </c>
      <c r="Q575">
        <v>43.5</v>
      </c>
      <c r="R575" s="5">
        <v>0.39305555555555599</v>
      </c>
      <c r="T575" s="13">
        <f t="shared" si="16"/>
        <v>43.5</v>
      </c>
      <c r="U575" s="13">
        <f t="shared" si="17"/>
        <v>19.399999999999999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21</v>
      </c>
      <c r="C576" s="2">
        <v>85</v>
      </c>
      <c r="D576" s="2">
        <v>18.399999999999999</v>
      </c>
      <c r="E576" s="2">
        <v>21</v>
      </c>
      <c r="F576" s="2">
        <v>0</v>
      </c>
      <c r="G576" s="2">
        <v>1.8</v>
      </c>
      <c r="H576" s="2">
        <v>1013</v>
      </c>
      <c r="I576" s="2">
        <v>17470</v>
      </c>
      <c r="J576" s="2">
        <v>1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24</v>
      </c>
      <c r="Q576">
        <v>43.1</v>
      </c>
      <c r="R576" s="5">
        <v>0.39374999999999999</v>
      </c>
      <c r="T576" s="13">
        <f t="shared" si="16"/>
        <v>43.1</v>
      </c>
      <c r="U576" s="13">
        <f t="shared" si="17"/>
        <v>19.100000000000001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21</v>
      </c>
      <c r="C577" s="2">
        <v>85</v>
      </c>
      <c r="D577" s="2">
        <v>18.399999999999999</v>
      </c>
      <c r="E577" s="2">
        <v>21</v>
      </c>
      <c r="F577" s="2">
        <v>0</v>
      </c>
      <c r="G577" s="2">
        <v>0</v>
      </c>
      <c r="H577" s="2">
        <v>1013.1</v>
      </c>
      <c r="I577" s="2">
        <v>17550</v>
      </c>
      <c r="J577" s="2">
        <v>1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24.1</v>
      </c>
      <c r="Q577">
        <v>42.4</v>
      </c>
      <c r="R577" s="5">
        <v>0.39444444444444399</v>
      </c>
      <c r="T577" s="13">
        <f t="shared" si="16"/>
        <v>42.4</v>
      </c>
      <c r="U577" s="13">
        <f t="shared" si="17"/>
        <v>18.399999999999999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21.1</v>
      </c>
      <c r="C578" s="2">
        <v>85</v>
      </c>
      <c r="D578" s="2">
        <v>18.5</v>
      </c>
      <c r="E578" s="2">
        <v>21.1</v>
      </c>
      <c r="F578" s="2">
        <v>2.5</v>
      </c>
      <c r="G578" s="2">
        <v>2.5</v>
      </c>
      <c r="H578" s="2">
        <v>1013</v>
      </c>
      <c r="I578" s="2">
        <v>17690</v>
      </c>
      <c r="J578" s="2">
        <v>1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24.2</v>
      </c>
      <c r="Q578">
        <v>41.7</v>
      </c>
      <c r="R578" s="5">
        <v>0.39513888888888898</v>
      </c>
      <c r="T578" s="13">
        <f t="shared" si="16"/>
        <v>41.7</v>
      </c>
      <c r="U578" s="13">
        <f t="shared" si="17"/>
        <v>17.600000000000001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21.1</v>
      </c>
      <c r="C579" s="2">
        <v>85</v>
      </c>
      <c r="D579" s="2">
        <v>18.5</v>
      </c>
      <c r="E579" s="2">
        <v>21.1</v>
      </c>
      <c r="F579" s="2">
        <v>4.3</v>
      </c>
      <c r="G579" s="2">
        <v>6.1</v>
      </c>
      <c r="H579" s="2">
        <v>1013</v>
      </c>
      <c r="I579" s="2">
        <v>17770</v>
      </c>
      <c r="J579" s="2">
        <v>1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24.4</v>
      </c>
      <c r="Q579">
        <v>41</v>
      </c>
      <c r="R579" s="5">
        <v>0.39583333333333298</v>
      </c>
      <c r="T579" s="13">
        <f t="shared" si="16"/>
        <v>41</v>
      </c>
      <c r="U579" s="13">
        <f t="shared" si="17"/>
        <v>16.899999999999999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10.1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46238.403728356483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0.61180555555555549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46238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46238</v>
      </c>
      <c r="AY7" s="647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73.740277777777749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73.740277777777749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0.61180555555555549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08h40</v>
      </c>
      <c r="U2" s="522" t="str">
        <f ca="1">OFFSET($S$1,$W$2+MATCH("Basse",INDIRECT("S" &amp; $W$2 &amp;":S" &amp; $W$2+5),0)-1,0)</f>
        <v>02h56</v>
      </c>
      <c r="V2" s="524">
        <f ca="1">IF(ISNUMBER(OFFSET($S$1,$W$2+7,0)),OFFSET($S$1,$W$2+7,0),"-")</f>
        <v>74</v>
      </c>
      <c r="W2" s="551">
        <f>MATCH(TEXT(DATEVALUE($S$4&amp;$W$1&amp;$S$1),"jjjj j"),S5:S533,0)+3</f>
        <v>49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21h11</v>
      </c>
      <c r="U3" s="522" t="str">
        <f ca="1">IFERROR(OFFSET($S$1,$W$2+8+MATCH("Basse",INDIRECT("S" &amp; $W$2+8 &amp;":S" &amp; $W$3),0)-1,0),"*****")</f>
        <v>15h15</v>
      </c>
      <c r="V3" s="524">
        <f ca="1">IF(ISNUMBER(OFFSET($S$1,$W$3-1,0)),OFFSET($S$1,$W$3-1,0),"*****")</f>
        <v>70</v>
      </c>
      <c r="W3" s="518">
        <f>IFERROR(MATCH(TEXT(DATEVALUE($S$4&amp;$W$1&amp;$S$1)+1,"jjjj j"),S5:S519,0)+3,COUNTA(S:S))</f>
        <v>64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18.479194364133978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0.28541666666666665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18.5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0.8979166666666667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22.22192628680779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0.61250000000000004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10.1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144.9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102</v>
      </c>
      <c r="Z22" s="382" t="s">
        <v>18</v>
      </c>
      <c r="AA22" s="381">
        <f>AA23</f>
        <v>102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102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898</v>
      </c>
      <c r="AA24" s="378">
        <f>AA23/60/24</f>
        <v>7.0833333333333331E-2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08h40</v>
      </c>
      <c r="E31" s="540">
        <f ca="1">V2</f>
        <v>74</v>
      </c>
      <c r="F31" s="544" t="str">
        <f ca="1">T3</f>
        <v>21h11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02h56</v>
      </c>
      <c r="N31" s="540">
        <f ca="1">V3</f>
        <v>70</v>
      </c>
      <c r="O31" s="544" t="str">
        <f ca="1">U3</f>
        <v>15h15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46238.403728356483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46238.403728356483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2026-08-04T07:42:00Z</dcterms:modified>
</cp:coreProperties>
</file>