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48pc07\Documents\"/>
    </mc:Choice>
  </mc:AlternateContent>
  <xr:revisionPtr revIDLastSave="0" documentId="13_ncr:1_{819AF886-0D5A-4538-AE3B-658590E36D15}" xr6:coauthVersionLast="47" xr6:coauthVersionMax="47" xr10:uidLastSave="{00000000-0000-0000-0000-000000000000}"/>
  <bookViews>
    <workbookView xWindow="-120" yWindow="-120" windowWidth="29040" windowHeight="15840" xr2:uid="{03C8A7E2-C81F-4A06-9919-E573CCD83B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C16" i="1"/>
  <c r="B16" i="1"/>
  <c r="H15" i="1"/>
  <c r="D14" i="1"/>
  <c r="D16" i="1" s="1"/>
  <c r="H13" i="1"/>
  <c r="E12" i="1"/>
  <c r="H11" i="1"/>
  <c r="C7" i="1"/>
  <c r="D7" i="1" s="1"/>
  <c r="E7" i="1" s="1"/>
  <c r="C8" i="1"/>
  <c r="B8" i="1"/>
  <c r="C6" i="1"/>
  <c r="F7" i="1" l="1"/>
  <c r="G7" i="1" s="1"/>
  <c r="F12" i="1"/>
  <c r="D6" i="1"/>
  <c r="E6" i="1" l="1"/>
  <c r="D8" i="1"/>
  <c r="G12" i="1"/>
  <c r="G16" i="1" s="1"/>
  <c r="F16" i="1"/>
  <c r="H12" i="1"/>
  <c r="H16" i="1" s="1"/>
  <c r="H7" i="1"/>
  <c r="F6" i="1" l="1"/>
  <c r="E8" i="1"/>
  <c r="G6" i="1" l="1"/>
  <c r="G8" i="1" s="1"/>
  <c r="F8" i="1"/>
  <c r="H6" i="1"/>
  <c r="H8" i="1" s="1"/>
</calcChain>
</file>

<file path=xl/sharedStrings.xml><?xml version="1.0" encoding="utf-8"?>
<sst xmlns="http://schemas.openxmlformats.org/spreadsheetml/2006/main" count="20" uniqueCount="20">
  <si>
    <t>TECHI WONDERS</t>
  </si>
  <si>
    <t>Proposed Six Month Budget (January – June 2011)</t>
  </si>
  <si>
    <t>January</t>
  </si>
  <si>
    <t>February</t>
  </si>
  <si>
    <t>March</t>
  </si>
  <si>
    <t>April</t>
  </si>
  <si>
    <t>May</t>
  </si>
  <si>
    <t>June</t>
  </si>
  <si>
    <t>Total</t>
  </si>
  <si>
    <t>REVENUE</t>
  </si>
  <si>
    <t>Internet Subscription</t>
  </si>
  <si>
    <t>Homepage Server Space</t>
  </si>
  <si>
    <t>Total Revenue</t>
  </si>
  <si>
    <t>EXPENSES</t>
  </si>
  <si>
    <t>Salaries</t>
  </si>
  <si>
    <t>Rent</t>
  </si>
  <si>
    <t>Equipment Leases</t>
  </si>
  <si>
    <t>Advertising</t>
  </si>
  <si>
    <t>Operating Cost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</si>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</sst>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entury Gothic"/>
      <family val="2"/>
    </font>
    <font>
      <sz val="12"/>
      <color rgb="FF000000"/>
      <name val="Century Gothic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6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3" fillId="0" borderId="9" xfId="0" applyFont="1" applyBorder="1" applyAlignment="1">
      <alignment horizontal="right"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 wrapText="1"/>
    </xf>
    <xf numFmtId="0" fontId="3" fillId="0" borderId="8" xfId="0" applyFont="1" applyBorder="1" applyAlignment="1">
      <alignment horizontal="right" vertical="center" wrapText="1"/>
    </xf>
    <xf numFmtId="4" fontId="3" fillId="0" borderId="9" xfId="0" applyNumberFormat="1" applyFont="1" applyBorder="1" applyAlignment="1">
      <alignment horizontal="right" vertical="center" wrapText="1"/>
    </xf>
    <xf numFmtId="4" fontId="3" fillId="0" borderId="5" xfId="0" applyNumberFormat="1" applyFont="1" applyBorder="1" applyAlignment="1">
      <alignment horizontal="right" vertical="center" wrapText="1"/>
    </xf>
    <xf numFmtId="2" fontId="3" fillId="0" borderId="5" xfId="0" applyNumberFormat="1" applyFont="1" applyBorder="1" applyAlignment="1">
      <alignment horizontal="right" vertical="center" wrapText="1"/>
    </xf>
    <xf numFmtId="2" fontId="3" fillId="0" borderId="9" xfId="0" applyNumberFormat="1" applyFont="1" applyBorder="1" applyAlignment="1">
      <alignment horizontal="right" vertical="center" wrapText="1"/>
    </xf>
    <xf numFmtId="43" fontId="3" fillId="0" borderId="9" xfId="1" applyFont="1" applyBorder="1" applyAlignment="1">
      <alignment horizontal="right" vertical="center" wrapText="1"/>
    </xf>
    <xf numFmtId="43" fontId="3" fillId="0" borderId="5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559E5-AF36-497F-A6F4-E2907F52876C}">
  <dimension ref="A1:H16"/>
  <sheetViews>
    <sheetView tabSelected="1" workbookViewId="0">
      <selection activeCell="R11" sqref="R11"/>
    </sheetView>
  </sheetViews>
  <sheetFormatPr defaultRowHeight="15" x14ac:dyDescent="0.25"/>
  <cols>
    <col min="1" max="1" width="29.28515625" customWidth="1"/>
    <col min="2" max="8" width="14.5703125" customWidth="1"/>
  </cols>
  <sheetData>
    <row r="1" spans="1:8" ht="27" customHeight="1" thickBot="1" x14ac:dyDescent="0.3">
      <c r="A1" s="18" t="s">
        <v>0</v>
      </c>
      <c r="B1" s="19"/>
      <c r="C1" s="19"/>
      <c r="D1" s="19"/>
      <c r="E1" s="19"/>
      <c r="F1" s="19"/>
      <c r="G1" s="19"/>
      <c r="H1" s="20"/>
    </row>
    <row r="2" spans="1:8" ht="27" customHeight="1" thickBot="1" x14ac:dyDescent="0.3">
      <c r="A2" s="18" t="s">
        <v>1</v>
      </c>
      <c r="B2" s="19"/>
      <c r="C2" s="19"/>
      <c r="D2" s="19"/>
      <c r="E2" s="19"/>
      <c r="F2" s="19"/>
      <c r="G2" s="19"/>
      <c r="H2" s="20"/>
    </row>
    <row r="3" spans="1:8" ht="27" customHeight="1" thickBot="1" x14ac:dyDescent="0.3">
      <c r="A3" s="1"/>
      <c r="B3" s="2"/>
      <c r="C3" s="2"/>
      <c r="D3" s="2"/>
      <c r="E3" s="2"/>
      <c r="F3" s="2"/>
      <c r="G3" s="2"/>
      <c r="H3" s="2"/>
    </row>
    <row r="4" spans="1:8" ht="27" customHeight="1" thickBot="1" x14ac:dyDescent="0.3">
      <c r="A4" s="3"/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</row>
    <row r="5" spans="1:8" ht="27" customHeight="1" thickBot="1" x14ac:dyDescent="0.3">
      <c r="A5" s="5" t="s">
        <v>9</v>
      </c>
      <c r="B5" s="6"/>
      <c r="C5" s="6"/>
      <c r="D5" s="6"/>
      <c r="E5" s="6"/>
      <c r="F5" s="6"/>
      <c r="G5" s="6"/>
      <c r="H5" s="6"/>
    </row>
    <row r="6" spans="1:8" ht="27" customHeight="1" thickBot="1" x14ac:dyDescent="0.3">
      <c r="A6" s="7" t="s">
        <v>10</v>
      </c>
      <c r="B6" s="12">
        <v>43000</v>
      </c>
      <c r="C6" s="6">
        <f>B6*0.05+B6</f>
        <v>45150</v>
      </c>
      <c r="D6" s="6">
        <f>C6*0.1+C6</f>
        <v>49665</v>
      </c>
      <c r="E6" s="6">
        <f>D6*0.13+D6</f>
        <v>56121.45</v>
      </c>
      <c r="F6" s="6">
        <f>E6*0.13+E6</f>
        <v>63417.238499999999</v>
      </c>
      <c r="G6" s="6">
        <f>F6*0.13+F6</f>
        <v>71661.479504999996</v>
      </c>
      <c r="H6" s="12">
        <f>B6+C6+D6+E6+F6+G6</f>
        <v>329015.16800499998</v>
      </c>
    </row>
    <row r="7" spans="1:8" ht="27" customHeight="1" thickBot="1" x14ac:dyDescent="0.3">
      <c r="A7" s="8" t="s">
        <v>11</v>
      </c>
      <c r="B7" s="13">
        <v>4500</v>
      </c>
      <c r="C7" s="9">
        <f>B7*0.08+B7</f>
        <v>4860</v>
      </c>
      <c r="D7" s="14">
        <f>C7*0.08+C7</f>
        <v>5248.8</v>
      </c>
      <c r="E7" s="14">
        <f>D7*0.08+D7</f>
        <v>5668.7039999999997</v>
      </c>
      <c r="F7" s="14">
        <f>E7*0.08+E7</f>
        <v>6122.2003199999999</v>
      </c>
      <c r="G7" s="14">
        <f>F7*0.08+F7</f>
        <v>6611.9763456000001</v>
      </c>
      <c r="H7" s="13">
        <f>B7+C7+D7+E7+F7+G7</f>
        <v>33011.680665599997</v>
      </c>
    </row>
    <row r="8" spans="1:8" ht="27" customHeight="1" thickBot="1" x14ac:dyDescent="0.3">
      <c r="A8" s="10" t="s">
        <v>12</v>
      </c>
      <c r="B8" s="9">
        <f>43000+4500</f>
        <v>47500</v>
      </c>
      <c r="C8" s="9">
        <f>45150+4860</f>
        <v>50010</v>
      </c>
      <c r="D8" s="14">
        <f>D6+D7</f>
        <v>54913.8</v>
      </c>
      <c r="E8" s="9">
        <f>E6+E7</f>
        <v>61790.153999999995</v>
      </c>
      <c r="F8" s="14">
        <f>F6+F7</f>
        <v>69539.438819999996</v>
      </c>
      <c r="G8" s="14">
        <f>G6+G7</f>
        <v>78273.455850600003</v>
      </c>
      <c r="H8" s="13">
        <f>H6+H7</f>
        <v>362026.84867059998</v>
      </c>
    </row>
    <row r="9" spans="1:8" ht="27" customHeight="1" thickBot="1" x14ac:dyDescent="0.3">
      <c r="A9" s="11"/>
      <c r="B9" s="6"/>
      <c r="C9" s="6"/>
      <c r="D9" s="6"/>
      <c r="E9" s="6"/>
      <c r="F9" s="6"/>
      <c r="G9" s="6"/>
      <c r="H9" s="6"/>
    </row>
    <row r="10" spans="1:8" ht="27" customHeight="1" thickBot="1" x14ac:dyDescent="0.3">
      <c r="A10" s="5" t="s">
        <v>13</v>
      </c>
      <c r="B10" s="6"/>
      <c r="C10" s="6"/>
      <c r="D10" s="6"/>
      <c r="E10" s="6"/>
      <c r="F10" s="6"/>
      <c r="G10" s="6"/>
      <c r="H10" s="6"/>
    </row>
    <row r="11" spans="1:8" ht="27" customHeight="1" thickBot="1" x14ac:dyDescent="0.3">
      <c r="A11" s="7" t="s">
        <v>14</v>
      </c>
      <c r="B11" s="15">
        <v>10</v>
      </c>
      <c r="C11" s="15">
        <v>10</v>
      </c>
      <c r="D11" s="15">
        <v>10</v>
      </c>
      <c r="E11" s="15">
        <v>10</v>
      </c>
      <c r="F11" s="15">
        <v>10</v>
      </c>
      <c r="G11" s="15">
        <v>10</v>
      </c>
      <c r="H11" s="6">
        <f>B11+C11+D11+E11+F11+G11</f>
        <v>60</v>
      </c>
    </row>
    <row r="12" spans="1:8" ht="27" customHeight="1" thickBot="1" x14ac:dyDescent="0.3">
      <c r="A12" s="7" t="s">
        <v>15</v>
      </c>
      <c r="B12" s="15">
        <v>5</v>
      </c>
      <c r="C12" s="15">
        <v>5</v>
      </c>
      <c r="D12" s="15">
        <v>5</v>
      </c>
      <c r="E12" s="15">
        <f>D12*0.02+D12</f>
        <v>5.0999999999999996</v>
      </c>
      <c r="F12" s="15">
        <f>E12*0.02+E12</f>
        <v>5.202</v>
      </c>
      <c r="G12" s="15">
        <f>F12*0.02+F12</f>
        <v>5.3060400000000003</v>
      </c>
      <c r="H12" s="15">
        <f>B12+C12+D12+E12+F12+G12</f>
        <v>30.608039999999999</v>
      </c>
    </row>
    <row r="13" spans="1:8" ht="27" customHeight="1" thickBot="1" x14ac:dyDescent="0.3">
      <c r="A13" s="7" t="s">
        <v>16</v>
      </c>
      <c r="B13" s="15">
        <v>3.5</v>
      </c>
      <c r="C13" s="15">
        <v>3.5</v>
      </c>
      <c r="D13" s="15">
        <v>3.5</v>
      </c>
      <c r="E13" s="15">
        <v>3.5</v>
      </c>
      <c r="F13" s="15">
        <v>3.5</v>
      </c>
      <c r="G13" s="15">
        <v>3.5</v>
      </c>
      <c r="H13" s="15">
        <f>B13+C13+D13+E13+F13+G13</f>
        <v>21</v>
      </c>
    </row>
    <row r="14" spans="1:8" ht="27" customHeight="1" thickBot="1" x14ac:dyDescent="0.3">
      <c r="A14" s="7" t="s">
        <v>17</v>
      </c>
      <c r="B14" s="15">
        <v>12</v>
      </c>
      <c r="C14" s="15">
        <v>12</v>
      </c>
      <c r="D14" s="15">
        <f>C14+1.85</f>
        <v>13.85</v>
      </c>
      <c r="E14" s="15">
        <v>13.85</v>
      </c>
      <c r="F14" s="15">
        <v>15.7</v>
      </c>
      <c r="G14" s="15">
        <v>15.7</v>
      </c>
      <c r="H14" s="16">
        <v>83.1</v>
      </c>
    </row>
    <row r="15" spans="1:8" ht="27" customHeight="1" thickBot="1" x14ac:dyDescent="0.3">
      <c r="A15" s="8" t="s">
        <v>18</v>
      </c>
      <c r="B15" s="14">
        <v>8</v>
      </c>
      <c r="C15" s="14">
        <v>8</v>
      </c>
      <c r="D15" s="14">
        <v>8</v>
      </c>
      <c r="E15" s="14">
        <v>8</v>
      </c>
      <c r="F15" s="14">
        <v>8</v>
      </c>
      <c r="G15" s="14">
        <v>8</v>
      </c>
      <c r="H15" s="14">
        <f>B15+C15+D15+E15+F15+G15</f>
        <v>48</v>
      </c>
    </row>
    <row r="16" spans="1:8" ht="27" customHeight="1" thickBot="1" x14ac:dyDescent="0.3">
      <c r="A16" s="10" t="s">
        <v>19</v>
      </c>
      <c r="B16" s="14">
        <f>+B11+B12+B13+B14+B15</f>
        <v>38.5</v>
      </c>
      <c r="C16" s="14">
        <f>C11+C12+C13+C14+C15</f>
        <v>38.5</v>
      </c>
      <c r="D16" s="14">
        <f>D11+D12+D13+D14+D15</f>
        <v>40.35</v>
      </c>
      <c r="E16" s="14">
        <f>E11+E12+E13+E14++E15</f>
        <v>40.450000000000003</v>
      </c>
      <c r="F16" s="14">
        <f>F11+F12+F14+F13+F15</f>
        <v>42.402000000000001</v>
      </c>
      <c r="G16" s="14">
        <f>G11+G12+G13+G14+G15</f>
        <v>42.506039999999999</v>
      </c>
      <c r="H16" s="17">
        <f>H11+H12+H13+H14+H15</f>
        <v>242.70803999999998</v>
      </c>
    </row>
  </sheetData>
  <mergeCells count="2">
    <mergeCell ref="A1:H1"/>
    <mergeCell ref="A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J48PC07</dc:creator>
  <cp:lastModifiedBy>J48PC07</cp:lastModifiedBy>
  <dcterms:created xsi:type="dcterms:W3CDTF">2023-10-11T06:07:54Z</dcterms:created>
  <dcterms:modified xsi:type="dcterms:W3CDTF">2023-10-11T07:12:23Z</dcterms:modified>
</cp:coreProperties>
</file>