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lumnizamorano-my.sharepoint.com/personal/marian_mendez_est_zamorano_edu/Documents/Documents/Zamorano/Segundo año/3 SEMESETRE/TEA documents/"/>
    </mc:Choice>
  </mc:AlternateContent>
  <xr:revisionPtr revIDLastSave="190" documentId="11_AACE2751272C6CB1A87D5602F61A5D290635A936" xr6:coauthVersionLast="47" xr6:coauthVersionMax="47" xr10:uidLastSave="{B427555F-950F-4715-ABFD-307E661FBF85}"/>
  <bookViews>
    <workbookView xWindow="-110" yWindow="-110" windowWidth="19420" windowHeight="10420" xr2:uid="{00000000-000D-0000-FFFF-FFFF00000000}"/>
  </bookViews>
  <sheets>
    <sheet name="Base de Datos" sheetId="1" r:id="rId1"/>
    <sheet name="Abundancia General" sheetId="2" r:id="rId2"/>
    <sheet name="Dominancia General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48" i="3"/>
  <c r="J48" i="3"/>
  <c r="I48" i="3"/>
  <c r="H48" i="3"/>
  <c r="G48" i="3"/>
  <c r="F48" i="3"/>
  <c r="E48" i="3"/>
  <c r="D48" i="3"/>
  <c r="C48" i="3"/>
  <c r="K47" i="3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F46" i="3"/>
  <c r="E46" i="3"/>
  <c r="D46" i="3"/>
  <c r="C46" i="3"/>
  <c r="K45" i="3"/>
  <c r="J45" i="3"/>
  <c r="I45" i="3"/>
  <c r="H45" i="3"/>
  <c r="G45" i="3"/>
  <c r="F45" i="3"/>
  <c r="E45" i="3"/>
  <c r="D45" i="3"/>
  <c r="C45" i="3"/>
  <c r="K44" i="3"/>
  <c r="J44" i="3"/>
  <c r="I44" i="3"/>
  <c r="H44" i="3"/>
  <c r="G44" i="3"/>
  <c r="F44" i="3"/>
  <c r="E44" i="3"/>
  <c r="D44" i="3"/>
  <c r="C44" i="3"/>
  <c r="K43" i="3"/>
  <c r="J43" i="3"/>
  <c r="I43" i="3"/>
  <c r="H43" i="3"/>
  <c r="G43" i="3"/>
  <c r="F43" i="3"/>
  <c r="E43" i="3"/>
  <c r="D43" i="3"/>
  <c r="C43" i="3"/>
  <c r="K42" i="3"/>
  <c r="J42" i="3"/>
  <c r="I42" i="3"/>
  <c r="H42" i="3"/>
  <c r="G42" i="3"/>
  <c r="F42" i="3"/>
  <c r="E42" i="3"/>
  <c r="D42" i="3"/>
  <c r="C42" i="3"/>
  <c r="K41" i="3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D28" i="2"/>
  <c r="E28" i="2"/>
  <c r="F28" i="2"/>
  <c r="G28" i="2"/>
  <c r="H28" i="2"/>
  <c r="I28" i="2"/>
  <c r="J28" i="2"/>
  <c r="K28" i="2"/>
  <c r="C28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</calcChain>
</file>

<file path=xl/sharedStrings.xml><?xml version="1.0" encoding="utf-8"?>
<sst xmlns="http://schemas.openxmlformats.org/spreadsheetml/2006/main" count="1202" uniqueCount="60">
  <si>
    <t>Sector</t>
  </si>
  <si>
    <t>Grupo</t>
  </si>
  <si>
    <t>Sendero</t>
  </si>
  <si>
    <t>Distancia (m)</t>
  </si>
  <si>
    <t>Parcela</t>
  </si>
  <si>
    <t>Árbol</t>
  </si>
  <si>
    <t>Especie</t>
  </si>
  <si>
    <t>DAP (cm)</t>
  </si>
  <si>
    <t>HT (m)</t>
  </si>
  <si>
    <t>HC (m)</t>
  </si>
  <si>
    <t>LD</t>
  </si>
  <si>
    <t>I</t>
  </si>
  <si>
    <t>Encino</t>
  </si>
  <si>
    <t>Roble</t>
  </si>
  <si>
    <t>Nance</t>
  </si>
  <si>
    <t> 8,80</t>
  </si>
  <si>
    <t> 3,99</t>
  </si>
  <si>
    <t>Carbón</t>
  </si>
  <si>
    <t>Indio Desnudo  </t>
  </si>
  <si>
    <t>II</t>
  </si>
  <si>
    <t>Laurel</t>
  </si>
  <si>
    <t>Pichota</t>
  </si>
  <si>
    <t>Mozotillo</t>
  </si>
  <si>
    <t>Agrito</t>
  </si>
  <si>
    <t>Molinillo</t>
  </si>
  <si>
    <t>Cachito</t>
  </si>
  <si>
    <t>Quiebra muelas</t>
  </si>
  <si>
    <t>Palo golpe</t>
  </si>
  <si>
    <t>Guayabilla</t>
  </si>
  <si>
    <t>Macuelizo</t>
  </si>
  <si>
    <t>Ceiba</t>
  </si>
  <si>
    <t>III</t>
  </si>
  <si>
    <t>Acacia</t>
  </si>
  <si>
    <t>Carbon blanco</t>
  </si>
  <si>
    <t xml:space="preserve"> Encino</t>
  </si>
  <si>
    <t xml:space="preserve"> Roble</t>
  </si>
  <si>
    <t xml:space="preserve"> AB (m2)</t>
  </si>
  <si>
    <t>Row Labels</t>
  </si>
  <si>
    <t>Grand Total</t>
  </si>
  <si>
    <t>Column Labels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</si>
  <si>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</si>
  <si>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</si>
  <si>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</si>
  <si>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</si>
  <si>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</si>
  <si>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</si>
  <si>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</si>
  <si>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</si>
  <si>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Count of  AB (m2)</t>
  </si>
  <si>
    <t>Sum of  AB (m2)</t>
  </si>
  <si>
    <t> 4.91</t>
  </si>
  <si>
    <t> 7.77</t>
  </si>
  <si>
    <t> 11.91</t>
  </si>
  <si>
    <t> 7.58</t>
  </si>
  <si>
    <t> 11.94</t>
  </si>
  <si>
    <t> 6.03</t>
  </si>
  <si>
    <t> 3.20</t>
  </si>
  <si>
    <t> 6.09</t>
  </si>
  <si>
    <t> 3.47</t>
  </si>
  <si>
    <t> 5.42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</si>
</sst>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Malgun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1" fillId="17" borderId="10" xfId="0" applyFont="1" applyFill="1" applyBorder="1"/>
    <xf numFmtId="0" fontId="0" fillId="19" borderId="10" xfId="0" applyFill="1" applyBorder="1"/>
    <xf numFmtId="0" fontId="0" fillId="7" borderId="10" xfId="0" applyFill="1" applyBorder="1" applyAlignment="1">
      <alignment horizontal="left"/>
    </xf>
    <xf numFmtId="0" fontId="0" fillId="11" borderId="10" xfId="0" applyFill="1" applyBorder="1"/>
    <xf numFmtId="0" fontId="0" fillId="20" borderId="10" xfId="0" applyFill="1" applyBorder="1"/>
    <xf numFmtId="0" fontId="0" fillId="21" borderId="10" xfId="0" applyFill="1" applyBorder="1"/>
    <xf numFmtId="0" fontId="0" fillId="5" borderId="10" xfId="0" applyFill="1" applyBorder="1"/>
    <xf numFmtId="0" fontId="0" fillId="19" borderId="10" xfId="0" applyFill="1" applyBorder="1" applyAlignment="1">
      <alignment horizontal="left"/>
    </xf>
    <xf numFmtId="0" fontId="0" fillId="7" borderId="10" xfId="0" applyFill="1" applyBorder="1"/>
    <xf numFmtId="0" fontId="0" fillId="22" borderId="10" xfId="0" applyFill="1" applyBorder="1"/>
    <xf numFmtId="0" fontId="0" fillId="3" borderId="10" xfId="0" applyFill="1" applyBorder="1"/>
    <xf numFmtId="0" fontId="0" fillId="22" borderId="10" xfId="0" applyFill="1" applyBorder="1" applyAlignment="1">
      <alignment horizontal="left"/>
    </xf>
  </cellXfs>
  <cellStyles count="1">
    <cellStyle name="Normal" xfId="0" builtinId="0"/>
  </cellStyles>
  <dxfs count="44">
    <dxf>
      <fill>
        <patternFill patternType="solid">
          <bgColor theme="3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FFFF"/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ABUNDANCIA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Abundancia</c:v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'Abundancia General'!$C$27:$J$27</c:f>
              <c:strCache>
                <c:ptCount val="8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  <c:pt idx="7">
                  <c:v>40-45</c:v>
                </c:pt>
              </c:strCache>
            </c:strRef>
          </c:cat>
          <c:val>
            <c:numRef>
              <c:f>'Abundancia General'!$C$48:$J$48</c:f>
              <c:numCache>
                <c:formatCode>General</c:formatCode>
                <c:ptCount val="8"/>
                <c:pt idx="0">
                  <c:v>546</c:v>
                </c:pt>
                <c:pt idx="1">
                  <c:v>280</c:v>
                </c:pt>
                <c:pt idx="2">
                  <c:v>98</c:v>
                </c:pt>
                <c:pt idx="3">
                  <c:v>56</c:v>
                </c:pt>
                <c:pt idx="4">
                  <c:v>34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4-4AD1-9F5D-E2700DF3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50456"/>
        <c:axId val="490349144"/>
      </c:lineChart>
      <c:catAx>
        <c:axId val="49035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Clases Diamétricas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0349144"/>
        <c:crosses val="autoZero"/>
        <c:auto val="1"/>
        <c:lblAlgn val="ctr"/>
        <c:lblOffset val="100"/>
        <c:noMultiLvlLbl val="0"/>
      </c:catAx>
      <c:valAx>
        <c:axId val="4903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Árboles/hectárea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0350456"/>
        <c:crosses val="autoZero"/>
        <c:crossBetween val="between"/>
      </c:valAx>
      <c:spPr>
        <a:noFill/>
        <a:ln w="3175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DOMINANCIA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Abundancia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'Dominancia General'!$C$27:$J$27</c:f>
              <c:strCache>
                <c:ptCount val="8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  <c:pt idx="7">
                  <c:v>40-45</c:v>
                </c:pt>
              </c:strCache>
            </c:strRef>
          </c:cat>
          <c:val>
            <c:numRef>
              <c:f>'Dominancia General'!$C$48:$J$48</c:f>
              <c:numCache>
                <c:formatCode>General</c:formatCode>
                <c:ptCount val="8"/>
                <c:pt idx="0">
                  <c:v>2.3037330344700493</c:v>
                </c:pt>
                <c:pt idx="1">
                  <c:v>3.1975751435263802</c:v>
                </c:pt>
                <c:pt idx="2">
                  <c:v>2.3793700191978768</c:v>
                </c:pt>
                <c:pt idx="3">
                  <c:v>2.1150301301395249</c:v>
                </c:pt>
                <c:pt idx="4">
                  <c:v>1.9406167599938533</c:v>
                </c:pt>
                <c:pt idx="5">
                  <c:v>0.81329236456867204</c:v>
                </c:pt>
                <c:pt idx="6">
                  <c:v>1.6794231759780707</c:v>
                </c:pt>
                <c:pt idx="7">
                  <c:v>1.3520001064356353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D-4704-AA71-5A7334C0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50456"/>
        <c:axId val="490349144"/>
      </c:lineChart>
      <c:catAx>
        <c:axId val="49035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Clases Diamétricas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0349144"/>
        <c:crosses val="autoZero"/>
        <c:auto val="1"/>
        <c:lblAlgn val="ctr"/>
        <c:lblOffset val="100"/>
        <c:noMultiLvlLbl val="0"/>
      </c:catAx>
      <c:valAx>
        <c:axId val="4903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 (m2/ha)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035045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813523</xdr:colOff>
      <xdr:row>25</xdr:row>
      <xdr:rowOff>182978</xdr:rowOff>
    </xdr:from>
    <xdr:to>
      <xdr:col>19</xdr:col>
      <xdr:colOff>802106</xdr:colOff>
      <xdr:row>47</xdr:row>
      <xdr:rowOff>155964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FCD37-82CE-4B11-B398-36FC2149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823542</xdr:colOff>
      <xdr:row>25</xdr:row>
      <xdr:rowOff>182250</xdr:rowOff>
    </xdr:from>
    <xdr:to>
      <xdr:col>19</xdr:col>
      <xdr:colOff>744904</xdr:colOff>
      <xdr:row>47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5E64D-DBDD-444B-BC82-8972C5CA9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Michell De Frías Castro (24276)" refreshedDate="44687.320479513888" createdVersion="7" refreshedVersion="7" minRefreshableVersion="3" recordCount="525" xr:uid="{B2BD3AAC-D254-439F-AF3F-22B8BC0F4BBF}">
  <cacheSource type="worksheet">
    <worksheetSource ref="A1:L526" sheet="Base de Datos"/>
  </cacheSource>
  <cacheFields count="16">
    <cacheField name="Sector" numFmtId="0">
      <sharedItems/>
    </cacheField>
    <cacheField name="Grupo" numFmtId="0">
      <sharedItems containsSemiMixedTypes="0" containsString="0" containsNumber="1" containsInteger="1" minValue="1" maxValue="10"/>
    </cacheField>
    <cacheField name="Sendero" numFmtId="0">
      <sharedItems containsSemiMixedTypes="0" containsString="0" containsNumber="1" containsInteger="1" minValue="2" maxValue="26"/>
    </cacheField>
    <cacheField name="Distancia (m)" numFmtId="0">
      <sharedItems containsSemiMixedTypes="0" containsString="0" containsNumber="1" containsInteger="1" minValue="0" maxValue="490"/>
    </cacheField>
    <cacheField name="Parcela" numFmtId="0">
      <sharedItems containsSemiMixedTypes="0" containsString="0" containsNumber="1" containsInteger="1" minValue="1" maxValue="5"/>
    </cacheField>
    <cacheField name="Árbol" numFmtId="0">
      <sharedItems containsSemiMixedTypes="0" containsString="0" containsNumber="1" containsInteger="1" minValue="1" maxValue="28"/>
    </cacheField>
    <cacheField name="Especie" numFmtId="0">
      <sharedItems count="20">
        <s v="Encino"/>
        <s v="Roble"/>
        <s v="Nance"/>
        <s v=" Encino"/>
        <s v="Carbón"/>
        <s v=" Roble"/>
        <s v="Indio Desnudo  "/>
        <s v="Laurel"/>
        <s v="Pichota"/>
        <s v="Mozotillo"/>
        <s v="Agrito"/>
        <s v="Molinillo"/>
        <s v="Cachito"/>
        <s v="Quiebra muelas"/>
        <s v="Palo golpe"/>
        <s v="Guayabilla"/>
        <s v="Macuelizo"/>
        <s v="Ceiba"/>
        <s v="Acacia"/>
        <s v="Carbon blanco"/>
      </sharedItems>
    </cacheField>
    <cacheField name="DAP (cm)" numFmtId="0">
      <sharedItems containsSemiMixedTypes="0" containsString="0" containsNumber="1" minValue="5" maxValue="42.8" count="162">
        <n v="5.0999999999999996"/>
        <n v="9.4"/>
        <n v="25.6"/>
        <n v="6.7"/>
        <n v="23.3"/>
        <n v="10.3"/>
        <n v="5.6"/>
        <n v="6.6"/>
        <n v="5.7"/>
        <n v="15.8"/>
        <n v="35"/>
        <n v="27.4"/>
        <n v="8.4"/>
        <n v="7.7"/>
        <n v="36"/>
        <n v="9.3000000000000007"/>
        <n v="8.1"/>
        <n v="8"/>
        <n v="37"/>
        <n v="21.3"/>
        <n v="27.5"/>
        <n v="22"/>
        <n v="6.5"/>
        <n v="7.5"/>
        <n v="9.6"/>
        <n v="10.4"/>
        <n v="30.2"/>
        <n v="14.2"/>
        <n v="10.7"/>
        <n v="14"/>
        <n v="12.5"/>
        <n v="9.6999999999999993"/>
        <n v="11.1"/>
        <n v="16.399999999999999"/>
        <n v="20"/>
        <n v="13"/>
        <n v="19.8"/>
        <n v="18.7"/>
        <n v="17.399999999999999"/>
        <n v="6.3"/>
        <n v="17"/>
        <n v="15"/>
        <n v="13.5"/>
        <n v="23"/>
        <n v="16"/>
        <n v="10"/>
        <n v="21"/>
        <n v="7"/>
        <n v="6"/>
        <n v="16.2"/>
        <n v="5"/>
        <n v="6.4"/>
        <n v="19.899999999999999"/>
        <n v="5.3"/>
        <n v="5.2"/>
        <n v="15.5"/>
        <n v="38.6"/>
        <n v="8.3000000000000007"/>
        <n v="11.9"/>
        <n v="10.9"/>
        <n v="14.7"/>
        <n v="17.100000000000001"/>
        <n v="12"/>
        <n v="6.2"/>
        <n v="7.8"/>
        <n v="8.6"/>
        <n v="7.6"/>
        <n v="6.1"/>
        <n v="7.4"/>
        <n v="14.8"/>
        <n v="17.7"/>
        <n v="24.7"/>
        <n v="14.16"/>
        <n v="16.5"/>
        <n v="9"/>
        <n v="18"/>
        <n v="11.2"/>
        <n v="11.4"/>
        <n v="10.199999999999999"/>
        <n v="9.9"/>
        <n v="7.1"/>
        <n v="10.6"/>
        <n v="5.9"/>
        <n v="10.5"/>
        <n v="6.9"/>
        <n v="12.8"/>
        <n v="10.1"/>
        <n v="5.5"/>
        <n v="15.4"/>
        <n v="19"/>
        <n v="16.600000000000001"/>
        <n v="18.2"/>
        <n v="14.1"/>
        <n v="12.1"/>
        <n v="26.9"/>
        <n v="6.8"/>
        <n v="12.4"/>
        <n v="11.6"/>
        <n v="5.4"/>
        <n v="20.9"/>
        <n v="25.5"/>
        <n v="11.8"/>
        <n v="13.8"/>
        <n v="14.6"/>
        <n v="42.8"/>
        <n v="26.3"/>
        <n v="39.299999999999997"/>
        <n v="11"/>
        <n v="8.5"/>
        <n v="40.1"/>
        <n v="8.8000000000000007"/>
        <n v="26"/>
        <n v="8.6999999999999993"/>
        <n v="22.3"/>
        <n v="32.6"/>
        <n v="25"/>
        <n v="16.899999999999999"/>
        <n v="19.399999999999999"/>
        <n v="18.899999999999999"/>
        <n v="29.7"/>
        <n v="9.5"/>
        <n v="17.5"/>
        <n v="13.9"/>
        <n v="25.4"/>
        <n v="12.7"/>
        <n v="18.399999999999999"/>
        <n v="20.3"/>
        <n v="11.5"/>
        <n v="9.8000000000000007"/>
        <n v="7.2"/>
        <n v="16.100000000000001"/>
        <n v="19.5"/>
        <n v="7.3"/>
        <n v="20.8"/>
        <n v="35.299999999999997"/>
        <n v="21.5"/>
        <n v="26.2"/>
        <n v="24.2"/>
        <n v="42"/>
        <n v="29"/>
        <n v="41"/>
        <n v="33.299999999999997"/>
        <n v="8.1999999999999993"/>
        <n v="33"/>
        <n v="24"/>
        <n v="28"/>
        <n v="41.5"/>
        <n v="24.1"/>
        <n v="15.2"/>
        <n v="8.9"/>
        <n v="13.3"/>
        <n v="9.1999999999999993"/>
        <n v="15.7"/>
        <n v="13.2"/>
        <n v="12.2"/>
        <n v="13.7"/>
        <n v="10.8"/>
        <n v="12.6"/>
        <n v="25.7"/>
        <n v="27"/>
        <n v="21.9"/>
        <n v="31.7"/>
      </sharedItems>
      <fieldGroup base="7">
        <rangePr autoStart="0" autoEnd="0" startNum="0" endNum="45" groupInterval="5"/>
        <groupItems count="11">
          <s v="&lt;0"/>
          <s v="0-5"/>
          <s v="5-10"/>
          <s v="10-15"/>
          <s v="15-20"/>
          <s v="20-25"/>
          <s v="25-30"/>
          <s v="30-35"/>
          <s v="35-40"/>
          <s v="40-45"/>
          <s v="&gt;45"/>
        </groupItems>
      </fieldGroup>
    </cacheField>
    <cacheField name="HT (m)" numFmtId="0">
      <sharedItems containsMixedTypes="1" containsNumber="1" minValue="1.5" maxValue="13.89"/>
    </cacheField>
    <cacheField name="HC (m)" numFmtId="0">
      <sharedItems containsString="0" containsBlank="1" containsNumber="1" minValue="0.30480000000000002" maxValue="10.58"/>
    </cacheField>
    <cacheField name="Iluminación de copa" numFmtId="0">
      <sharedItems containsString="0" containsBlank="1" containsNumber="1" containsInteger="1" minValue="1" maxValue="3"/>
    </cacheField>
    <cacheField name="Bejucos" numFmtId="0">
      <sharedItems containsString="0" containsBlank="1" containsNumber="1" containsInteger="1" minValue="1" maxValue="3"/>
    </cacheField>
    <cacheField name="Forma de copa" numFmtId="0">
      <sharedItems containsString="0" containsBlank="1" containsNumber="1" containsInteger="1" minValue="1" maxValue="3"/>
    </cacheField>
    <cacheField name="Observaciones" numFmtId="0">
      <sharedItems containsBlank="1"/>
    </cacheField>
    <cacheField name="LD" numFmtId="0">
      <sharedItems containsSemiMixedTypes="0" containsString="0" containsNumber="1" containsInteger="1" minValue="0" maxValue="1"/>
    </cacheField>
    <cacheField name=" AB (m2)" numFmtId="0">
      <sharedItems containsSemiMixedTypes="0" containsString="0" containsNumber="1" minValue="1.9634954084936209E-3" maxValue="0.143872377163798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s v="I"/>
    <n v="1"/>
    <n v="2"/>
    <n v="150"/>
    <n v="1"/>
    <n v="1"/>
    <x v="0"/>
    <x v="0"/>
    <s v=" 4,91"/>
    <n v="1.79"/>
    <m/>
    <m/>
    <m/>
    <m/>
    <n v="0"/>
    <n v="2.0428206229967626E-3"/>
  </r>
  <r>
    <s v="I"/>
    <n v="1"/>
    <n v="2"/>
    <n v="150"/>
    <n v="1"/>
    <n v="2"/>
    <x v="0"/>
    <x v="1"/>
    <s v=" 7,77"/>
    <n v="3.07"/>
    <m/>
    <m/>
    <m/>
    <m/>
    <n v="0"/>
    <n v="6.9397781717798531E-3"/>
  </r>
  <r>
    <s v="I"/>
    <n v="1"/>
    <n v="2"/>
    <n v="150"/>
    <n v="1"/>
    <n v="3"/>
    <x v="1"/>
    <x v="2"/>
    <s v=" 11,91"/>
    <n v="6.79"/>
    <n v="2"/>
    <n v="1"/>
    <n v="1"/>
    <s v="A la par de otro roble"/>
    <n v="1"/>
    <n v="5.1471854036415167E-2"/>
  </r>
  <r>
    <s v="I"/>
    <n v="1"/>
    <n v="2"/>
    <n v="150"/>
    <n v="1"/>
    <n v="4"/>
    <x v="2"/>
    <x v="3"/>
    <s v=" 7,58"/>
    <m/>
    <m/>
    <m/>
    <m/>
    <m/>
    <n v="0"/>
    <n v="3.5256523554911458E-3"/>
  </r>
  <r>
    <s v="I"/>
    <n v="1"/>
    <n v="2"/>
    <n v="150"/>
    <n v="1"/>
    <n v="5"/>
    <x v="1"/>
    <x v="4"/>
    <s v=" 11,94"/>
    <n v="6.06"/>
    <m/>
    <m/>
    <m/>
    <m/>
    <n v="0"/>
    <n v="4.2638480892684072E-2"/>
  </r>
  <r>
    <s v="I"/>
    <n v="1"/>
    <n v="2"/>
    <n v="170"/>
    <n v="3"/>
    <n v="1"/>
    <x v="0"/>
    <x v="5"/>
    <s v=" 8,80"/>
    <n v="3.99"/>
    <m/>
    <m/>
    <m/>
    <m/>
    <n v="0"/>
    <n v="8.3322891154835304E-3"/>
  </r>
  <r>
    <s v="I"/>
    <n v="1"/>
    <n v="2"/>
    <n v="170"/>
    <n v="3"/>
    <n v="2"/>
    <x v="0"/>
    <x v="6"/>
    <s v=" 3,99"/>
    <n v="1.92"/>
    <m/>
    <m/>
    <m/>
    <m/>
    <n v="0"/>
    <n v="2.4630086404143973E-3"/>
  </r>
  <r>
    <s v="I"/>
    <n v="1"/>
    <n v="2"/>
    <n v="170"/>
    <n v="3"/>
    <n v="3"/>
    <x v="0"/>
    <x v="7"/>
    <s v=" 6,03"/>
    <n v="0.9"/>
    <m/>
    <m/>
    <m/>
    <m/>
    <n v="0"/>
    <n v="3.4211943997592849E-3"/>
  </r>
  <r>
    <s v="I"/>
    <n v="1"/>
    <n v="2"/>
    <n v="170"/>
    <n v="3"/>
    <n v="4"/>
    <x v="0"/>
    <x v="8"/>
    <s v=" 3,20"/>
    <n v="1.85"/>
    <m/>
    <m/>
    <m/>
    <m/>
    <n v="0"/>
    <n v="2.5517586328783095E-3"/>
  </r>
  <r>
    <s v="I"/>
    <n v="1"/>
    <n v="2"/>
    <n v="170"/>
    <n v="3"/>
    <n v="5"/>
    <x v="3"/>
    <x v="3"/>
    <s v=" 6,09"/>
    <n v="2.77"/>
    <m/>
    <m/>
    <m/>
    <m/>
    <n v="0"/>
    <n v="3.5256523554911458E-3"/>
  </r>
  <r>
    <s v="I"/>
    <n v="1"/>
    <n v="2"/>
    <n v="170"/>
    <n v="3"/>
    <n v="6"/>
    <x v="1"/>
    <x v="9"/>
    <n v="8.99"/>
    <n v="2.16"/>
    <n v="2"/>
    <n v="1"/>
    <n v="2"/>
    <s v="10% de epifitas "/>
    <n v="1"/>
    <n v="1.9606679751053898E-2"/>
  </r>
  <r>
    <s v="I"/>
    <n v="1"/>
    <n v="2"/>
    <n v="190"/>
    <n v="5"/>
    <n v="1"/>
    <x v="0"/>
    <x v="10"/>
    <n v="10.51"/>
    <n v="5.82"/>
    <n v="2"/>
    <n v="1"/>
    <n v="2"/>
    <s v="20% de epifitas, a la par de otro encino "/>
    <n v="1"/>
    <n v="9.6211275016187398E-2"/>
  </r>
  <r>
    <s v="I"/>
    <n v="1"/>
    <n v="2"/>
    <n v="190"/>
    <n v="5"/>
    <n v="2"/>
    <x v="0"/>
    <x v="11"/>
    <n v="11.39"/>
    <n v="2.65"/>
    <m/>
    <m/>
    <m/>
    <m/>
    <n v="0"/>
    <n v="5.8964552515226809E-2"/>
  </r>
  <r>
    <s v="I"/>
    <n v="1"/>
    <n v="2"/>
    <n v="190"/>
    <n v="5"/>
    <n v="3"/>
    <x v="2"/>
    <x v="12"/>
    <s v=" 3,47"/>
    <m/>
    <m/>
    <m/>
    <m/>
    <s v="Sumamente Torcido  "/>
    <n v="0"/>
    <n v="5.5417694409323958E-3"/>
  </r>
  <r>
    <s v="I"/>
    <n v="1"/>
    <n v="2"/>
    <n v="190"/>
    <n v="5"/>
    <n v="4"/>
    <x v="2"/>
    <x v="13"/>
    <s v=" 5,42"/>
    <m/>
    <m/>
    <m/>
    <m/>
    <m/>
    <n v="0"/>
    <n v="4.6566257107834713E-3"/>
  </r>
  <r>
    <s v="I"/>
    <n v="1"/>
    <n v="2"/>
    <n v="160"/>
    <n v="2"/>
    <n v="1"/>
    <x v="0"/>
    <x v="14"/>
    <n v="8.91"/>
    <n v="3.12"/>
    <n v="2"/>
    <n v="1"/>
    <n v="2"/>
    <s v="Presencia de Epifitas"/>
    <n v="1"/>
    <n v="0.10178760197630929"/>
  </r>
  <r>
    <s v="I"/>
    <n v="1"/>
    <n v="2"/>
    <n v="160"/>
    <n v="2"/>
    <n v="2"/>
    <x v="4"/>
    <x v="8"/>
    <n v="3.32"/>
    <m/>
    <m/>
    <m/>
    <m/>
    <m/>
    <n v="0"/>
    <n v="2.5517586328783095E-3"/>
  </r>
  <r>
    <s v="I"/>
    <n v="1"/>
    <n v="2"/>
    <n v="160"/>
    <n v="2"/>
    <n v="3"/>
    <x v="0"/>
    <x v="15"/>
    <n v="6.98"/>
    <n v="2.99"/>
    <m/>
    <m/>
    <m/>
    <m/>
    <n v="0"/>
    <n v="6.7929087152245318E-3"/>
  </r>
  <r>
    <s v="I"/>
    <n v="1"/>
    <n v="2"/>
    <n v="180"/>
    <n v="4"/>
    <n v="1"/>
    <x v="1"/>
    <x v="16"/>
    <n v="5.51"/>
    <n v="1.88"/>
    <m/>
    <m/>
    <m/>
    <m/>
    <n v="0"/>
    <n v="5.152997350050658E-3"/>
  </r>
  <r>
    <s v="I"/>
    <n v="1"/>
    <n v="2"/>
    <n v="180"/>
    <n v="4"/>
    <n v="2"/>
    <x v="5"/>
    <x v="17"/>
    <n v="3.37"/>
    <n v="1"/>
    <m/>
    <m/>
    <m/>
    <m/>
    <n v="0"/>
    <n v="5.0265482457436689E-3"/>
  </r>
  <r>
    <s v="I"/>
    <n v="1"/>
    <n v="2"/>
    <n v="180"/>
    <n v="4"/>
    <n v="3"/>
    <x v="1"/>
    <x v="18"/>
    <n v="12.85"/>
    <n v="5"/>
    <n v="2"/>
    <n v="1"/>
    <n v="2"/>
    <s v="Árbol maduro"/>
    <n v="1"/>
    <n v="0.10752100856911066"/>
  </r>
  <r>
    <s v="I"/>
    <n v="1"/>
    <n v="2"/>
    <n v="180"/>
    <n v="4"/>
    <n v="4"/>
    <x v="1"/>
    <x v="19"/>
    <n v="11.97"/>
    <n v="5.48"/>
    <m/>
    <m/>
    <m/>
    <m/>
    <n v="0"/>
    <n v="3.5632729275178833E-2"/>
  </r>
  <r>
    <s v="I"/>
    <n v="1"/>
    <n v="2"/>
    <n v="180"/>
    <n v="4"/>
    <n v="5"/>
    <x v="0"/>
    <x v="20"/>
    <n v="8.43"/>
    <n v="1.95"/>
    <m/>
    <m/>
    <m/>
    <m/>
    <n v="0"/>
    <n v="5.9395736106932037E-2"/>
  </r>
  <r>
    <s v="I"/>
    <n v="1"/>
    <n v="2"/>
    <n v="180"/>
    <n v="4"/>
    <n v="6"/>
    <x v="0"/>
    <x v="21"/>
    <n v="8.07"/>
    <n v="3.09"/>
    <m/>
    <m/>
    <m/>
    <m/>
    <n v="0"/>
    <n v="3.8013271108436497E-2"/>
  </r>
  <r>
    <s v="I"/>
    <n v="1"/>
    <n v="2"/>
    <n v="180"/>
    <n v="4"/>
    <n v="7"/>
    <x v="1"/>
    <x v="6"/>
    <n v="2.61"/>
    <n v="2.27"/>
    <m/>
    <m/>
    <m/>
    <m/>
    <n v="0"/>
    <n v="2.4630086404143973E-3"/>
  </r>
  <r>
    <s v="I"/>
    <n v="1"/>
    <n v="2"/>
    <n v="180"/>
    <n v="4"/>
    <n v="8"/>
    <x v="0"/>
    <x v="22"/>
    <n v="5.66"/>
    <n v="4.8"/>
    <m/>
    <m/>
    <m/>
    <m/>
    <n v="0"/>
    <n v="3.3183072403542195E-3"/>
  </r>
  <r>
    <s v="I"/>
    <n v="2"/>
    <n v="5"/>
    <n v="130"/>
    <n v="1"/>
    <n v="1"/>
    <x v="0"/>
    <x v="10"/>
    <n v="7.07"/>
    <n v="1.73"/>
    <n v="1"/>
    <n v="1"/>
    <n v="2"/>
    <s v="Presenta epifitas."/>
    <n v="1"/>
    <n v="9.6211275016187398E-2"/>
  </r>
  <r>
    <s v="I"/>
    <n v="2"/>
    <n v="5"/>
    <n v="130"/>
    <n v="1"/>
    <n v="2"/>
    <x v="0"/>
    <x v="23"/>
    <n v="3.71"/>
    <n v="1"/>
    <m/>
    <m/>
    <m/>
    <s v="SD"/>
    <n v="0"/>
    <n v="4.4178646691106467E-3"/>
  </r>
  <r>
    <s v="I"/>
    <n v="2"/>
    <n v="5"/>
    <n v="140"/>
    <n v="2"/>
    <n v="1"/>
    <x v="0"/>
    <x v="24"/>
    <n v="4.72"/>
    <n v="1.8"/>
    <m/>
    <m/>
    <m/>
    <s v="Sin DS"/>
    <n v="0"/>
    <n v="7.2382294738708832E-3"/>
  </r>
  <r>
    <s v="I"/>
    <n v="2"/>
    <n v="5"/>
    <n v="140"/>
    <n v="2"/>
    <n v="2"/>
    <x v="0"/>
    <x v="25"/>
    <n v="4.6100000000000003"/>
    <n v="2.88"/>
    <m/>
    <m/>
    <m/>
    <s v="Sin DS"/>
    <n v="0"/>
    <n v="8.4948665353068026E-3"/>
  </r>
  <r>
    <s v="I"/>
    <n v="2"/>
    <n v="5"/>
    <n v="140"/>
    <n v="2"/>
    <n v="3"/>
    <x v="0"/>
    <x v="26"/>
    <n v="4.13"/>
    <n v="1.9"/>
    <m/>
    <m/>
    <m/>
    <s v="Sin DS"/>
    <n v="0"/>
    <n v="7.1631454094500863E-2"/>
  </r>
  <r>
    <s v="I"/>
    <n v="2"/>
    <n v="5"/>
    <n v="140"/>
    <n v="2"/>
    <n v="4"/>
    <x v="0"/>
    <x v="27"/>
    <n v="5.97"/>
    <n v="2.46"/>
    <m/>
    <m/>
    <m/>
    <s v="Sin DS"/>
    <n v="0"/>
    <n v="1.5836768566746144E-2"/>
  </r>
  <r>
    <s v="I"/>
    <n v="2"/>
    <n v="5"/>
    <n v="140"/>
    <n v="2"/>
    <n v="5"/>
    <x v="0"/>
    <x v="28"/>
    <n v="4.93"/>
    <n v="2.46"/>
    <m/>
    <m/>
    <m/>
    <s v="Sin DS"/>
    <n v="0"/>
    <n v="8.9920235727373853E-3"/>
  </r>
  <r>
    <s v="I"/>
    <n v="2"/>
    <n v="5"/>
    <n v="150"/>
    <n v="3"/>
    <n v="1"/>
    <x v="0"/>
    <x v="29"/>
    <n v="4.13"/>
    <n v="4.1100000000000003"/>
    <m/>
    <m/>
    <m/>
    <s v="El dato es de altura comercial esta mal."/>
    <n v="0"/>
    <n v="1.5393804002589988E-2"/>
  </r>
  <r>
    <s v="I"/>
    <n v="2"/>
    <n v="5"/>
    <n v="150"/>
    <n v="3"/>
    <n v="2"/>
    <x v="0"/>
    <x v="30"/>
    <n v="6.26"/>
    <n v="1.9"/>
    <m/>
    <m/>
    <m/>
    <s v="SD"/>
    <n v="0"/>
    <n v="1.2271846303085129E-2"/>
  </r>
  <r>
    <s v="I"/>
    <n v="2"/>
    <n v="5"/>
    <n v="150"/>
    <n v="3"/>
    <n v="3"/>
    <x v="0"/>
    <x v="31"/>
    <n v="5.94"/>
    <n v="1"/>
    <m/>
    <m/>
    <m/>
    <s v="SD"/>
    <n v="0"/>
    <n v="7.3898113194065885E-3"/>
  </r>
  <r>
    <s v="I"/>
    <n v="2"/>
    <n v="5"/>
    <n v="150"/>
    <n v="3"/>
    <n v="4"/>
    <x v="0"/>
    <x v="30"/>
    <n v="8.07"/>
    <n v="1"/>
    <m/>
    <m/>
    <m/>
    <s v="SD"/>
    <n v="0"/>
    <n v="1.2271846303085129E-2"/>
  </r>
  <r>
    <s v="I"/>
    <n v="2"/>
    <n v="5"/>
    <n v="150"/>
    <n v="3"/>
    <n v="5"/>
    <x v="0"/>
    <x v="29"/>
    <n v="9.33"/>
    <n v="2.5299999999999998"/>
    <m/>
    <m/>
    <m/>
    <s v="SD"/>
    <n v="0"/>
    <n v="1.5393804002589988E-2"/>
  </r>
  <r>
    <s v="I"/>
    <n v="2"/>
    <n v="5"/>
    <n v="150"/>
    <n v="3"/>
    <n v="6"/>
    <x v="0"/>
    <x v="32"/>
    <n v="9.6999999999999993"/>
    <n v="4.0599999999999996"/>
    <m/>
    <m/>
    <m/>
    <s v="SD"/>
    <n v="0"/>
    <n v="9.6768907712199599E-3"/>
  </r>
  <r>
    <s v="I"/>
    <n v="2"/>
    <n v="5"/>
    <n v="150"/>
    <n v="3"/>
    <n v="7"/>
    <x v="0"/>
    <x v="33"/>
    <n v="7.94"/>
    <n v="1"/>
    <m/>
    <m/>
    <m/>
    <s v="SD"/>
    <n v="0"/>
    <n v="2.1124069002737764E-2"/>
  </r>
  <r>
    <s v="I"/>
    <n v="2"/>
    <n v="5"/>
    <n v="150"/>
    <n v="3"/>
    <n v="8"/>
    <x v="0"/>
    <x v="34"/>
    <n v="9.75"/>
    <n v="1.82"/>
    <m/>
    <m/>
    <m/>
    <s v="SD"/>
    <n v="0"/>
    <n v="3.1415926535897934E-2"/>
  </r>
  <r>
    <s v="I"/>
    <n v="2"/>
    <n v="5"/>
    <n v="160"/>
    <n v="4"/>
    <n v="1"/>
    <x v="0"/>
    <x v="35"/>
    <n v="4.9000000000000004"/>
    <n v="3.17"/>
    <m/>
    <m/>
    <m/>
    <s v="Sin DS"/>
    <n v="0"/>
    <n v="1.3273228961416878E-2"/>
  </r>
  <r>
    <s v="I"/>
    <n v="2"/>
    <n v="5"/>
    <n v="160"/>
    <n v="4"/>
    <n v="2"/>
    <x v="0"/>
    <x v="36"/>
    <n v="10.51"/>
    <n v="6.02"/>
    <n v="2"/>
    <n v="1"/>
    <n v="3"/>
    <s v="Alta competencia"/>
    <n v="1"/>
    <n v="3.0790749597833563E-2"/>
  </r>
  <r>
    <s v="I"/>
    <n v="2"/>
    <n v="5"/>
    <n v="160"/>
    <n v="4"/>
    <n v="3"/>
    <x v="0"/>
    <x v="37"/>
    <n v="7.98"/>
    <n v="4.08"/>
    <m/>
    <m/>
    <m/>
    <s v="Sin DS"/>
    <n v="0"/>
    <n v="2.746458837584537E-2"/>
  </r>
  <r>
    <s v="I"/>
    <n v="2"/>
    <n v="5"/>
    <n v="160"/>
    <n v="4"/>
    <n v="4"/>
    <x v="0"/>
    <x v="38"/>
    <n v="8.2899999999999991"/>
    <n v="3.69"/>
    <m/>
    <m/>
    <m/>
    <s v="Sin DS"/>
    <n v="0"/>
    <n v="2.3778714795021142E-2"/>
  </r>
  <r>
    <s v="I"/>
    <n v="2"/>
    <n v="5"/>
    <n v="160"/>
    <n v="4"/>
    <n v="5"/>
    <x v="0"/>
    <x v="39"/>
    <n v="5.21"/>
    <n v="2.85"/>
    <m/>
    <m/>
    <m/>
    <s v="Sin DS"/>
    <n v="0"/>
    <n v="3.1172453105244723E-3"/>
  </r>
  <r>
    <s v="I"/>
    <n v="2"/>
    <n v="5"/>
    <n v="160"/>
    <n v="4"/>
    <n v="6"/>
    <x v="0"/>
    <x v="40"/>
    <n v="10.42"/>
    <n v="3.79"/>
    <m/>
    <m/>
    <m/>
    <s v="Sin DS"/>
    <n v="0"/>
    <n v="2.2698006922186261E-2"/>
  </r>
  <r>
    <s v="I"/>
    <n v="2"/>
    <n v="5"/>
    <n v="160"/>
    <n v="4"/>
    <n v="7"/>
    <x v="0"/>
    <x v="41"/>
    <n v="9.9"/>
    <n v="5.77"/>
    <m/>
    <m/>
    <m/>
    <s v="Sin DS"/>
    <n v="0"/>
    <n v="1.7671458676442587E-2"/>
  </r>
  <r>
    <s v="I"/>
    <n v="2"/>
    <n v="5"/>
    <n v="160"/>
    <n v="4"/>
    <n v="8"/>
    <x v="0"/>
    <x v="42"/>
    <n v="6.12"/>
    <n v="2.16"/>
    <m/>
    <m/>
    <m/>
    <s v="Sin DS"/>
    <n v="0"/>
    <n v="1.4313881527918496E-2"/>
  </r>
  <r>
    <s v="I"/>
    <n v="2"/>
    <n v="5"/>
    <n v="170"/>
    <n v="5"/>
    <n v="1"/>
    <x v="0"/>
    <x v="43"/>
    <n v="9.4600000000000009"/>
    <n v="1.8"/>
    <m/>
    <m/>
    <m/>
    <s v="SD"/>
    <n v="0"/>
    <n v="4.1547562843725017E-2"/>
  </r>
  <r>
    <s v="I"/>
    <n v="2"/>
    <n v="5"/>
    <n v="170"/>
    <n v="5"/>
    <n v="2"/>
    <x v="0"/>
    <x v="29"/>
    <n v="5.85"/>
    <n v="2"/>
    <m/>
    <m/>
    <m/>
    <s v="SD"/>
    <n v="0"/>
    <n v="1.5393804002589988E-2"/>
  </r>
  <r>
    <s v="I"/>
    <n v="2"/>
    <n v="5"/>
    <n v="170"/>
    <n v="5"/>
    <n v="3"/>
    <x v="0"/>
    <x v="44"/>
    <n v="8.1199999999999992"/>
    <n v="1.8"/>
    <m/>
    <m/>
    <m/>
    <s v="SD"/>
    <n v="0"/>
    <n v="2.0106192982974676E-2"/>
  </r>
  <r>
    <s v="I"/>
    <n v="2"/>
    <n v="5"/>
    <n v="170"/>
    <n v="5"/>
    <n v="4"/>
    <x v="0"/>
    <x v="21"/>
    <n v="7.84"/>
    <n v="3.01"/>
    <m/>
    <m/>
    <m/>
    <s v="SD"/>
    <n v="0"/>
    <n v="3.8013271108436497E-2"/>
  </r>
  <r>
    <s v="I"/>
    <n v="2"/>
    <n v="5"/>
    <n v="170"/>
    <n v="5"/>
    <n v="5"/>
    <x v="6"/>
    <x v="45"/>
    <n v="5.79"/>
    <m/>
    <m/>
    <m/>
    <m/>
    <s v="SD"/>
    <n v="0"/>
    <n v="7.8539816339744835E-3"/>
  </r>
  <r>
    <s v="II"/>
    <n v="3"/>
    <n v="9"/>
    <n v="110"/>
    <n v="2"/>
    <n v="1"/>
    <x v="7"/>
    <x v="6"/>
    <n v="6.63"/>
    <m/>
    <m/>
    <m/>
    <m/>
    <m/>
    <n v="0"/>
    <n v="2.4630086404143973E-3"/>
  </r>
  <r>
    <s v="II"/>
    <n v="3"/>
    <n v="9"/>
    <n v="110"/>
    <n v="2"/>
    <n v="2"/>
    <x v="7"/>
    <x v="16"/>
    <n v="7.65"/>
    <m/>
    <m/>
    <m/>
    <m/>
    <m/>
    <n v="0"/>
    <n v="5.152997350050658E-3"/>
  </r>
  <r>
    <s v="II"/>
    <n v="3"/>
    <n v="9"/>
    <n v="110"/>
    <n v="2"/>
    <n v="3"/>
    <x v="0"/>
    <x v="46"/>
    <n v="6.65"/>
    <n v="3.12"/>
    <n v="2"/>
    <n v="1"/>
    <n v="2"/>
    <s v="epifitas 15%"/>
    <n v="1"/>
    <n v="3.4636059005827467E-2"/>
  </r>
  <r>
    <s v="II"/>
    <n v="3"/>
    <n v="9"/>
    <n v="110"/>
    <n v="2"/>
    <n v="4"/>
    <x v="7"/>
    <x v="47"/>
    <n v="10.029999999999999"/>
    <m/>
    <m/>
    <m/>
    <m/>
    <m/>
    <n v="0"/>
    <n v="3.8484510006474969E-3"/>
  </r>
  <r>
    <s v="II"/>
    <n v="3"/>
    <n v="9"/>
    <n v="110"/>
    <n v="2"/>
    <n v="5"/>
    <x v="7"/>
    <x v="48"/>
    <n v="5.18"/>
    <m/>
    <m/>
    <m/>
    <m/>
    <m/>
    <n v="0"/>
    <n v="2.8274333882308137E-3"/>
  </r>
  <r>
    <s v="II"/>
    <n v="3"/>
    <n v="9"/>
    <n v="110"/>
    <n v="2"/>
    <n v="6"/>
    <x v="0"/>
    <x v="49"/>
    <n v="4.1900000000000004"/>
    <n v="4.08"/>
    <m/>
    <m/>
    <m/>
    <m/>
    <n v="0"/>
    <n v="2.0611989400202632E-2"/>
  </r>
  <r>
    <s v="II"/>
    <n v="3"/>
    <n v="9"/>
    <n v="110"/>
    <n v="2"/>
    <n v="7"/>
    <x v="8"/>
    <x v="50"/>
    <n v="6.6294000000000004"/>
    <m/>
    <m/>
    <m/>
    <m/>
    <m/>
    <n v="0"/>
    <n v="1.9634954084936209E-3"/>
  </r>
  <r>
    <s v="II"/>
    <n v="3"/>
    <n v="9"/>
    <n v="100"/>
    <n v="1"/>
    <n v="1"/>
    <x v="7"/>
    <x v="51"/>
    <n v="9.0424000000000007"/>
    <m/>
    <m/>
    <m/>
    <m/>
    <m/>
    <n v="0"/>
    <n v="3.2169908772759479E-3"/>
  </r>
  <r>
    <s v="II"/>
    <n v="3"/>
    <n v="9"/>
    <n v="100"/>
    <n v="1"/>
    <n v="2"/>
    <x v="0"/>
    <x v="52"/>
    <n v="7.5184000000000006"/>
    <n v="2.08"/>
    <m/>
    <m/>
    <m/>
    <m/>
    <n v="0"/>
    <n v="3.1102552668702342E-2"/>
  </r>
  <r>
    <s v="II"/>
    <n v="3"/>
    <n v="9"/>
    <n v="100"/>
    <n v="1"/>
    <n v="3"/>
    <x v="8"/>
    <x v="53"/>
    <n v="5.8166000000000002"/>
    <m/>
    <m/>
    <m/>
    <m/>
    <m/>
    <n v="0"/>
    <n v="2.2061834409834321E-3"/>
  </r>
  <r>
    <s v="II"/>
    <n v="3"/>
    <n v="9"/>
    <n v="100"/>
    <n v="1"/>
    <n v="4"/>
    <x v="9"/>
    <x v="54"/>
    <n v="5.1308000000000007"/>
    <m/>
    <m/>
    <m/>
    <m/>
    <m/>
    <n v="0"/>
    <n v="2.1237166338267006E-3"/>
  </r>
  <r>
    <s v="II"/>
    <n v="3"/>
    <n v="9"/>
    <n v="100"/>
    <n v="1"/>
    <n v="5"/>
    <x v="7"/>
    <x v="53"/>
    <n v="8.1026000000000007"/>
    <m/>
    <m/>
    <m/>
    <m/>
    <m/>
    <n v="0"/>
    <n v="2.2061834409834321E-3"/>
  </r>
  <r>
    <s v="II"/>
    <n v="3"/>
    <n v="9"/>
    <n v="100"/>
    <n v="1"/>
    <n v="6"/>
    <x v="8"/>
    <x v="54"/>
    <n v="6.3246000000000002"/>
    <m/>
    <m/>
    <m/>
    <m/>
    <m/>
    <n v="0"/>
    <n v="2.1237166338267006E-3"/>
  </r>
  <r>
    <s v="II"/>
    <n v="3"/>
    <n v="9"/>
    <n v="120"/>
    <n v="3"/>
    <n v="1"/>
    <x v="0"/>
    <x v="55"/>
    <n v="7.6454000000000004"/>
    <n v="2.64"/>
    <m/>
    <m/>
    <m/>
    <m/>
    <n v="0"/>
    <n v="1.8869190875623696E-2"/>
  </r>
  <r>
    <s v="II"/>
    <n v="3"/>
    <n v="9"/>
    <n v="120"/>
    <n v="3"/>
    <n v="2"/>
    <x v="0"/>
    <x v="56"/>
    <n v="6.6547999999999998"/>
    <n v="5.13"/>
    <m/>
    <m/>
    <m/>
    <m/>
    <n v="0"/>
    <n v="0.11702118475356622"/>
  </r>
  <r>
    <s v="II"/>
    <n v="3"/>
    <n v="9"/>
    <n v="120"/>
    <n v="3"/>
    <n v="3"/>
    <x v="0"/>
    <x v="57"/>
    <n v="10.033000000000001"/>
    <n v="3.35"/>
    <m/>
    <m/>
    <m/>
    <m/>
    <n v="0"/>
    <n v="5.4106079476450219E-3"/>
  </r>
  <r>
    <s v="II"/>
    <n v="3"/>
    <n v="9"/>
    <n v="120"/>
    <n v="3"/>
    <n v="4"/>
    <x v="0"/>
    <x v="51"/>
    <n v="7.05"/>
    <n v="5.1816000000000004"/>
    <m/>
    <m/>
    <m/>
    <m/>
    <n v="0"/>
    <n v="3.2169908772759479E-3"/>
  </r>
  <r>
    <s v="II"/>
    <n v="3"/>
    <n v="9"/>
    <n v="120"/>
    <n v="3"/>
    <n v="5"/>
    <x v="0"/>
    <x v="58"/>
    <n v="4.0894000000000004"/>
    <n v="1.7"/>
    <m/>
    <m/>
    <m/>
    <m/>
    <n v="0"/>
    <n v="1.1122023391871266E-2"/>
  </r>
  <r>
    <s v="II"/>
    <n v="3"/>
    <n v="9"/>
    <n v="120"/>
    <n v="3"/>
    <n v="6"/>
    <x v="0"/>
    <x v="59"/>
    <n v="6.62"/>
    <n v="5.96"/>
    <m/>
    <m/>
    <m/>
    <m/>
    <n v="0"/>
    <n v="9.3313155793250824E-3"/>
  </r>
  <r>
    <s v="II"/>
    <n v="3"/>
    <n v="9"/>
    <n v="120"/>
    <n v="3"/>
    <n v="7"/>
    <x v="0"/>
    <x v="60"/>
    <n v="9.0424000000000007"/>
    <n v="3.91"/>
    <m/>
    <m/>
    <m/>
    <m/>
    <n v="0"/>
    <n v="1.6971668912855457E-2"/>
  </r>
  <r>
    <s v="II"/>
    <n v="3"/>
    <n v="9"/>
    <n v="120"/>
    <n v="3"/>
    <n v="8"/>
    <x v="0"/>
    <x v="61"/>
    <n v="7.5184000000000006"/>
    <n v="3.55"/>
    <m/>
    <m/>
    <m/>
    <m/>
    <n v="0"/>
    <n v="2.2965827695904786E-2"/>
  </r>
  <r>
    <s v="II"/>
    <n v="3"/>
    <n v="9"/>
    <n v="120"/>
    <n v="3"/>
    <n v="9"/>
    <x v="0"/>
    <x v="62"/>
    <n v="5.8166000000000002"/>
    <n v="3.7"/>
    <m/>
    <m/>
    <m/>
    <m/>
    <n v="0"/>
    <n v="1.1309733552923255E-2"/>
  </r>
  <r>
    <s v="II"/>
    <n v="3"/>
    <n v="9"/>
    <n v="120"/>
    <n v="3"/>
    <n v="10"/>
    <x v="0"/>
    <x v="63"/>
    <n v="5.1308000000000007"/>
    <n v="3.09"/>
    <m/>
    <m/>
    <m/>
    <m/>
    <n v="0"/>
    <n v="3.0190705400997908E-3"/>
  </r>
  <r>
    <s v="II"/>
    <n v="3"/>
    <n v="9"/>
    <n v="120"/>
    <n v="3"/>
    <n v="11"/>
    <x v="0"/>
    <x v="64"/>
    <n v="8.1026000000000007"/>
    <n v="5.46"/>
    <m/>
    <m/>
    <m/>
    <m/>
    <n v="0"/>
    <n v="4.7783624261100756E-3"/>
  </r>
  <r>
    <s v="II"/>
    <n v="3"/>
    <n v="9"/>
    <n v="120"/>
    <n v="3"/>
    <n v="12"/>
    <x v="0"/>
    <x v="65"/>
    <n v="6.3246000000000002"/>
    <n v="3.4"/>
    <m/>
    <m/>
    <m/>
    <m/>
    <n v="0"/>
    <n v="5.8088048164875268E-3"/>
  </r>
  <r>
    <s v="II"/>
    <n v="3"/>
    <n v="9"/>
    <n v="120"/>
    <n v="3"/>
    <n v="13"/>
    <x v="0"/>
    <x v="42"/>
    <n v="9.8552"/>
    <n v="4.95"/>
    <n v="2"/>
    <n v="1"/>
    <n v="2"/>
    <s v="copa 10% con respecto a todo el arbol"/>
    <n v="1"/>
    <n v="1.4313881527918496E-2"/>
  </r>
  <r>
    <s v="II"/>
    <n v="3"/>
    <n v="9"/>
    <n v="120"/>
    <n v="3"/>
    <n v="14"/>
    <x v="0"/>
    <x v="66"/>
    <n v="8.4073999999999991"/>
    <n v="3.78"/>
    <m/>
    <m/>
    <m/>
    <m/>
    <n v="0"/>
    <n v="4.5364597917836608E-3"/>
  </r>
  <r>
    <s v="II"/>
    <n v="3"/>
    <n v="9"/>
    <n v="120"/>
    <n v="3"/>
    <n v="15"/>
    <x v="0"/>
    <x v="41"/>
    <n v="9.2710000000000008"/>
    <n v="2.1800000000000002"/>
    <m/>
    <m/>
    <m/>
    <m/>
    <n v="0"/>
    <n v="1.7671458676442587E-2"/>
  </r>
  <r>
    <s v="II"/>
    <n v="3"/>
    <n v="9"/>
    <n v="120"/>
    <n v="3"/>
    <n v="16"/>
    <x v="0"/>
    <x v="27"/>
    <n v="10.718800000000002"/>
    <n v="3.2"/>
    <m/>
    <m/>
    <m/>
    <m/>
    <n v="0"/>
    <n v="1.5836768566746144E-2"/>
  </r>
  <r>
    <s v="II"/>
    <n v="3"/>
    <n v="9"/>
    <n v="120"/>
    <n v="3"/>
    <n v="17"/>
    <x v="0"/>
    <x v="3"/>
    <n v="4.1402000000000001"/>
    <n v="2.5099999999999998"/>
    <m/>
    <m/>
    <m/>
    <m/>
    <n v="0"/>
    <n v="3.5256523554911458E-3"/>
  </r>
  <r>
    <s v="II"/>
    <n v="3"/>
    <n v="9"/>
    <n v="120"/>
    <n v="3"/>
    <n v="18"/>
    <x v="0"/>
    <x v="60"/>
    <n v="9.7282000000000011"/>
    <n v="2.61"/>
    <m/>
    <m/>
    <m/>
    <m/>
    <n v="0"/>
    <n v="1.6971668912855457E-2"/>
  </r>
  <r>
    <s v="II"/>
    <n v="3"/>
    <n v="9"/>
    <n v="120"/>
    <n v="3"/>
    <n v="19"/>
    <x v="10"/>
    <x v="67"/>
    <n v="6.6294000000000004"/>
    <m/>
    <m/>
    <m/>
    <m/>
    <m/>
    <n v="0"/>
    <n v="2.9224665660019049E-3"/>
  </r>
  <r>
    <s v="II"/>
    <n v="3"/>
    <n v="9"/>
    <n v="120"/>
    <n v="3"/>
    <n v="20"/>
    <x v="0"/>
    <x v="68"/>
    <n v="7.6454000000000004"/>
    <n v="2.99"/>
    <m/>
    <m/>
    <m/>
    <m/>
    <n v="0"/>
    <n v="4.3008403427644282E-3"/>
  </r>
  <r>
    <s v="II"/>
    <n v="3"/>
    <n v="9"/>
    <n v="130"/>
    <n v="4"/>
    <n v="1"/>
    <x v="0"/>
    <x v="69"/>
    <n v="8.33"/>
    <n v="4"/>
    <n v="2"/>
    <n v="1"/>
    <n v="2"/>
    <s v="sin epifitas iniciando parcela"/>
    <n v="1"/>
    <n v="1.7203361371057713E-2"/>
  </r>
  <r>
    <s v="II"/>
    <n v="3"/>
    <n v="9"/>
    <n v="130"/>
    <n v="4"/>
    <n v="2"/>
    <x v="0"/>
    <x v="70"/>
    <n v="9.24"/>
    <n v="4"/>
    <m/>
    <m/>
    <m/>
    <m/>
    <n v="0"/>
    <n v="2.4605739061078654E-2"/>
  </r>
  <r>
    <s v="II"/>
    <n v="3"/>
    <n v="9"/>
    <n v="130"/>
    <n v="4"/>
    <n v="3"/>
    <x v="0"/>
    <x v="29"/>
    <n v="8.07"/>
    <n v="1.9"/>
    <m/>
    <m/>
    <m/>
    <m/>
    <n v="0"/>
    <n v="1.5393804002589988E-2"/>
  </r>
  <r>
    <s v="II"/>
    <n v="3"/>
    <n v="9"/>
    <n v="130"/>
    <n v="4"/>
    <n v="4"/>
    <x v="0"/>
    <x v="22"/>
    <n v="6.4008000000000003"/>
    <m/>
    <m/>
    <m/>
    <m/>
    <m/>
    <n v="0"/>
    <n v="3.3183072403542195E-3"/>
  </r>
  <r>
    <s v="II"/>
    <n v="3"/>
    <n v="9"/>
    <n v="130"/>
    <n v="4"/>
    <n v="5"/>
    <x v="0"/>
    <x v="71"/>
    <n v="10.134600000000001"/>
    <n v="6"/>
    <m/>
    <m/>
    <m/>
    <m/>
    <n v="0"/>
    <n v="4.7916356550714925E-2"/>
  </r>
  <r>
    <s v="II"/>
    <n v="3"/>
    <n v="9"/>
    <n v="130"/>
    <n v="4"/>
    <n v="6"/>
    <x v="11"/>
    <x v="72"/>
    <n v="9.9822000000000006"/>
    <m/>
    <m/>
    <m/>
    <m/>
    <m/>
    <n v="0"/>
    <n v="1.5747672999090342E-2"/>
  </r>
  <r>
    <s v="II"/>
    <n v="3"/>
    <n v="9"/>
    <n v="130"/>
    <n v="4"/>
    <n v="7"/>
    <x v="11"/>
    <x v="73"/>
    <n v="9.8800000000000008"/>
    <m/>
    <m/>
    <m/>
    <m/>
    <m/>
    <n v="0"/>
    <n v="2.1382464998495533E-2"/>
  </r>
  <r>
    <s v="II"/>
    <n v="3"/>
    <n v="9"/>
    <n v="130"/>
    <n v="4"/>
    <n v="8"/>
    <x v="11"/>
    <x v="9"/>
    <n v="9.8800000000000008"/>
    <m/>
    <m/>
    <m/>
    <m/>
    <m/>
    <n v="0"/>
    <n v="1.9606679751053898E-2"/>
  </r>
  <r>
    <s v="II"/>
    <n v="3"/>
    <n v="9"/>
    <n v="140"/>
    <n v="5"/>
    <n v="1"/>
    <x v="0"/>
    <x v="21"/>
    <n v="10.6172"/>
    <n v="4.1100000000000003"/>
    <m/>
    <m/>
    <m/>
    <m/>
    <n v="0"/>
    <n v="3.8013271108436497E-2"/>
  </r>
  <r>
    <s v="II"/>
    <n v="3"/>
    <n v="9"/>
    <n v="140"/>
    <n v="5"/>
    <n v="2"/>
    <x v="0"/>
    <x v="74"/>
    <n v="6.7564000000000002"/>
    <n v="2.97"/>
    <m/>
    <m/>
    <m/>
    <m/>
    <n v="0"/>
    <n v="6.3617251235193305E-3"/>
  </r>
  <r>
    <s v="II"/>
    <n v="3"/>
    <n v="9"/>
    <n v="140"/>
    <n v="5"/>
    <n v="3"/>
    <x v="0"/>
    <x v="75"/>
    <n v="10.668000000000001"/>
    <n v="5.56"/>
    <m/>
    <m/>
    <m/>
    <m/>
    <n v="0"/>
    <n v="2.5446900494077322E-2"/>
  </r>
  <r>
    <s v="II"/>
    <n v="3"/>
    <n v="9"/>
    <n v="140"/>
    <n v="5"/>
    <n v="4"/>
    <x v="11"/>
    <x v="31"/>
    <n v="9.7027999999999999"/>
    <m/>
    <m/>
    <m/>
    <m/>
    <m/>
    <n v="0"/>
    <n v="7.3898113194065885E-3"/>
  </r>
  <r>
    <s v="II"/>
    <n v="3"/>
    <n v="9"/>
    <n v="140"/>
    <n v="5"/>
    <n v="5"/>
    <x v="11"/>
    <x v="76"/>
    <n v="6.35"/>
    <m/>
    <m/>
    <m/>
    <m/>
    <m/>
    <n v="0"/>
    <n v="9.8520345616575893E-3"/>
  </r>
  <r>
    <s v="II"/>
    <n v="3"/>
    <n v="9"/>
    <n v="140"/>
    <n v="5"/>
    <n v="6"/>
    <x v="0"/>
    <x v="77"/>
    <n v="10.3124"/>
    <n v="4.87"/>
    <m/>
    <m/>
    <m/>
    <m/>
    <n v="0"/>
    <n v="1.0207034531513238E-2"/>
  </r>
  <r>
    <s v="II"/>
    <n v="3"/>
    <n v="9"/>
    <n v="140"/>
    <n v="5"/>
    <n v="7"/>
    <x v="0"/>
    <x v="78"/>
    <n v="10.3124"/>
    <n v="3.6"/>
    <m/>
    <m/>
    <m/>
    <m/>
    <n v="0"/>
    <n v="8.1712824919870503E-3"/>
  </r>
  <r>
    <s v="II"/>
    <n v="3"/>
    <n v="9"/>
    <n v="140"/>
    <n v="5"/>
    <n v="8"/>
    <x v="0"/>
    <x v="77"/>
    <n v="10.3124"/>
    <n v="3.3"/>
    <m/>
    <m/>
    <m/>
    <m/>
    <n v="0"/>
    <n v="1.0207034531513238E-2"/>
  </r>
  <r>
    <s v="II"/>
    <n v="3"/>
    <n v="9"/>
    <n v="140"/>
    <n v="5"/>
    <n v="9"/>
    <x v="0"/>
    <x v="79"/>
    <n v="8.0518000000000001"/>
    <n v="4.45"/>
    <m/>
    <m/>
    <m/>
    <m/>
    <n v="0"/>
    <n v="7.6976873994583908E-3"/>
  </r>
  <r>
    <s v="II"/>
    <n v="3"/>
    <n v="9"/>
    <n v="140"/>
    <n v="5"/>
    <n v="10"/>
    <x v="0"/>
    <x v="79"/>
    <n v="8.0518000000000001"/>
    <n v="1.82"/>
    <m/>
    <m/>
    <m/>
    <m/>
    <n v="0"/>
    <n v="7.6976873994583908E-3"/>
  </r>
  <r>
    <s v="II"/>
    <n v="3"/>
    <n v="9"/>
    <n v="140"/>
    <n v="5"/>
    <n v="11"/>
    <x v="0"/>
    <x v="80"/>
    <n v="4.9022000000000006"/>
    <n v="1.82"/>
    <m/>
    <m/>
    <m/>
    <m/>
    <n v="0"/>
    <n v="3.959192141686536E-3"/>
  </r>
  <r>
    <s v="II"/>
    <n v="3"/>
    <n v="9"/>
    <n v="140"/>
    <n v="5"/>
    <n v="12"/>
    <x v="0"/>
    <x v="81"/>
    <n v="8.9154"/>
    <n v="3.75"/>
    <m/>
    <m/>
    <m/>
    <m/>
    <n v="0"/>
    <n v="8.8247337639337283E-3"/>
  </r>
  <r>
    <s v="II"/>
    <n v="3"/>
    <n v="9"/>
    <n v="140"/>
    <n v="5"/>
    <n v="13"/>
    <x v="0"/>
    <x v="82"/>
    <n v="6.8834000000000009"/>
    <n v="3.7"/>
    <m/>
    <m/>
    <m/>
    <m/>
    <n v="0"/>
    <n v="2.7339710067865179E-3"/>
  </r>
  <r>
    <s v="II"/>
    <n v="3"/>
    <n v="9"/>
    <n v="140"/>
    <n v="5"/>
    <n v="14"/>
    <x v="0"/>
    <x v="83"/>
    <n v="9.4488000000000003"/>
    <n v="3.32"/>
    <m/>
    <m/>
    <m/>
    <m/>
    <n v="0"/>
    <n v="8.6590147514568668E-3"/>
  </r>
  <r>
    <s v="II"/>
    <n v="3"/>
    <n v="9"/>
    <n v="140"/>
    <n v="5"/>
    <n v="15"/>
    <x v="0"/>
    <x v="64"/>
    <n v="6.9342000000000006"/>
    <n v="5.28"/>
    <m/>
    <m/>
    <m/>
    <m/>
    <n v="0"/>
    <n v="4.7783624261100756E-3"/>
  </r>
  <r>
    <s v="II"/>
    <n v="3"/>
    <n v="9"/>
    <n v="140"/>
    <n v="5"/>
    <n v="16"/>
    <x v="0"/>
    <x v="80"/>
    <n v="6.9342000000000006"/>
    <n v="3.86"/>
    <m/>
    <m/>
    <m/>
    <m/>
    <n v="0"/>
    <n v="3.959192141686536E-3"/>
  </r>
  <r>
    <s v="II"/>
    <n v="3"/>
    <n v="9"/>
    <n v="140"/>
    <n v="5"/>
    <n v="17"/>
    <x v="0"/>
    <x v="84"/>
    <n v="6.9342000000000006"/>
    <n v="3.25"/>
    <m/>
    <m/>
    <m/>
    <m/>
    <n v="0"/>
    <n v="3.7392806559352516E-3"/>
  </r>
  <r>
    <s v="II"/>
    <n v="4"/>
    <n v="13"/>
    <n v="10"/>
    <n v="1"/>
    <n v="1"/>
    <x v="0"/>
    <x v="63"/>
    <n v="5.46"/>
    <n v="2.25"/>
    <m/>
    <m/>
    <m/>
    <m/>
    <n v="0"/>
    <n v="3.0190705400997908E-3"/>
  </r>
  <r>
    <s v="II"/>
    <n v="4"/>
    <n v="13"/>
    <n v="10"/>
    <n v="1"/>
    <n v="2"/>
    <x v="0"/>
    <x v="85"/>
    <n v="10.86"/>
    <n v="3.85"/>
    <m/>
    <m/>
    <m/>
    <m/>
    <n v="0"/>
    <n v="1.2867963509103792E-2"/>
  </r>
  <r>
    <s v="II"/>
    <n v="4"/>
    <n v="13"/>
    <n v="10"/>
    <n v="1"/>
    <n v="3"/>
    <x v="0"/>
    <x v="0"/>
    <n v="3.12"/>
    <n v="2.5099999999999998"/>
    <m/>
    <m/>
    <m/>
    <m/>
    <n v="0"/>
    <n v="2.0428206229967626E-3"/>
  </r>
  <r>
    <s v="II"/>
    <n v="4"/>
    <n v="13"/>
    <n v="10"/>
    <n v="1"/>
    <n v="4"/>
    <x v="0"/>
    <x v="42"/>
    <n v="10.71"/>
    <n v="5.35"/>
    <m/>
    <m/>
    <m/>
    <m/>
    <n v="0"/>
    <n v="1.4313881527918496E-2"/>
  </r>
  <r>
    <s v="II"/>
    <n v="4"/>
    <n v="13"/>
    <n v="10"/>
    <n v="1"/>
    <n v="5"/>
    <x v="0"/>
    <x v="86"/>
    <n v="6.04"/>
    <n v="3.52"/>
    <m/>
    <m/>
    <m/>
    <m/>
    <n v="0"/>
    <n v="8.0118466648173691E-3"/>
  </r>
  <r>
    <s v="II"/>
    <n v="4"/>
    <n v="13"/>
    <n v="10"/>
    <n v="1"/>
    <n v="6"/>
    <x v="0"/>
    <x v="87"/>
    <n v="6.76"/>
    <n v="2.56"/>
    <m/>
    <m/>
    <m/>
    <m/>
    <n v="0"/>
    <n v="2.3758294442772811E-3"/>
  </r>
  <r>
    <s v="II"/>
    <n v="4"/>
    <n v="13"/>
    <n v="10"/>
    <n v="1"/>
    <n v="7"/>
    <x v="0"/>
    <x v="42"/>
    <n v="7.49"/>
    <n v="4.59"/>
    <m/>
    <m/>
    <m/>
    <m/>
    <n v="0"/>
    <n v="1.4313881527918496E-2"/>
  </r>
  <r>
    <s v="II"/>
    <n v="4"/>
    <n v="13"/>
    <n v="10"/>
    <n v="1"/>
    <n v="8"/>
    <x v="0"/>
    <x v="28"/>
    <n v="9.2100000000000009"/>
    <n v="6.93"/>
    <m/>
    <m/>
    <m/>
    <m/>
    <n v="0"/>
    <n v="8.9920235727373853E-3"/>
  </r>
  <r>
    <s v="II"/>
    <n v="4"/>
    <n v="13"/>
    <n v="10"/>
    <n v="1"/>
    <n v="9"/>
    <x v="0"/>
    <x v="1"/>
    <n v="8.5"/>
    <n v="4.13"/>
    <m/>
    <m/>
    <m/>
    <m/>
    <n v="0"/>
    <n v="6.9397781717798531E-3"/>
  </r>
  <r>
    <s v="II"/>
    <n v="4"/>
    <n v="13"/>
    <n v="10"/>
    <n v="1"/>
    <n v="10"/>
    <x v="0"/>
    <x v="54"/>
    <n v="5.35"/>
    <n v="3.78"/>
    <m/>
    <m/>
    <m/>
    <m/>
    <n v="0"/>
    <n v="2.1237166338267006E-3"/>
  </r>
  <r>
    <s v="II"/>
    <n v="4"/>
    <n v="13"/>
    <n v="10"/>
    <n v="1"/>
    <n v="11"/>
    <x v="1"/>
    <x v="88"/>
    <n v="11.93"/>
    <n v="8.5299999999999994"/>
    <n v="2"/>
    <n v="1"/>
    <n v="2"/>
    <s v="20% del area total de copa"/>
    <n v="1"/>
    <n v="1.8626502843133885E-2"/>
  </r>
  <r>
    <s v="II"/>
    <n v="4"/>
    <n v="13"/>
    <n v="10"/>
    <n v="1"/>
    <n v="12"/>
    <x v="0"/>
    <x v="23"/>
    <n v="3.73"/>
    <n v="1.87"/>
    <m/>
    <m/>
    <m/>
    <m/>
    <n v="0"/>
    <n v="4.4178646691106467E-3"/>
  </r>
  <r>
    <s v="II"/>
    <n v="4"/>
    <n v="13"/>
    <n v="10"/>
    <n v="1"/>
    <n v="13"/>
    <x v="1"/>
    <x v="89"/>
    <n v="11.32"/>
    <n v="5.23"/>
    <m/>
    <m/>
    <m/>
    <m/>
    <n v="0"/>
    <n v="2.8352873698647883E-2"/>
  </r>
  <r>
    <s v="II"/>
    <n v="4"/>
    <n v="13"/>
    <n v="10"/>
    <n v="1"/>
    <n v="14"/>
    <x v="1"/>
    <x v="90"/>
    <n v="11.32"/>
    <n v="7.67"/>
    <m/>
    <m/>
    <m/>
    <m/>
    <n v="0"/>
    <n v="2.1642431790580088E-2"/>
  </r>
  <r>
    <s v="II"/>
    <n v="4"/>
    <n v="13"/>
    <n v="10"/>
    <n v="1"/>
    <n v="15"/>
    <x v="1"/>
    <x v="48"/>
    <n v="6.19"/>
    <n v="2.76"/>
    <m/>
    <m/>
    <m/>
    <m/>
    <n v="0"/>
    <n v="2.8274333882308137E-3"/>
  </r>
  <r>
    <s v="II"/>
    <n v="4"/>
    <n v="13"/>
    <n v="10"/>
    <n v="1"/>
    <n v="16"/>
    <x v="1"/>
    <x v="91"/>
    <n v="10.79"/>
    <n v="4.08"/>
    <m/>
    <m/>
    <m/>
    <m/>
    <n v="0"/>
    <n v="2.6015528764377079E-2"/>
  </r>
  <r>
    <s v="II"/>
    <n v="4"/>
    <n v="13"/>
    <n v="10"/>
    <n v="1"/>
    <n v="17"/>
    <x v="1"/>
    <x v="92"/>
    <n v="8.2200000000000006"/>
    <n v="4.54"/>
    <m/>
    <m/>
    <m/>
    <m/>
    <n v="0"/>
    <n v="1.5614500886504666E-2"/>
  </r>
  <r>
    <s v="II"/>
    <n v="4"/>
    <n v="13"/>
    <n v="20"/>
    <n v="2"/>
    <n v="1"/>
    <x v="1"/>
    <x v="51"/>
    <n v="6.45"/>
    <n v="4.22"/>
    <m/>
    <m/>
    <m/>
    <m/>
    <n v="0"/>
    <n v="3.2169908772759479E-3"/>
  </r>
  <r>
    <s v="II"/>
    <n v="4"/>
    <n v="13"/>
    <n v="20"/>
    <n v="2"/>
    <n v="2"/>
    <x v="1"/>
    <x v="60"/>
    <n v="11.19"/>
    <n v="5.12"/>
    <m/>
    <m/>
    <m/>
    <m/>
    <n v="0"/>
    <n v="1.6971668912855457E-2"/>
  </r>
  <r>
    <s v="II"/>
    <n v="4"/>
    <n v="13"/>
    <n v="20"/>
    <n v="2"/>
    <n v="3"/>
    <x v="1"/>
    <x v="8"/>
    <n v="7.94"/>
    <n v="6.02"/>
    <m/>
    <m/>
    <m/>
    <m/>
    <n v="0"/>
    <n v="2.5517586328783095E-3"/>
  </r>
  <r>
    <s v="II"/>
    <n v="4"/>
    <n v="13"/>
    <n v="20"/>
    <n v="2"/>
    <n v="4"/>
    <x v="1"/>
    <x v="27"/>
    <n v="10.69"/>
    <n v="5.51"/>
    <m/>
    <m/>
    <m/>
    <m/>
    <n v="0"/>
    <n v="1.5836768566746144E-2"/>
  </r>
  <r>
    <s v="II"/>
    <n v="4"/>
    <n v="13"/>
    <n v="20"/>
    <n v="2"/>
    <n v="5"/>
    <x v="1"/>
    <x v="93"/>
    <n v="12.19"/>
    <n v="7.21"/>
    <n v="2"/>
    <n v="1"/>
    <n v="2"/>
    <s v="DS 15% de epifitas"/>
    <n v="1"/>
    <n v="1.149901451030204E-2"/>
  </r>
  <r>
    <s v="II"/>
    <n v="4"/>
    <n v="13"/>
    <n v="20"/>
    <n v="2"/>
    <n v="6"/>
    <x v="1"/>
    <x v="62"/>
    <n v="11.14"/>
    <n v="4.82"/>
    <m/>
    <m/>
    <m/>
    <m/>
    <n v="0"/>
    <n v="1.1309733552923255E-2"/>
  </r>
  <r>
    <s v="II"/>
    <n v="4"/>
    <n v="13"/>
    <n v="20"/>
    <n v="2"/>
    <n v="7"/>
    <x v="1"/>
    <x v="94"/>
    <n v="12.01"/>
    <n v="4.21"/>
    <m/>
    <m/>
    <m/>
    <m/>
    <n v="0"/>
    <n v="5.683219650160274E-2"/>
  </r>
  <r>
    <s v="II"/>
    <n v="4"/>
    <n v="13"/>
    <n v="20"/>
    <n v="2"/>
    <n v="8"/>
    <x v="1"/>
    <x v="51"/>
    <n v="9.01"/>
    <n v="2.5299999999999998"/>
    <m/>
    <m/>
    <m/>
    <m/>
    <n v="0"/>
    <n v="3.2169908772759479E-3"/>
  </r>
  <r>
    <s v="II"/>
    <n v="4"/>
    <n v="13"/>
    <n v="20"/>
    <n v="2"/>
    <n v="9"/>
    <x v="1"/>
    <x v="25"/>
    <n v="10.48"/>
    <n v="7.31"/>
    <m/>
    <m/>
    <m/>
    <m/>
    <n v="0"/>
    <n v="8.4948665353068026E-3"/>
  </r>
  <r>
    <s v="II"/>
    <n v="4"/>
    <n v="13"/>
    <n v="20"/>
    <n v="2"/>
    <n v="10"/>
    <x v="1"/>
    <x v="95"/>
    <n v="9.08"/>
    <n v="4.3899999999999997"/>
    <m/>
    <m/>
    <m/>
    <m/>
    <n v="0"/>
    <n v="3.6316811075498014E-3"/>
  </r>
  <r>
    <s v="II"/>
    <n v="4"/>
    <n v="13"/>
    <n v="20"/>
    <n v="2"/>
    <n v="11"/>
    <x v="1"/>
    <x v="6"/>
    <n v="8.02"/>
    <n v="3.73"/>
    <m/>
    <m/>
    <m/>
    <m/>
    <n v="0"/>
    <n v="2.4630086404143973E-3"/>
  </r>
  <r>
    <s v="II"/>
    <n v="4"/>
    <n v="13"/>
    <n v="20"/>
    <n v="2"/>
    <n v="12"/>
    <x v="1"/>
    <x v="0"/>
    <n v="3.24"/>
    <n v="2.77"/>
    <m/>
    <m/>
    <m/>
    <m/>
    <n v="0"/>
    <n v="2.0428206229967626E-3"/>
  </r>
  <r>
    <s v="II"/>
    <n v="4"/>
    <n v="13"/>
    <n v="20"/>
    <n v="2"/>
    <n v="13"/>
    <x v="1"/>
    <x v="85"/>
    <n v="11.22"/>
    <n v="5.76"/>
    <m/>
    <m/>
    <m/>
    <m/>
    <n v="0"/>
    <n v="1.2867963509103792E-2"/>
  </r>
  <r>
    <s v="II"/>
    <n v="4"/>
    <n v="13"/>
    <n v="20"/>
    <n v="2"/>
    <n v="14"/>
    <x v="1"/>
    <x v="76"/>
    <n v="9.34"/>
    <n v="1"/>
    <m/>
    <m/>
    <m/>
    <m/>
    <n v="0"/>
    <n v="9.8520345616575893E-3"/>
  </r>
  <r>
    <s v="II"/>
    <n v="4"/>
    <n v="13"/>
    <n v="20"/>
    <n v="2"/>
    <n v="15"/>
    <x v="1"/>
    <x v="76"/>
    <n v="10.23"/>
    <n v="5.99"/>
    <m/>
    <m/>
    <m/>
    <m/>
    <n v="0"/>
    <n v="9.8520345616575893E-3"/>
  </r>
  <r>
    <s v="II"/>
    <n v="4"/>
    <n v="13"/>
    <n v="20"/>
    <n v="2"/>
    <n v="16"/>
    <x v="1"/>
    <x v="96"/>
    <n v="10.66"/>
    <n v="6.93"/>
    <m/>
    <m/>
    <m/>
    <m/>
    <n v="0"/>
    <n v="1.2076282160399163E-2"/>
  </r>
  <r>
    <s v="II"/>
    <n v="4"/>
    <n v="13"/>
    <n v="20"/>
    <n v="2"/>
    <n v="17"/>
    <x v="1"/>
    <x v="65"/>
    <n v="10.74"/>
    <n v="5.58"/>
    <m/>
    <m/>
    <m/>
    <m/>
    <n v="0"/>
    <n v="5.8088048164875268E-3"/>
  </r>
  <r>
    <s v="II"/>
    <n v="4"/>
    <n v="13"/>
    <n v="20"/>
    <n v="2"/>
    <n v="18"/>
    <x v="1"/>
    <x v="97"/>
    <n v="10.76"/>
    <n v="7.67"/>
    <m/>
    <m/>
    <m/>
    <m/>
    <n v="0"/>
    <n v="1.0568317686676062E-2"/>
  </r>
  <r>
    <s v="II"/>
    <n v="4"/>
    <n v="13"/>
    <n v="30"/>
    <n v="3"/>
    <n v="1"/>
    <x v="1"/>
    <x v="48"/>
    <n v="9.49"/>
    <n v="4.21"/>
    <m/>
    <m/>
    <m/>
    <m/>
    <n v="0"/>
    <n v="2.8274333882308137E-3"/>
  </r>
  <r>
    <s v="II"/>
    <n v="4"/>
    <n v="13"/>
    <n v="30"/>
    <n v="3"/>
    <n v="2"/>
    <x v="1"/>
    <x v="78"/>
    <n v="10.28"/>
    <n v="7.49"/>
    <m/>
    <m/>
    <m/>
    <m/>
    <n v="0"/>
    <n v="8.1712824919870503E-3"/>
  </r>
  <r>
    <s v="II"/>
    <n v="4"/>
    <n v="13"/>
    <n v="30"/>
    <n v="3"/>
    <n v="3"/>
    <x v="1"/>
    <x v="84"/>
    <n v="6.75"/>
    <n v="2.48"/>
    <m/>
    <m/>
    <m/>
    <m/>
    <n v="0"/>
    <n v="3.7392806559352516E-3"/>
  </r>
  <r>
    <s v="II"/>
    <n v="4"/>
    <n v="13"/>
    <n v="30"/>
    <n v="3"/>
    <n v="4"/>
    <x v="1"/>
    <x v="36"/>
    <n v="13.56"/>
    <n v="2.86"/>
    <m/>
    <m/>
    <m/>
    <m/>
    <n v="0"/>
    <n v="3.0790749597833563E-2"/>
  </r>
  <r>
    <s v="II"/>
    <n v="4"/>
    <n v="13"/>
    <n v="30"/>
    <n v="3"/>
    <n v="5"/>
    <x v="1"/>
    <x v="98"/>
    <n v="12.29"/>
    <n v="8.8699999999999992"/>
    <m/>
    <m/>
    <m/>
    <m/>
    <n v="0"/>
    <n v="2.2902210444669595E-3"/>
  </r>
  <r>
    <s v="II"/>
    <n v="4"/>
    <n v="13"/>
    <n v="30"/>
    <n v="3"/>
    <n v="6"/>
    <x v="1"/>
    <x v="34"/>
    <n v="10.6172"/>
    <n v="3.93"/>
    <n v="2"/>
    <n v="1"/>
    <n v="2"/>
    <s v="Protuberancia a 1.6 m"/>
    <n v="1"/>
    <n v="3.1415926535897934E-2"/>
  </r>
  <r>
    <s v="II"/>
    <n v="4"/>
    <n v="13"/>
    <n v="30"/>
    <n v="3"/>
    <n v="7"/>
    <x v="1"/>
    <x v="87"/>
    <n v="8.1026000000000007"/>
    <n v="3.81"/>
    <m/>
    <m/>
    <m/>
    <m/>
    <n v="0"/>
    <n v="2.3758294442772811E-3"/>
  </r>
  <r>
    <s v="II"/>
    <n v="4"/>
    <n v="13"/>
    <n v="30"/>
    <n v="3"/>
    <n v="8"/>
    <x v="1"/>
    <x v="68"/>
    <n v="9.7789999999999999"/>
    <n v="5.05"/>
    <m/>
    <m/>
    <m/>
    <m/>
    <n v="0"/>
    <n v="4.3008403427644282E-3"/>
  </r>
  <r>
    <s v="II"/>
    <n v="4"/>
    <n v="13"/>
    <n v="30"/>
    <n v="3"/>
    <n v="9"/>
    <x v="1"/>
    <x v="25"/>
    <n v="7.3914000000000009"/>
    <n v="4.97"/>
    <m/>
    <m/>
    <m/>
    <m/>
    <n v="0"/>
    <n v="8.4948665353068026E-3"/>
  </r>
  <r>
    <s v="II"/>
    <n v="4"/>
    <n v="13"/>
    <n v="40"/>
    <n v="4"/>
    <n v="1"/>
    <x v="1"/>
    <x v="99"/>
    <n v="10.744200000000001"/>
    <n v="1.82"/>
    <m/>
    <m/>
    <m/>
    <m/>
    <n v="0"/>
    <n v="3.4306977175363934E-2"/>
  </r>
  <r>
    <s v="II"/>
    <n v="4"/>
    <n v="13"/>
    <n v="40"/>
    <n v="4"/>
    <n v="2"/>
    <x v="1"/>
    <x v="100"/>
    <n v="13.639800000000001"/>
    <n v="5.99"/>
    <m/>
    <m/>
    <m/>
    <m/>
    <n v="0"/>
    <n v="5.1070515574919075E-2"/>
  </r>
  <r>
    <s v="II"/>
    <n v="4"/>
    <n v="13"/>
    <n v="40"/>
    <n v="4"/>
    <n v="3"/>
    <x v="1"/>
    <x v="98"/>
    <n v="9.1693999999999996"/>
    <n v="5.33"/>
    <m/>
    <m/>
    <m/>
    <m/>
    <n v="0"/>
    <n v="2.2902210444669595E-3"/>
  </r>
  <r>
    <s v="II"/>
    <n v="4"/>
    <n v="13"/>
    <n v="40"/>
    <n v="4"/>
    <n v="4"/>
    <x v="1"/>
    <x v="95"/>
    <n v="10.769600000000001"/>
    <n v="6.09"/>
    <m/>
    <m/>
    <m/>
    <m/>
    <n v="0"/>
    <n v="3.6316811075498014E-3"/>
  </r>
  <r>
    <s v="II"/>
    <n v="4"/>
    <n v="13"/>
    <n v="40"/>
    <n v="4"/>
    <n v="5"/>
    <x v="1"/>
    <x v="97"/>
    <n v="9.49"/>
    <n v="2.92"/>
    <m/>
    <m/>
    <m/>
    <m/>
    <n v="0"/>
    <n v="1.0568317686676062E-2"/>
  </r>
  <r>
    <s v="II"/>
    <n v="4"/>
    <n v="13"/>
    <n v="40"/>
    <n v="4"/>
    <n v="6"/>
    <x v="1"/>
    <x v="101"/>
    <n v="11.811"/>
    <n v="6.57"/>
    <n v="2"/>
    <n v="1"/>
    <n v="2"/>
    <s v="DS"/>
    <n v="1"/>
    <n v="1.0935884027146072E-2"/>
  </r>
  <r>
    <s v="II"/>
    <n v="4"/>
    <n v="13"/>
    <n v="40"/>
    <n v="4"/>
    <n v="7"/>
    <x v="1"/>
    <x v="25"/>
    <n v="10.668000000000001"/>
    <n v="7.18"/>
    <m/>
    <m/>
    <m/>
    <m/>
    <n v="0"/>
    <n v="8.4948665353068026E-3"/>
  </r>
  <r>
    <s v="II"/>
    <n v="4"/>
    <n v="13"/>
    <n v="40"/>
    <n v="4"/>
    <n v="8"/>
    <x v="1"/>
    <x v="39"/>
    <n v="8.3057999999999996"/>
    <n v="2.81"/>
    <m/>
    <m/>
    <m/>
    <m/>
    <n v="0"/>
    <n v="3.1172453105244723E-3"/>
  </r>
  <r>
    <s v="II"/>
    <n v="4"/>
    <n v="13"/>
    <n v="40"/>
    <n v="4"/>
    <n v="9"/>
    <x v="1"/>
    <x v="102"/>
    <n v="11.988799999999999"/>
    <n v="7.54"/>
    <m/>
    <m/>
    <m/>
    <m/>
    <n v="0"/>
    <n v="1.4957122623741007E-2"/>
  </r>
  <r>
    <s v="II"/>
    <n v="4"/>
    <n v="13"/>
    <n v="40"/>
    <n v="4"/>
    <n v="10"/>
    <x v="1"/>
    <x v="6"/>
    <n v="3.9624000000000001"/>
    <n v="2.56"/>
    <m/>
    <m/>
    <m/>
    <m/>
    <n v="0"/>
    <n v="2.4630086404143973E-3"/>
  </r>
  <r>
    <s v="II"/>
    <n v="4"/>
    <n v="13"/>
    <n v="40"/>
    <n v="4"/>
    <n v="11"/>
    <x v="1"/>
    <x v="65"/>
    <n v="8.0518000000000001"/>
    <n v="6.5"/>
    <m/>
    <m/>
    <m/>
    <m/>
    <n v="0"/>
    <n v="5.8088048164875268E-3"/>
  </r>
  <r>
    <s v="II"/>
    <n v="4"/>
    <n v="13"/>
    <n v="40"/>
    <n v="4"/>
    <n v="12"/>
    <x v="1"/>
    <x v="103"/>
    <n v="6.7564000000000002"/>
    <n v="3.22"/>
    <m/>
    <m/>
    <m/>
    <m/>
    <n v="0"/>
    <n v="1.6741547250980007E-2"/>
  </r>
  <r>
    <s v="II"/>
    <n v="4"/>
    <n v="13"/>
    <n v="40"/>
    <n v="4"/>
    <n v="13"/>
    <x v="12"/>
    <x v="34"/>
    <n v="9.4234000000000009"/>
    <m/>
    <m/>
    <m/>
    <m/>
    <m/>
    <n v="0"/>
    <n v="3.1415926535897934E-2"/>
  </r>
  <r>
    <s v="II"/>
    <n v="4"/>
    <n v="13"/>
    <n v="50"/>
    <n v="5"/>
    <n v="1"/>
    <x v="1"/>
    <x v="65"/>
    <n v="7.9502000000000006"/>
    <n v="3.68"/>
    <m/>
    <m/>
    <m/>
    <m/>
    <n v="0"/>
    <n v="5.8088048164875268E-3"/>
  </r>
  <r>
    <s v="II"/>
    <n v="4"/>
    <n v="13"/>
    <n v="50"/>
    <n v="5"/>
    <n v="2"/>
    <x v="1"/>
    <x v="86"/>
    <n v="6.4008000000000003"/>
    <n v="2.54"/>
    <m/>
    <m/>
    <m/>
    <m/>
    <n v="0"/>
    <n v="8.0118466648173691E-3"/>
  </r>
  <r>
    <s v="II"/>
    <n v="4"/>
    <n v="13"/>
    <n v="50"/>
    <n v="5"/>
    <n v="3"/>
    <x v="1"/>
    <x v="104"/>
    <n v="10.79"/>
    <n v="4.1100000000000003"/>
    <m/>
    <m/>
    <m/>
    <m/>
    <n v="0"/>
    <n v="0.14387237716379817"/>
  </r>
  <r>
    <s v="II"/>
    <n v="4"/>
    <n v="13"/>
    <n v="50"/>
    <n v="5"/>
    <n v="4"/>
    <x v="1"/>
    <x v="105"/>
    <n v="10.050000000000001"/>
    <n v="1.8"/>
    <m/>
    <m/>
    <m/>
    <m/>
    <n v="0"/>
    <n v="5.4325205564038109E-2"/>
  </r>
  <r>
    <s v="II"/>
    <n v="4"/>
    <n v="13"/>
    <n v="50"/>
    <n v="5"/>
    <n v="5"/>
    <x v="1"/>
    <x v="22"/>
    <n v="7.49"/>
    <n v="2.15"/>
    <m/>
    <m/>
    <m/>
    <m/>
    <n v="0"/>
    <n v="3.3183072403542195E-3"/>
  </r>
  <r>
    <s v="II"/>
    <n v="4"/>
    <n v="13"/>
    <n v="50"/>
    <n v="5"/>
    <n v="6"/>
    <x v="1"/>
    <x v="23"/>
    <n v="12.25"/>
    <n v="6.98"/>
    <m/>
    <m/>
    <m/>
    <s v="sin altura comercial"/>
    <n v="0"/>
    <n v="4.4178646691106467E-3"/>
  </r>
  <r>
    <s v="II"/>
    <n v="4"/>
    <n v="13"/>
    <n v="50"/>
    <n v="5"/>
    <n v="7"/>
    <x v="1"/>
    <x v="106"/>
    <n v="13.89"/>
    <n v="4.51"/>
    <m/>
    <m/>
    <m/>
    <m/>
    <n v="0"/>
    <n v="0.12130396093857247"/>
  </r>
  <r>
    <s v="II"/>
    <n v="5"/>
    <n v="15"/>
    <n v="400"/>
    <n v="1"/>
    <n v="1"/>
    <x v="8"/>
    <x v="12"/>
    <n v="5.22"/>
    <m/>
    <m/>
    <m/>
    <m/>
    <m/>
    <n v="0"/>
    <n v="5.5417694409323958E-3"/>
  </r>
  <r>
    <s v="II"/>
    <n v="5"/>
    <n v="15"/>
    <n v="400"/>
    <n v="1"/>
    <n v="2"/>
    <x v="4"/>
    <x v="107"/>
    <n v="6.92"/>
    <m/>
    <m/>
    <m/>
    <m/>
    <m/>
    <n v="0"/>
    <n v="9.5033177771091243E-3"/>
  </r>
  <r>
    <s v="II"/>
    <n v="5"/>
    <n v="15"/>
    <n v="400"/>
    <n v="1"/>
    <n v="3"/>
    <x v="4"/>
    <x v="108"/>
    <n v="5.0599999999999996"/>
    <m/>
    <m/>
    <m/>
    <m/>
    <m/>
    <n v="0"/>
    <n v="5.6745017305465653E-3"/>
  </r>
  <r>
    <s v="II"/>
    <n v="5"/>
    <n v="15"/>
    <n v="400"/>
    <n v="1"/>
    <n v="4"/>
    <x v="9"/>
    <x v="67"/>
    <n v="4.29"/>
    <m/>
    <m/>
    <m/>
    <m/>
    <m/>
    <n v="0"/>
    <n v="2.9224665660019049E-3"/>
  </r>
  <r>
    <s v="II"/>
    <n v="5"/>
    <n v="15"/>
    <n v="400"/>
    <n v="1"/>
    <n v="5"/>
    <x v="4"/>
    <x v="108"/>
    <n v="4.6100000000000003"/>
    <m/>
    <m/>
    <m/>
    <m/>
    <m/>
    <n v="0"/>
    <n v="5.6745017305465653E-3"/>
  </r>
  <r>
    <s v="II"/>
    <n v="5"/>
    <n v="15"/>
    <n v="400"/>
    <n v="1"/>
    <n v="6"/>
    <x v="8"/>
    <x v="101"/>
    <n v="4.1399999999999997"/>
    <m/>
    <m/>
    <m/>
    <m/>
    <m/>
    <n v="0"/>
    <n v="1.0935884027146072E-2"/>
  </r>
  <r>
    <s v="II"/>
    <n v="5"/>
    <n v="15"/>
    <n v="400"/>
    <n v="1"/>
    <n v="7"/>
    <x v="4"/>
    <x v="82"/>
    <n v="4.26"/>
    <m/>
    <m/>
    <m/>
    <m/>
    <m/>
    <n v="0"/>
    <n v="2.7339710067865179E-3"/>
  </r>
  <r>
    <s v="II"/>
    <n v="5"/>
    <n v="15"/>
    <n v="400"/>
    <n v="1"/>
    <n v="8"/>
    <x v="4"/>
    <x v="23"/>
    <n v="4.2300000000000004"/>
    <m/>
    <m/>
    <m/>
    <m/>
    <m/>
    <n v="0"/>
    <n v="4.4178646691106467E-3"/>
  </r>
  <r>
    <s v="II"/>
    <n v="5"/>
    <n v="15"/>
    <n v="400"/>
    <n v="1"/>
    <n v="9"/>
    <x v="4"/>
    <x v="86"/>
    <n v="3.56"/>
    <m/>
    <m/>
    <m/>
    <m/>
    <m/>
    <n v="0"/>
    <n v="8.0118466648173691E-3"/>
  </r>
  <r>
    <s v="II"/>
    <n v="5"/>
    <n v="15"/>
    <n v="400"/>
    <n v="1"/>
    <n v="10"/>
    <x v="9"/>
    <x v="45"/>
    <n v="7.24"/>
    <m/>
    <m/>
    <m/>
    <m/>
    <m/>
    <n v="0"/>
    <n v="7.8539816339744835E-3"/>
  </r>
  <r>
    <s v="II"/>
    <n v="5"/>
    <n v="15"/>
    <n v="410"/>
    <n v="2"/>
    <n v="1"/>
    <x v="9"/>
    <x v="77"/>
    <n v="6"/>
    <m/>
    <m/>
    <m/>
    <m/>
    <m/>
    <n v="0"/>
    <n v="1.0207034531513238E-2"/>
  </r>
  <r>
    <s v="II"/>
    <n v="5"/>
    <n v="15"/>
    <n v="410"/>
    <n v="2"/>
    <n v="2"/>
    <x v="9"/>
    <x v="74"/>
    <n v="8.1"/>
    <m/>
    <m/>
    <m/>
    <m/>
    <m/>
    <n v="0"/>
    <n v="6.3617251235193305E-3"/>
  </r>
  <r>
    <s v="II"/>
    <n v="5"/>
    <n v="15"/>
    <n v="410"/>
    <n v="2"/>
    <n v="3"/>
    <x v="9"/>
    <x v="67"/>
    <n v="3.08"/>
    <m/>
    <m/>
    <m/>
    <m/>
    <m/>
    <n v="0"/>
    <n v="2.9224665660019049E-3"/>
  </r>
  <r>
    <s v="II"/>
    <n v="5"/>
    <n v="15"/>
    <n v="410"/>
    <n v="2"/>
    <n v="4"/>
    <x v="13"/>
    <x v="76"/>
    <n v="8.93"/>
    <m/>
    <m/>
    <m/>
    <m/>
    <m/>
    <n v="0"/>
    <n v="9.8520345616575893E-3"/>
  </r>
  <r>
    <s v="II"/>
    <n v="5"/>
    <n v="15"/>
    <n v="410"/>
    <n v="2"/>
    <n v="5"/>
    <x v="8"/>
    <x v="45"/>
    <n v="8.1"/>
    <m/>
    <m/>
    <m/>
    <m/>
    <m/>
    <n v="0"/>
    <n v="7.8539816339744835E-3"/>
  </r>
  <r>
    <s v="II"/>
    <n v="5"/>
    <n v="15"/>
    <n v="410"/>
    <n v="2"/>
    <n v="6"/>
    <x v="9"/>
    <x v="108"/>
    <n v="7.07"/>
    <m/>
    <m/>
    <m/>
    <m/>
    <m/>
    <n v="0"/>
    <n v="5.6745017305465653E-3"/>
  </r>
  <r>
    <s v="II"/>
    <n v="5"/>
    <n v="15"/>
    <n v="410"/>
    <n v="2"/>
    <n v="7"/>
    <x v="9"/>
    <x v="17"/>
    <n v="7.68"/>
    <m/>
    <m/>
    <m/>
    <m/>
    <m/>
    <n v="0"/>
    <n v="5.0265482457436689E-3"/>
  </r>
  <r>
    <s v="II"/>
    <n v="5"/>
    <n v="15"/>
    <n v="410"/>
    <n v="2"/>
    <n v="8"/>
    <x v="0"/>
    <x v="109"/>
    <n v="12.19"/>
    <n v="5.39"/>
    <n v="2"/>
    <n v="1"/>
    <n v="2"/>
    <s v="Arbol Maduro"/>
    <n v="1"/>
    <n v="0.12629281007247309"/>
  </r>
  <r>
    <s v="II"/>
    <n v="5"/>
    <n v="15"/>
    <n v="410"/>
    <n v="2"/>
    <n v="9"/>
    <x v="9"/>
    <x v="74"/>
    <n v="7.3"/>
    <m/>
    <m/>
    <m/>
    <m/>
    <m/>
    <n v="0"/>
    <n v="6.3617251235193305E-3"/>
  </r>
  <r>
    <s v="II"/>
    <n v="5"/>
    <n v="15"/>
    <n v="420"/>
    <n v="3"/>
    <n v="1"/>
    <x v="9"/>
    <x v="110"/>
    <n v="6.09"/>
    <m/>
    <m/>
    <m/>
    <m/>
    <m/>
    <n v="0"/>
    <n v="6.0821233773498407E-3"/>
  </r>
  <r>
    <s v="II"/>
    <n v="5"/>
    <n v="15"/>
    <n v="420"/>
    <n v="3"/>
    <n v="2"/>
    <x v="0"/>
    <x v="111"/>
    <n v="11.28"/>
    <n v="5.38"/>
    <n v="2"/>
    <n v="1"/>
    <n v="3"/>
    <m/>
    <n v="1"/>
    <n v="5.3092915845667513E-2"/>
  </r>
  <r>
    <s v="II"/>
    <n v="5"/>
    <n v="15"/>
    <n v="420"/>
    <n v="3"/>
    <n v="3"/>
    <x v="0"/>
    <x v="58"/>
    <n v="8.6999999999999993"/>
    <n v="6.13"/>
    <m/>
    <m/>
    <m/>
    <m/>
    <n v="0"/>
    <n v="1.1122023391871266E-2"/>
  </r>
  <r>
    <s v="II"/>
    <n v="5"/>
    <n v="15"/>
    <n v="420"/>
    <n v="3"/>
    <n v="4"/>
    <x v="14"/>
    <x v="112"/>
    <n v="5.0599999999999996"/>
    <m/>
    <m/>
    <m/>
    <m/>
    <m/>
    <n v="0"/>
    <n v="5.9446786987552855E-3"/>
  </r>
  <r>
    <s v="II"/>
    <n v="5"/>
    <n v="15"/>
    <n v="420"/>
    <n v="3"/>
    <n v="5"/>
    <x v="0"/>
    <x v="34"/>
    <n v="12.2"/>
    <n v="4.6399999999999997"/>
    <m/>
    <m/>
    <m/>
    <m/>
    <n v="0"/>
    <n v="3.1415926535897934E-2"/>
  </r>
  <r>
    <s v="II"/>
    <n v="5"/>
    <n v="15"/>
    <n v="420"/>
    <n v="3"/>
    <n v="6"/>
    <x v="0"/>
    <x v="107"/>
    <n v="7.06"/>
    <n v="5.2"/>
    <m/>
    <m/>
    <m/>
    <m/>
    <n v="0"/>
    <n v="9.5033177771091243E-3"/>
  </r>
  <r>
    <s v="II"/>
    <n v="5"/>
    <n v="15"/>
    <n v="420"/>
    <n v="3"/>
    <n v="7"/>
    <x v="0"/>
    <x v="113"/>
    <n v="10.59"/>
    <n v="6.7"/>
    <m/>
    <m/>
    <m/>
    <m/>
    <n v="0"/>
    <n v="3.9057065267591708E-2"/>
  </r>
  <r>
    <s v="II"/>
    <n v="5"/>
    <n v="15"/>
    <n v="420"/>
    <n v="3"/>
    <n v="8"/>
    <x v="0"/>
    <x v="114"/>
    <n v="8.61"/>
    <n v="2.89"/>
    <m/>
    <m/>
    <m/>
    <m/>
    <n v="0"/>
    <n v="8.3468975213227214E-2"/>
  </r>
  <r>
    <s v="II"/>
    <n v="5"/>
    <n v="15"/>
    <n v="430"/>
    <n v="4"/>
    <n v="1"/>
    <x v="0"/>
    <x v="115"/>
    <n v="12.093"/>
    <n v="2.74"/>
    <n v="2"/>
    <n v="1"/>
    <n v="2"/>
    <s v="Presencia Lianas"/>
    <n v="1"/>
    <n v="4.9087385212340517E-2"/>
  </r>
  <r>
    <s v="II"/>
    <n v="5"/>
    <n v="15"/>
    <n v="430"/>
    <n v="4"/>
    <n v="2"/>
    <x v="2"/>
    <x v="84"/>
    <n v="3.59"/>
    <m/>
    <m/>
    <m/>
    <m/>
    <m/>
    <n v="0"/>
    <n v="3.7392806559352516E-3"/>
  </r>
  <r>
    <s v="II"/>
    <n v="5"/>
    <n v="15"/>
    <n v="430"/>
    <n v="4"/>
    <n v="3"/>
    <x v="0"/>
    <x v="116"/>
    <n v="9.69"/>
    <n v="4.26"/>
    <m/>
    <m/>
    <m/>
    <m/>
    <n v="0"/>
    <n v="2.2431756944794518E-2"/>
  </r>
  <r>
    <s v="II"/>
    <n v="5"/>
    <n v="15"/>
    <n v="430"/>
    <n v="4"/>
    <n v="4"/>
    <x v="0"/>
    <x v="117"/>
    <n v="10.89"/>
    <n v="6.42"/>
    <m/>
    <m/>
    <m/>
    <m/>
    <n v="0"/>
    <n v="2.9559245277626354E-2"/>
  </r>
  <r>
    <s v="II"/>
    <n v="5"/>
    <n v="15"/>
    <n v="440"/>
    <n v="5"/>
    <n v="1"/>
    <x v="0"/>
    <x v="29"/>
    <n v="7"/>
    <n v="3.5"/>
    <m/>
    <m/>
    <m/>
    <m/>
    <n v="0"/>
    <n v="1.5393804002589988E-2"/>
  </r>
  <r>
    <s v="II"/>
    <n v="5"/>
    <n v="15"/>
    <n v="440"/>
    <n v="5"/>
    <n v="2"/>
    <x v="0"/>
    <x v="118"/>
    <n v="9.93"/>
    <n v="5.23"/>
    <m/>
    <m/>
    <m/>
    <m/>
    <n v="0"/>
    <n v="2.805520779472024E-2"/>
  </r>
  <r>
    <s v="II"/>
    <n v="5"/>
    <n v="15"/>
    <n v="440"/>
    <n v="5"/>
    <n v="3"/>
    <x v="15"/>
    <x v="39"/>
    <n v="8.6999999999999993"/>
    <m/>
    <m/>
    <m/>
    <m/>
    <m/>
    <n v="0"/>
    <n v="3.1172453105244723E-3"/>
  </r>
  <r>
    <s v="II"/>
    <n v="5"/>
    <n v="15"/>
    <n v="440"/>
    <n v="5"/>
    <n v="4"/>
    <x v="11"/>
    <x v="82"/>
    <n v="6.6"/>
    <m/>
    <m/>
    <m/>
    <m/>
    <m/>
    <n v="0"/>
    <n v="2.7339710067865179E-3"/>
  </r>
  <r>
    <s v="II"/>
    <n v="5"/>
    <n v="15"/>
    <n v="440"/>
    <n v="5"/>
    <n v="5"/>
    <x v="0"/>
    <x v="119"/>
    <n v="7.5"/>
    <n v="1.82"/>
    <n v="3"/>
    <n v="1"/>
    <n v="2"/>
    <s v="Árbol maduro"/>
    <n v="1"/>
    <n v="6.9279186595125511E-2"/>
  </r>
  <r>
    <s v="II"/>
    <n v="5"/>
    <n v="15"/>
    <n v="440"/>
    <n v="5"/>
    <n v="6"/>
    <x v="0"/>
    <x v="35"/>
    <n v="6.6"/>
    <n v="5.48"/>
    <m/>
    <m/>
    <m/>
    <m/>
    <n v="0"/>
    <n v="1.3273228961416878E-2"/>
  </r>
  <r>
    <s v="II"/>
    <n v="5"/>
    <n v="15"/>
    <n v="440"/>
    <n v="5"/>
    <n v="7"/>
    <x v="0"/>
    <x v="110"/>
    <n v="5.53"/>
    <n v="3.68"/>
    <m/>
    <m/>
    <m/>
    <m/>
    <n v="0"/>
    <n v="6.0821233773498407E-3"/>
  </r>
  <r>
    <s v="II"/>
    <n v="6"/>
    <n v="17"/>
    <n v="40"/>
    <n v="1"/>
    <n v="1"/>
    <x v="8"/>
    <x v="120"/>
    <n v="7.4"/>
    <m/>
    <m/>
    <m/>
    <m/>
    <m/>
    <n v="0"/>
    <n v="7.0882184246619708E-3"/>
  </r>
  <r>
    <s v="II"/>
    <n v="6"/>
    <n v="17"/>
    <n v="40"/>
    <n v="1"/>
    <n v="2"/>
    <x v="0"/>
    <x v="121"/>
    <n v="6.8"/>
    <n v="2.5"/>
    <m/>
    <m/>
    <m/>
    <m/>
    <n v="0"/>
    <n v="2.4052818754046849E-2"/>
  </r>
  <r>
    <s v="II"/>
    <n v="6"/>
    <n v="17"/>
    <n v="40"/>
    <n v="1"/>
    <n v="3"/>
    <x v="0"/>
    <x v="122"/>
    <n v="4"/>
    <n v="1.2"/>
    <m/>
    <m/>
    <m/>
    <m/>
    <n v="0"/>
    <n v="1.5174677915002103E-2"/>
  </r>
  <r>
    <s v="II"/>
    <n v="6"/>
    <n v="17"/>
    <n v="40"/>
    <n v="1"/>
    <n v="4"/>
    <x v="0"/>
    <x v="123"/>
    <n v="8.6999999999999993"/>
    <n v="4.9000000000000004"/>
    <m/>
    <m/>
    <m/>
    <m/>
    <n v="0"/>
    <n v="5.0670747909749778E-2"/>
  </r>
  <r>
    <s v="II"/>
    <n v="6"/>
    <n v="17"/>
    <n v="40"/>
    <n v="1"/>
    <n v="5"/>
    <x v="0"/>
    <x v="103"/>
    <n v="4.4000000000000004"/>
    <n v="1.8"/>
    <m/>
    <m/>
    <m/>
    <m/>
    <n v="0"/>
    <n v="1.6741547250980007E-2"/>
  </r>
  <r>
    <s v="II"/>
    <n v="6"/>
    <n v="17"/>
    <n v="40"/>
    <n v="1"/>
    <n v="6"/>
    <x v="13"/>
    <x v="108"/>
    <n v="4.8"/>
    <m/>
    <m/>
    <m/>
    <m/>
    <m/>
    <n v="0"/>
    <n v="5.6745017305465653E-3"/>
  </r>
  <r>
    <s v="II"/>
    <n v="6"/>
    <n v="17"/>
    <n v="40"/>
    <n v="1"/>
    <n v="7"/>
    <x v="13"/>
    <x v="53"/>
    <n v="4.0999999999999996"/>
    <m/>
    <m/>
    <m/>
    <m/>
    <m/>
    <n v="0"/>
    <n v="2.2061834409834321E-3"/>
  </r>
  <r>
    <s v="II"/>
    <n v="6"/>
    <n v="17"/>
    <n v="40"/>
    <n v="1"/>
    <n v="8"/>
    <x v="16"/>
    <x v="110"/>
    <n v="5.9"/>
    <m/>
    <m/>
    <m/>
    <m/>
    <m/>
    <n v="0"/>
    <n v="6.0821233773498407E-3"/>
  </r>
  <r>
    <s v="II"/>
    <n v="6"/>
    <n v="17"/>
    <n v="40"/>
    <n v="1"/>
    <n v="9"/>
    <x v="16"/>
    <x v="95"/>
    <n v="3.1"/>
    <m/>
    <m/>
    <m/>
    <m/>
    <m/>
    <n v="0"/>
    <n v="3.6316811075498014E-3"/>
  </r>
  <r>
    <s v="II"/>
    <n v="6"/>
    <n v="17"/>
    <n v="40"/>
    <n v="1"/>
    <n v="10"/>
    <x v="0"/>
    <x v="120"/>
    <n v="3.4"/>
    <n v="2.2999999999999998"/>
    <m/>
    <m/>
    <m/>
    <m/>
    <n v="0"/>
    <n v="7.0882184246619708E-3"/>
  </r>
  <r>
    <s v="II"/>
    <n v="6"/>
    <n v="17"/>
    <n v="40"/>
    <n v="1"/>
    <n v="11"/>
    <x v="13"/>
    <x v="87"/>
    <n v="5"/>
    <m/>
    <m/>
    <m/>
    <m/>
    <m/>
    <n v="0"/>
    <n v="2.3758294442772811E-3"/>
  </r>
  <r>
    <s v="II"/>
    <n v="6"/>
    <n v="17"/>
    <n v="40"/>
    <n v="1"/>
    <n v="12"/>
    <x v="9"/>
    <x v="87"/>
    <n v="4.0999999999999996"/>
    <m/>
    <m/>
    <m/>
    <m/>
    <m/>
    <n v="0"/>
    <n v="2.3758294442772811E-3"/>
  </r>
  <r>
    <s v="II"/>
    <n v="6"/>
    <n v="17"/>
    <n v="50"/>
    <n v="2"/>
    <n v="1"/>
    <x v="9"/>
    <x v="87"/>
    <n v="4.9000000000000004"/>
    <m/>
    <m/>
    <m/>
    <m/>
    <m/>
    <n v="0"/>
    <n v="2.3758294442772811E-3"/>
  </r>
  <r>
    <s v="II"/>
    <n v="6"/>
    <n v="17"/>
    <n v="50"/>
    <n v="2"/>
    <n v="2"/>
    <x v="0"/>
    <x v="4"/>
    <n v="6.7"/>
    <n v="2.1"/>
    <m/>
    <m/>
    <m/>
    <m/>
    <n v="0"/>
    <n v="4.2638480892684072E-2"/>
  </r>
  <r>
    <s v="II"/>
    <n v="6"/>
    <n v="17"/>
    <n v="50"/>
    <n v="2"/>
    <n v="3"/>
    <x v="0"/>
    <x v="124"/>
    <n v="6.8"/>
    <n v="3.8"/>
    <m/>
    <m/>
    <m/>
    <m/>
    <n v="0"/>
    <n v="1.2667686977437444E-2"/>
  </r>
  <r>
    <s v="II"/>
    <n v="6"/>
    <n v="17"/>
    <n v="50"/>
    <n v="2"/>
    <n v="4"/>
    <x v="9"/>
    <x v="39"/>
    <n v="5.2"/>
    <m/>
    <m/>
    <m/>
    <m/>
    <m/>
    <n v="0"/>
    <n v="3.1172453105244723E-3"/>
  </r>
  <r>
    <s v="II"/>
    <n v="6"/>
    <n v="17"/>
    <n v="50"/>
    <n v="2"/>
    <n v="5"/>
    <x v="8"/>
    <x v="17"/>
    <n v="5.8"/>
    <m/>
    <m/>
    <m/>
    <m/>
    <m/>
    <n v="0"/>
    <n v="5.0265482457436689E-3"/>
  </r>
  <r>
    <s v="II"/>
    <n v="6"/>
    <n v="17"/>
    <n v="50"/>
    <n v="2"/>
    <n v="6"/>
    <x v="0"/>
    <x v="125"/>
    <n v="8.9"/>
    <n v="2.8"/>
    <m/>
    <m/>
    <m/>
    <m/>
    <n v="0"/>
    <n v="2.6590440219984007E-2"/>
  </r>
  <r>
    <s v="II"/>
    <n v="6"/>
    <n v="17"/>
    <n v="50"/>
    <n v="2"/>
    <n v="7"/>
    <x v="0"/>
    <x v="126"/>
    <n v="6.5"/>
    <n v="2.8"/>
    <m/>
    <m/>
    <m/>
    <m/>
    <n v="0"/>
    <n v="3.2365472915445448E-2"/>
  </r>
  <r>
    <s v="II"/>
    <n v="6"/>
    <n v="17"/>
    <n v="50"/>
    <n v="2"/>
    <n v="8"/>
    <x v="0"/>
    <x v="55"/>
    <n v="4.2"/>
    <n v="3.8"/>
    <m/>
    <m/>
    <m/>
    <m/>
    <n v="0"/>
    <n v="1.8869190875623696E-2"/>
  </r>
  <r>
    <s v="II"/>
    <n v="6"/>
    <n v="17"/>
    <n v="50"/>
    <n v="2"/>
    <n v="9"/>
    <x v="0"/>
    <x v="127"/>
    <n v="6.9"/>
    <n v="4.9000000000000004"/>
    <m/>
    <m/>
    <m/>
    <m/>
    <n v="0"/>
    <n v="1.0386890710931254E-2"/>
  </r>
  <r>
    <s v="II"/>
    <n v="6"/>
    <n v="17"/>
    <n v="50"/>
    <n v="2"/>
    <n v="10"/>
    <x v="9"/>
    <x v="17"/>
    <n v="4.57"/>
    <m/>
    <m/>
    <m/>
    <m/>
    <m/>
    <n v="0"/>
    <n v="5.0265482457436689E-3"/>
  </r>
  <r>
    <s v="II"/>
    <n v="6"/>
    <n v="17"/>
    <n v="50"/>
    <n v="2"/>
    <n v="11"/>
    <x v="12"/>
    <x v="95"/>
    <n v="4.9000000000000004"/>
    <m/>
    <m/>
    <m/>
    <m/>
    <m/>
    <n v="0"/>
    <n v="3.6316811075498014E-3"/>
  </r>
  <r>
    <s v="II"/>
    <n v="6"/>
    <n v="17"/>
    <n v="50"/>
    <n v="2"/>
    <n v="12"/>
    <x v="12"/>
    <x v="128"/>
    <n v="7.01"/>
    <m/>
    <m/>
    <m/>
    <m/>
    <m/>
    <n v="0"/>
    <n v="7.5429639612690945E-3"/>
  </r>
  <r>
    <s v="II"/>
    <n v="6"/>
    <n v="17"/>
    <n v="60"/>
    <n v="3"/>
    <n v="1"/>
    <x v="0"/>
    <x v="20"/>
    <n v="9.51"/>
    <n v="2.95"/>
    <m/>
    <m/>
    <m/>
    <m/>
    <n v="0"/>
    <n v="5.9395736106932037E-2"/>
  </r>
  <r>
    <s v="II"/>
    <n v="6"/>
    <n v="17"/>
    <n v="60"/>
    <n v="3"/>
    <n v="2"/>
    <x v="9"/>
    <x v="0"/>
    <n v="4.78"/>
    <m/>
    <m/>
    <m/>
    <m/>
    <m/>
    <n v="0"/>
    <n v="2.0428206229967626E-3"/>
  </r>
  <r>
    <s v="II"/>
    <n v="6"/>
    <n v="17"/>
    <n v="60"/>
    <n v="3"/>
    <n v="3"/>
    <x v="0"/>
    <x v="69"/>
    <n v="4.4800000000000004"/>
    <n v="2.27"/>
    <m/>
    <m/>
    <m/>
    <m/>
    <n v="0"/>
    <n v="1.7203361371057713E-2"/>
  </r>
  <r>
    <s v="II"/>
    <n v="6"/>
    <n v="17"/>
    <n v="60"/>
    <n v="3"/>
    <n v="4"/>
    <x v="0"/>
    <x v="129"/>
    <n v="4.87"/>
    <n v="3.38"/>
    <m/>
    <m/>
    <m/>
    <m/>
    <n v="0"/>
    <n v="4.0715040790523724E-3"/>
  </r>
  <r>
    <s v="II"/>
    <n v="6"/>
    <n v="17"/>
    <n v="60"/>
    <n v="3"/>
    <n v="5"/>
    <x v="0"/>
    <x v="125"/>
    <n v="9.48"/>
    <n v="3.33"/>
    <m/>
    <m/>
    <m/>
    <m/>
    <n v="0"/>
    <n v="2.6590440219984007E-2"/>
  </r>
  <r>
    <s v="II"/>
    <n v="6"/>
    <n v="17"/>
    <n v="60"/>
    <n v="3"/>
    <n v="6"/>
    <x v="0"/>
    <x v="43"/>
    <n v="6.92"/>
    <n v="4.91"/>
    <n v="2"/>
    <n v="1"/>
    <n v="3"/>
    <s v="Árbol maduro"/>
    <n v="1"/>
    <n v="4.1547562843725017E-2"/>
  </r>
  <r>
    <s v="II"/>
    <n v="6"/>
    <n v="17"/>
    <n v="60"/>
    <n v="3"/>
    <n v="7"/>
    <x v="0"/>
    <x v="130"/>
    <n v="5.33"/>
    <n v="3.26"/>
    <m/>
    <m/>
    <m/>
    <m/>
    <n v="0"/>
    <n v="2.035830579342526E-2"/>
  </r>
  <r>
    <s v="II"/>
    <n v="6"/>
    <n v="17"/>
    <n v="60"/>
    <n v="3"/>
    <n v="8"/>
    <x v="0"/>
    <x v="64"/>
    <n v="5.0999999999999996"/>
    <n v="2.95"/>
    <m/>
    <m/>
    <m/>
    <m/>
    <n v="0"/>
    <n v="4.7783624261100756E-3"/>
  </r>
  <r>
    <s v="II"/>
    <n v="6"/>
    <n v="17"/>
    <n v="60"/>
    <n v="3"/>
    <n v="9"/>
    <x v="0"/>
    <x v="42"/>
    <n v="7.34"/>
    <n v="2.71"/>
    <m/>
    <m/>
    <m/>
    <m/>
    <n v="0"/>
    <n v="1.4313881527918496E-2"/>
  </r>
  <r>
    <s v="II"/>
    <n v="6"/>
    <n v="17"/>
    <n v="60"/>
    <n v="3"/>
    <n v="10"/>
    <x v="9"/>
    <x v="98"/>
    <n v="3.99"/>
    <m/>
    <m/>
    <m/>
    <m/>
    <m/>
    <n v="0"/>
    <n v="2.2902210444669595E-3"/>
  </r>
  <r>
    <s v="II"/>
    <n v="6"/>
    <n v="17"/>
    <n v="60"/>
    <n v="3"/>
    <n v="11"/>
    <x v="9"/>
    <x v="95"/>
    <n v="4.51"/>
    <m/>
    <m/>
    <m/>
    <m/>
    <m/>
    <n v="0"/>
    <n v="3.6316811075498014E-3"/>
  </r>
  <r>
    <s v="II"/>
    <n v="6"/>
    <n v="17"/>
    <n v="60"/>
    <n v="3"/>
    <n v="12"/>
    <x v="9"/>
    <x v="87"/>
    <n v="4.57"/>
    <m/>
    <m/>
    <m/>
    <m/>
    <m/>
    <n v="0"/>
    <n v="2.3758294442772811E-3"/>
  </r>
  <r>
    <s v="II"/>
    <n v="6"/>
    <n v="17"/>
    <n v="70"/>
    <n v="4"/>
    <n v="1"/>
    <x v="0"/>
    <x v="34"/>
    <n v="9.66"/>
    <n v="4.1900000000000004"/>
    <m/>
    <m/>
    <m/>
    <m/>
    <n v="0"/>
    <n v="3.1415926535897934E-2"/>
  </r>
  <r>
    <s v="II"/>
    <n v="6"/>
    <n v="17"/>
    <n v="70"/>
    <n v="4"/>
    <n v="2"/>
    <x v="0"/>
    <x v="75"/>
    <n v="9.4499999999999993"/>
    <n v="1.9"/>
    <m/>
    <m/>
    <m/>
    <m/>
    <n v="0"/>
    <n v="2.5446900494077322E-2"/>
  </r>
  <r>
    <s v="II"/>
    <n v="6"/>
    <n v="17"/>
    <n v="70"/>
    <n v="4"/>
    <n v="3"/>
    <x v="0"/>
    <x v="131"/>
    <n v="9.75"/>
    <n v="2.72"/>
    <m/>
    <m/>
    <m/>
    <m/>
    <n v="0"/>
    <n v="2.9864765163187975E-2"/>
  </r>
  <r>
    <s v="II"/>
    <n v="6"/>
    <n v="17"/>
    <n v="70"/>
    <n v="4"/>
    <n v="4"/>
    <x v="11"/>
    <x v="132"/>
    <n v="4.91"/>
    <m/>
    <m/>
    <m/>
    <m/>
    <m/>
    <n v="0"/>
    <n v="4.1853868127450016E-3"/>
  </r>
  <r>
    <s v="II"/>
    <n v="6"/>
    <n v="17"/>
    <n v="70"/>
    <n v="4"/>
    <n v="5"/>
    <x v="0"/>
    <x v="133"/>
    <n v="10.7"/>
    <n v="5.8"/>
    <m/>
    <m/>
    <m/>
    <m/>
    <n v="0"/>
    <n v="3.397946614122721E-2"/>
  </r>
  <r>
    <s v="II"/>
    <n v="6"/>
    <n v="17"/>
    <n v="70"/>
    <n v="4"/>
    <n v="6"/>
    <x v="11"/>
    <x v="17"/>
    <n v="5.8"/>
    <m/>
    <m/>
    <m/>
    <m/>
    <m/>
    <n v="0"/>
    <n v="5.0265482457436689E-3"/>
  </r>
  <r>
    <s v="II"/>
    <n v="6"/>
    <n v="17"/>
    <n v="70"/>
    <n v="4"/>
    <n v="7"/>
    <x v="0"/>
    <x v="134"/>
    <n v="10.8"/>
    <n v="3.1"/>
    <n v="2"/>
    <n v="1"/>
    <n v="2"/>
    <s v="Árbol maduro"/>
    <n v="1"/>
    <n v="9.7867679742792618E-2"/>
  </r>
  <r>
    <s v="II"/>
    <n v="6"/>
    <n v="17"/>
    <n v="70"/>
    <n v="4"/>
    <n v="8"/>
    <x v="0"/>
    <x v="135"/>
    <n v="10.4"/>
    <n v="4.7"/>
    <m/>
    <m/>
    <m/>
    <m/>
    <n v="0"/>
    <n v="3.6305030103047045E-2"/>
  </r>
  <r>
    <s v="II"/>
    <n v="6"/>
    <n v="17"/>
    <n v="80"/>
    <n v="5"/>
    <n v="1"/>
    <x v="0"/>
    <x v="28"/>
    <n v="5.3"/>
    <n v="1.8"/>
    <m/>
    <m/>
    <m/>
    <m/>
    <n v="0"/>
    <n v="8.9920235727373853E-3"/>
  </r>
  <r>
    <s v="II"/>
    <n v="6"/>
    <n v="17"/>
    <n v="80"/>
    <n v="5"/>
    <n v="2"/>
    <x v="0"/>
    <x v="136"/>
    <n v="8.1999999999999993"/>
    <n v="4.3"/>
    <n v="2"/>
    <n v="1"/>
    <n v="3"/>
    <s v="Árbol maduro"/>
    <n v="1"/>
    <n v="5.3912871528254448E-2"/>
  </r>
  <r>
    <s v="II"/>
    <n v="6"/>
    <n v="17"/>
    <n v="80"/>
    <n v="5"/>
    <n v="3"/>
    <x v="0"/>
    <x v="137"/>
    <n v="6.4"/>
    <n v="1.8"/>
    <m/>
    <m/>
    <m/>
    <m/>
    <n v="0"/>
    <n v="4.5996058041208161E-2"/>
  </r>
  <r>
    <s v="II"/>
    <n v="6"/>
    <n v="17"/>
    <n v="80"/>
    <n v="5"/>
    <n v="4"/>
    <x v="0"/>
    <x v="57"/>
    <n v="5.7"/>
    <n v="2"/>
    <m/>
    <m/>
    <m/>
    <m/>
    <n v="0"/>
    <n v="5.4106079476450219E-3"/>
  </r>
  <r>
    <s v="II"/>
    <n v="6"/>
    <n v="17"/>
    <n v="80"/>
    <n v="5"/>
    <n v="5"/>
    <x v="0"/>
    <x v="138"/>
    <n v="8.1"/>
    <n v="1.8"/>
    <m/>
    <m/>
    <m/>
    <m/>
    <n v="0"/>
    <n v="0.13854423602330987"/>
  </r>
  <r>
    <s v="II"/>
    <n v="6"/>
    <n v="17"/>
    <n v="80"/>
    <n v="5"/>
    <n v="6"/>
    <x v="0"/>
    <x v="120"/>
    <n v="6.7"/>
    <n v="3.4"/>
    <m/>
    <m/>
    <m/>
    <m/>
    <n v="0"/>
    <n v="7.0882184246619708E-3"/>
  </r>
  <r>
    <s v="II"/>
    <n v="7"/>
    <n v="18"/>
    <n v="10"/>
    <n v="1"/>
    <n v="1"/>
    <x v="0"/>
    <x v="139"/>
    <n v="10.29"/>
    <n v="4.6482000000000001"/>
    <n v="2"/>
    <n v="2"/>
    <n v="2"/>
    <m/>
    <n v="1"/>
    <n v="6.6051985541725394E-2"/>
  </r>
  <r>
    <s v="II"/>
    <n v="7"/>
    <n v="18"/>
    <n v="10"/>
    <n v="1"/>
    <n v="2"/>
    <x v="0"/>
    <x v="140"/>
    <n v="10.128"/>
    <n v="1.5"/>
    <m/>
    <m/>
    <m/>
    <m/>
    <n v="0"/>
    <n v="0.13202543126711103"/>
  </r>
  <r>
    <s v="II"/>
    <n v="7"/>
    <n v="18"/>
    <n v="20"/>
    <n v="2"/>
    <n v="1"/>
    <x v="12"/>
    <x v="50"/>
    <n v="3.81"/>
    <m/>
    <m/>
    <m/>
    <m/>
    <m/>
    <n v="0"/>
    <n v="1.9634954084936209E-3"/>
  </r>
  <r>
    <s v="II"/>
    <n v="7"/>
    <n v="18"/>
    <n v="20"/>
    <n v="2"/>
    <n v="2"/>
    <x v="12"/>
    <x v="25"/>
    <n v="8.1026000000000007"/>
    <m/>
    <m/>
    <m/>
    <m/>
    <m/>
    <n v="0"/>
    <n v="8.4948665353068026E-3"/>
  </r>
  <r>
    <s v="II"/>
    <n v="7"/>
    <n v="18"/>
    <n v="20"/>
    <n v="2"/>
    <n v="3"/>
    <x v="6"/>
    <x v="87"/>
    <n v="5.1816000000000004"/>
    <m/>
    <m/>
    <m/>
    <m/>
    <m/>
    <n v="0"/>
    <n v="2.3758294442772811E-3"/>
  </r>
  <r>
    <s v="II"/>
    <n v="7"/>
    <n v="18"/>
    <n v="20"/>
    <n v="2"/>
    <n v="4"/>
    <x v="0"/>
    <x v="58"/>
    <n v="9.9822000000000006"/>
    <n v="2.2098"/>
    <m/>
    <m/>
    <m/>
    <m/>
    <n v="0"/>
    <n v="1.1122023391871266E-2"/>
  </r>
  <r>
    <s v="II"/>
    <n v="7"/>
    <n v="18"/>
    <n v="20"/>
    <n v="2"/>
    <n v="5"/>
    <x v="0"/>
    <x v="59"/>
    <n v="9.3979999999999997"/>
    <n v="6.6294000000000004"/>
    <m/>
    <m/>
    <m/>
    <m/>
    <n v="0"/>
    <n v="9.3313155793250824E-3"/>
  </r>
  <r>
    <s v="II"/>
    <n v="7"/>
    <n v="18"/>
    <n v="20"/>
    <n v="2"/>
    <n v="6"/>
    <x v="0"/>
    <x v="141"/>
    <n v="8.5597999999999992"/>
    <n v="1.8288"/>
    <m/>
    <m/>
    <m/>
    <m/>
    <n v="0"/>
    <n v="8.7092016940979622E-2"/>
  </r>
  <r>
    <s v="II"/>
    <n v="7"/>
    <n v="18"/>
    <n v="20"/>
    <n v="2"/>
    <n v="7"/>
    <x v="11"/>
    <x v="142"/>
    <n v="7.0611999999999995"/>
    <m/>
    <m/>
    <m/>
    <m/>
    <m/>
    <n v="0"/>
    <n v="5.2810172506844409E-3"/>
  </r>
  <r>
    <s v="II"/>
    <n v="7"/>
    <n v="18"/>
    <n v="30"/>
    <n v="3"/>
    <n v="1"/>
    <x v="0"/>
    <x v="143"/>
    <n v="9.1948000000000008"/>
    <n v="8.2050999999999998"/>
    <m/>
    <m/>
    <m/>
    <m/>
    <n v="0"/>
    <n v="8.5529859993982132E-2"/>
  </r>
  <r>
    <s v="II"/>
    <n v="7"/>
    <n v="18"/>
    <n v="30"/>
    <n v="3"/>
    <n v="2"/>
    <x v="11"/>
    <x v="17"/>
    <n v="8.7757000000000005"/>
    <m/>
    <m/>
    <m/>
    <m/>
    <m/>
    <n v="0"/>
    <n v="5.0265482457436689E-3"/>
  </r>
  <r>
    <s v="II"/>
    <n v="7"/>
    <n v="18"/>
    <n v="30"/>
    <n v="3"/>
    <n v="3"/>
    <x v="0"/>
    <x v="144"/>
    <n v="9.1440000000000001"/>
    <n v="2.3113999999999999"/>
    <m/>
    <m/>
    <m/>
    <m/>
    <n v="0"/>
    <n v="4.5238934211693019E-2"/>
  </r>
  <r>
    <s v="II"/>
    <n v="7"/>
    <n v="18"/>
    <n v="30"/>
    <n v="3"/>
    <n v="4"/>
    <x v="0"/>
    <x v="62"/>
    <n v="7.9248000000000003"/>
    <n v="6.7055999999999996"/>
    <n v="1"/>
    <n v="1"/>
    <n v="2"/>
    <m/>
    <n v="1"/>
    <n v="1.1309733552923255E-2"/>
  </r>
  <r>
    <s v="II"/>
    <n v="7"/>
    <n v="18"/>
    <n v="30"/>
    <n v="3"/>
    <n v="5"/>
    <x v="11"/>
    <x v="17"/>
    <n v="7.0103999999999997"/>
    <m/>
    <m/>
    <m/>
    <m/>
    <m/>
    <n v="0"/>
    <n v="5.0265482457436689E-3"/>
  </r>
  <r>
    <s v="II"/>
    <n v="7"/>
    <n v="18"/>
    <n v="30"/>
    <n v="3"/>
    <n v="6"/>
    <x v="11"/>
    <x v="74"/>
    <n v="7.0103999999999997"/>
    <m/>
    <m/>
    <m/>
    <m/>
    <m/>
    <n v="0"/>
    <n v="6.3617251235193305E-3"/>
  </r>
  <r>
    <s v="II"/>
    <n v="7"/>
    <n v="18"/>
    <n v="40"/>
    <n v="4"/>
    <n v="1"/>
    <x v="0"/>
    <x v="89"/>
    <n v="10.058400000000001"/>
    <n v="6.7055999999999996"/>
    <m/>
    <m/>
    <m/>
    <m/>
    <n v="0"/>
    <n v="2.8352873698647883E-2"/>
  </r>
  <r>
    <s v="II"/>
    <n v="7"/>
    <n v="18"/>
    <n v="40"/>
    <n v="4"/>
    <n v="2"/>
    <x v="17"/>
    <x v="41"/>
    <n v="7.9248000000000003"/>
    <m/>
    <m/>
    <m/>
    <m/>
    <m/>
    <n v="0"/>
    <n v="1.7671458676442587E-2"/>
  </r>
  <r>
    <s v="II"/>
    <n v="7"/>
    <n v="18"/>
    <n v="40"/>
    <n v="4"/>
    <n v="3"/>
    <x v="0"/>
    <x v="45"/>
    <n v="9.1440000000000001"/>
    <n v="10.1854"/>
    <m/>
    <m/>
    <m/>
    <m/>
    <n v="0"/>
    <n v="7.8539816339744835E-3"/>
  </r>
  <r>
    <s v="II"/>
    <n v="7"/>
    <n v="18"/>
    <n v="40"/>
    <n v="4"/>
    <n v="4"/>
    <x v="9"/>
    <x v="48"/>
    <n v="4.2671999999999999"/>
    <m/>
    <m/>
    <m/>
    <m/>
    <m/>
    <n v="0"/>
    <n v="2.8274333882308137E-3"/>
  </r>
  <r>
    <s v="II"/>
    <n v="7"/>
    <n v="18"/>
    <n v="40"/>
    <n v="4"/>
    <n v="5"/>
    <x v="0"/>
    <x v="144"/>
    <n v="9.7536000000000005"/>
    <n v="9.2964000000000002"/>
    <n v="1"/>
    <n v="1"/>
    <n v="1"/>
    <m/>
    <n v="1"/>
    <n v="4.5238934211693019E-2"/>
  </r>
  <r>
    <s v="II"/>
    <n v="7"/>
    <n v="18"/>
    <n v="40"/>
    <n v="4"/>
    <n v="6"/>
    <x v="0"/>
    <x v="145"/>
    <n v="2.0066000000000002"/>
    <n v="1.3"/>
    <m/>
    <m/>
    <m/>
    <m/>
    <n v="0"/>
    <n v="6.1575216010359951E-2"/>
  </r>
  <r>
    <s v="II"/>
    <n v="7"/>
    <n v="18"/>
    <n v="40"/>
    <n v="4"/>
    <n v="7"/>
    <x v="11"/>
    <x v="48"/>
    <n v="4.8768000000000002"/>
    <m/>
    <m/>
    <m/>
    <m/>
    <m/>
    <n v="0"/>
    <n v="2.8274333882308137E-3"/>
  </r>
  <r>
    <s v="II"/>
    <n v="7"/>
    <n v="18"/>
    <n v="40"/>
    <n v="4"/>
    <n v="8"/>
    <x v="13"/>
    <x v="48"/>
    <n v="4.5465999999999998"/>
    <m/>
    <m/>
    <m/>
    <m/>
    <m/>
    <n v="0"/>
    <n v="2.8274333882308137E-3"/>
  </r>
  <r>
    <s v="II"/>
    <n v="7"/>
    <n v="18"/>
    <n v="50"/>
    <n v="5"/>
    <n v="1"/>
    <x v="0"/>
    <x v="14"/>
    <n v="12.1"/>
    <n v="1.93"/>
    <m/>
    <m/>
    <m/>
    <m/>
    <n v="0"/>
    <n v="0.10178760197630929"/>
  </r>
  <r>
    <s v="II"/>
    <n v="7"/>
    <n v="18"/>
    <n v="50"/>
    <n v="5"/>
    <n v="2"/>
    <x v="8"/>
    <x v="50"/>
    <n v="4.05"/>
    <m/>
    <m/>
    <m/>
    <m/>
    <m/>
    <n v="0"/>
    <n v="1.9634954084936209E-3"/>
  </r>
  <r>
    <s v="II"/>
    <n v="7"/>
    <n v="18"/>
    <n v="50"/>
    <n v="5"/>
    <n v="3"/>
    <x v="0"/>
    <x v="146"/>
    <n v="12.66"/>
    <n v="4.1100000000000003"/>
    <m/>
    <m/>
    <m/>
    <m/>
    <n v="0"/>
    <n v="0.13526519869112552"/>
  </r>
  <r>
    <s v="II"/>
    <n v="7"/>
    <n v="18"/>
    <n v="50"/>
    <n v="5"/>
    <n v="4"/>
    <x v="0"/>
    <x v="81"/>
    <n v="6.82"/>
    <n v="2.4"/>
    <m/>
    <m/>
    <m/>
    <m/>
    <n v="0"/>
    <n v="8.8247337639337283E-3"/>
  </r>
  <r>
    <s v="II"/>
    <n v="7"/>
    <n v="18"/>
    <n v="50"/>
    <n v="5"/>
    <n v="5"/>
    <x v="0"/>
    <x v="0"/>
    <n v="6.74"/>
    <m/>
    <m/>
    <m/>
    <m/>
    <m/>
    <n v="0"/>
    <n v="2.0428206229967626E-3"/>
  </r>
  <r>
    <s v="II"/>
    <n v="7"/>
    <n v="18"/>
    <n v="50"/>
    <n v="5"/>
    <n v="6"/>
    <x v="0"/>
    <x v="147"/>
    <n v="12.92"/>
    <n v="3.89"/>
    <m/>
    <m/>
    <m/>
    <m/>
    <n v="0"/>
    <n v="4.5616710728287199E-2"/>
  </r>
  <r>
    <s v="III"/>
    <n v="8"/>
    <n v="20"/>
    <n v="450"/>
    <n v="1"/>
    <n v="1"/>
    <x v="0"/>
    <x v="35"/>
    <n v="7.73"/>
    <n v="1.5"/>
    <m/>
    <m/>
    <m/>
    <m/>
    <n v="0"/>
    <n v="1.3273228961416878E-2"/>
  </r>
  <r>
    <s v="III"/>
    <n v="8"/>
    <n v="20"/>
    <n v="450"/>
    <n v="1"/>
    <n v="2"/>
    <x v="8"/>
    <x v="48"/>
    <n v="6.03"/>
    <m/>
    <m/>
    <m/>
    <m/>
    <m/>
    <n v="0"/>
    <n v="2.8274333882308137E-3"/>
  </r>
  <r>
    <s v="III"/>
    <n v="8"/>
    <n v="20"/>
    <n v="450"/>
    <n v="1"/>
    <n v="3"/>
    <x v="0"/>
    <x v="121"/>
    <n v="8.76"/>
    <n v="1.9"/>
    <m/>
    <m/>
    <m/>
    <m/>
    <n v="0"/>
    <n v="2.4052818754046849E-2"/>
  </r>
  <r>
    <s v="III"/>
    <n v="8"/>
    <n v="20"/>
    <n v="450"/>
    <n v="1"/>
    <n v="4"/>
    <x v="0"/>
    <x v="120"/>
    <n v="8.51"/>
    <n v="3"/>
    <n v="2"/>
    <n v="1"/>
    <n v="1"/>
    <s v="Arbol Deseable"/>
    <n v="1"/>
    <n v="7.0882184246619708E-3"/>
  </r>
  <r>
    <s v="III"/>
    <n v="8"/>
    <n v="20"/>
    <n v="450"/>
    <n v="1"/>
    <n v="5"/>
    <x v="0"/>
    <x v="70"/>
    <n v="9.41"/>
    <n v="1.8"/>
    <m/>
    <m/>
    <m/>
    <m/>
    <n v="0"/>
    <n v="2.4605739061078654E-2"/>
  </r>
  <r>
    <s v="III"/>
    <n v="8"/>
    <n v="20"/>
    <n v="450"/>
    <n v="1"/>
    <n v="6"/>
    <x v="0"/>
    <x v="23"/>
    <n v="8.74"/>
    <n v="2.59"/>
    <m/>
    <m/>
    <m/>
    <m/>
    <n v="0"/>
    <n v="4.4178646691106467E-3"/>
  </r>
  <r>
    <s v="III"/>
    <n v="8"/>
    <n v="20"/>
    <n v="450"/>
    <n v="1"/>
    <n v="7"/>
    <x v="0"/>
    <x v="44"/>
    <n v="9.3699999999999992"/>
    <n v="1.8"/>
    <m/>
    <m/>
    <m/>
    <m/>
    <n v="0"/>
    <n v="2.0106192982974676E-2"/>
  </r>
  <r>
    <s v="III"/>
    <n v="8"/>
    <n v="20"/>
    <n v="450"/>
    <n v="1"/>
    <n v="8"/>
    <x v="0"/>
    <x v="48"/>
    <n v="5.59"/>
    <n v="3.94"/>
    <m/>
    <m/>
    <m/>
    <m/>
    <n v="0"/>
    <n v="2.8274333882308137E-3"/>
  </r>
  <r>
    <s v="III"/>
    <n v="8"/>
    <n v="20"/>
    <n v="450"/>
    <n v="1"/>
    <n v="9"/>
    <x v="0"/>
    <x v="89"/>
    <n v="9.25"/>
    <n v="1.8"/>
    <m/>
    <m/>
    <m/>
    <m/>
    <n v="0"/>
    <n v="2.8352873698647883E-2"/>
  </r>
  <r>
    <s v="III"/>
    <n v="8"/>
    <n v="20"/>
    <n v="450"/>
    <n v="1"/>
    <n v="10"/>
    <x v="0"/>
    <x v="62"/>
    <n v="9.25"/>
    <n v="2.59"/>
    <m/>
    <m/>
    <m/>
    <m/>
    <n v="0"/>
    <n v="1.1309733552923255E-2"/>
  </r>
  <r>
    <s v="III"/>
    <n v="8"/>
    <n v="20"/>
    <n v="450"/>
    <n v="1"/>
    <n v="11"/>
    <x v="0"/>
    <x v="68"/>
    <n v="6.68"/>
    <n v="3"/>
    <m/>
    <m/>
    <m/>
    <m/>
    <n v="0"/>
    <n v="4.3008403427644282E-3"/>
  </r>
  <r>
    <s v="III"/>
    <n v="8"/>
    <n v="20"/>
    <n v="450"/>
    <n v="1"/>
    <n v="12"/>
    <x v="0"/>
    <x v="74"/>
    <n v="4.95"/>
    <n v="2.0099999999999998"/>
    <m/>
    <m/>
    <m/>
    <m/>
    <n v="0"/>
    <n v="6.3617251235193305E-3"/>
  </r>
  <r>
    <s v="III"/>
    <n v="8"/>
    <n v="20"/>
    <n v="460"/>
    <n v="2"/>
    <n v="1"/>
    <x v="0"/>
    <x v="77"/>
    <n v="7.92"/>
    <n v="1.7"/>
    <m/>
    <m/>
    <m/>
    <m/>
    <n v="0"/>
    <n v="1.0207034531513238E-2"/>
  </r>
  <r>
    <s v="III"/>
    <n v="8"/>
    <n v="20"/>
    <n v="460"/>
    <n v="2"/>
    <n v="2"/>
    <x v="0"/>
    <x v="17"/>
    <n v="8.5299999999999994"/>
    <n v="1.1000000000000001"/>
    <m/>
    <m/>
    <m/>
    <m/>
    <n v="0"/>
    <n v="5.0265482457436689E-3"/>
  </r>
  <r>
    <s v="III"/>
    <n v="8"/>
    <n v="20"/>
    <n v="460"/>
    <n v="2"/>
    <n v="3"/>
    <x v="0"/>
    <x v="87"/>
    <n v="3.58"/>
    <n v="1.1000000000000001"/>
    <m/>
    <m/>
    <m/>
    <m/>
    <n v="0"/>
    <n v="2.3758294442772811E-3"/>
  </r>
  <r>
    <s v="III"/>
    <n v="8"/>
    <n v="20"/>
    <n v="460"/>
    <n v="2"/>
    <n v="4"/>
    <x v="0"/>
    <x v="107"/>
    <n v="7.24"/>
    <n v="1.7"/>
    <m/>
    <m/>
    <m/>
    <m/>
    <n v="0"/>
    <n v="9.5033177771091243E-3"/>
  </r>
  <r>
    <s v="III"/>
    <n v="8"/>
    <n v="20"/>
    <n v="460"/>
    <n v="2"/>
    <n v="5"/>
    <x v="0"/>
    <x v="62"/>
    <n v="7.24"/>
    <n v="2.08"/>
    <m/>
    <m/>
    <m/>
    <m/>
    <n v="0"/>
    <n v="1.1309733552923255E-2"/>
  </r>
  <r>
    <s v="III"/>
    <n v="8"/>
    <n v="20"/>
    <n v="460"/>
    <n v="2"/>
    <n v="6"/>
    <x v="0"/>
    <x v="67"/>
    <n v="6.48"/>
    <n v="1.53"/>
    <m/>
    <m/>
    <m/>
    <m/>
    <n v="0"/>
    <n v="2.9224665660019049E-3"/>
  </r>
  <r>
    <s v="III"/>
    <n v="8"/>
    <n v="20"/>
    <n v="460"/>
    <n v="2"/>
    <n v="7"/>
    <x v="0"/>
    <x v="48"/>
    <n v="6.48"/>
    <n v="1.91"/>
    <m/>
    <m/>
    <m/>
    <m/>
    <n v="0"/>
    <n v="2.8274333882308137E-3"/>
  </r>
  <r>
    <s v="III"/>
    <n v="8"/>
    <n v="20"/>
    <n v="460"/>
    <n v="2"/>
    <n v="8"/>
    <x v="8"/>
    <x v="63"/>
    <n v="4.5199999999999996"/>
    <m/>
    <m/>
    <m/>
    <m/>
    <m/>
    <n v="0"/>
    <n v="3.0190705400997908E-3"/>
  </r>
  <r>
    <s v="III"/>
    <n v="8"/>
    <n v="20"/>
    <n v="460"/>
    <n v="2"/>
    <n v="9"/>
    <x v="8"/>
    <x v="50"/>
    <n v="3"/>
    <m/>
    <m/>
    <m/>
    <m/>
    <m/>
    <n v="0"/>
    <n v="1.9634954084936209E-3"/>
  </r>
  <r>
    <s v="III"/>
    <n v="8"/>
    <n v="20"/>
    <n v="460"/>
    <n v="2"/>
    <n v="10"/>
    <x v="12"/>
    <x v="48"/>
    <n v="5.44"/>
    <m/>
    <m/>
    <m/>
    <m/>
    <m/>
    <n v="0"/>
    <n v="2.8274333882308137E-3"/>
  </r>
  <r>
    <s v="III"/>
    <n v="8"/>
    <n v="20"/>
    <n v="460"/>
    <n v="2"/>
    <n v="11"/>
    <x v="12"/>
    <x v="48"/>
    <n v="6.78"/>
    <m/>
    <m/>
    <m/>
    <m/>
    <m/>
    <n v="0"/>
    <n v="2.8274333882308137E-3"/>
  </r>
  <r>
    <s v="III"/>
    <n v="8"/>
    <n v="20"/>
    <n v="460"/>
    <n v="2"/>
    <n v="12"/>
    <x v="0"/>
    <x v="148"/>
    <n v="8.18"/>
    <n v="1.8"/>
    <m/>
    <m/>
    <m/>
    <m/>
    <n v="0"/>
    <n v="1.8145839167134643E-2"/>
  </r>
  <r>
    <s v="III"/>
    <n v="8"/>
    <n v="20"/>
    <n v="460"/>
    <n v="2"/>
    <n v="13"/>
    <x v="0"/>
    <x v="86"/>
    <n v="8.1300000000000008"/>
    <n v="1.1000000000000001"/>
    <m/>
    <m/>
    <m/>
    <m/>
    <n v="0"/>
    <n v="8.0118466648173691E-3"/>
  </r>
  <r>
    <s v="III"/>
    <n v="8"/>
    <n v="20"/>
    <n v="460"/>
    <n v="2"/>
    <n v="14"/>
    <x v="0"/>
    <x v="107"/>
    <n v="6.81"/>
    <n v="1.4"/>
    <m/>
    <m/>
    <m/>
    <m/>
    <n v="0"/>
    <n v="9.5033177771091243E-3"/>
  </r>
  <r>
    <s v="III"/>
    <n v="8"/>
    <n v="20"/>
    <n v="460"/>
    <n v="2"/>
    <n v="15"/>
    <x v="0"/>
    <x v="86"/>
    <n v="7.14"/>
    <n v="3.45"/>
    <m/>
    <m/>
    <m/>
    <m/>
    <n v="0"/>
    <n v="8.0118466648173691E-3"/>
  </r>
  <r>
    <s v="III"/>
    <n v="8"/>
    <n v="20"/>
    <n v="460"/>
    <n v="2"/>
    <n v="16"/>
    <x v="0"/>
    <x v="89"/>
    <n v="8.5299999999999994"/>
    <n v="4.8499999999999996"/>
    <n v="2"/>
    <n v="1"/>
    <n v="1"/>
    <s v="Arbol Deseable"/>
    <n v="1"/>
    <n v="2.8352873698647883E-2"/>
  </r>
  <r>
    <s v="III"/>
    <n v="8"/>
    <n v="20"/>
    <n v="460"/>
    <n v="2"/>
    <n v="17"/>
    <x v="0"/>
    <x v="149"/>
    <n v="6.81"/>
    <n v="4.32"/>
    <m/>
    <m/>
    <m/>
    <m/>
    <n v="0"/>
    <n v="6.2211388522711887E-3"/>
  </r>
  <r>
    <s v="III"/>
    <n v="8"/>
    <n v="20"/>
    <n v="460"/>
    <n v="2"/>
    <n v="18"/>
    <x v="0"/>
    <x v="30"/>
    <n v="8"/>
    <n v="2.57"/>
    <m/>
    <m/>
    <m/>
    <m/>
    <n v="0"/>
    <n v="1.2271846303085129E-2"/>
  </r>
  <r>
    <s v="III"/>
    <n v="8"/>
    <n v="20"/>
    <n v="470"/>
    <n v="3"/>
    <n v="1"/>
    <x v="0"/>
    <x v="45"/>
    <n v="5.44"/>
    <n v="1.9"/>
    <m/>
    <m/>
    <m/>
    <m/>
    <n v="0"/>
    <n v="7.8539816339744835E-3"/>
  </r>
  <r>
    <s v="III"/>
    <n v="8"/>
    <n v="20"/>
    <n v="470"/>
    <n v="3"/>
    <n v="2"/>
    <x v="12"/>
    <x v="22"/>
    <n v="5.36"/>
    <m/>
    <m/>
    <m/>
    <m/>
    <m/>
    <n v="0"/>
    <n v="3.3183072403542195E-3"/>
  </r>
  <r>
    <s v="III"/>
    <n v="8"/>
    <n v="20"/>
    <n v="470"/>
    <n v="3"/>
    <n v="3"/>
    <x v="0"/>
    <x v="78"/>
    <n v="7.7"/>
    <n v="3.43"/>
    <m/>
    <m/>
    <m/>
    <m/>
    <n v="0"/>
    <n v="8.1712824919870503E-3"/>
  </r>
  <r>
    <s v="III"/>
    <n v="8"/>
    <n v="20"/>
    <n v="470"/>
    <n v="3"/>
    <n v="4"/>
    <x v="0"/>
    <x v="108"/>
    <n v="6.68"/>
    <n v="3"/>
    <n v="2"/>
    <n v="1"/>
    <n v="1"/>
    <s v="Arbol Deseable"/>
    <n v="1"/>
    <n v="5.6745017305465653E-3"/>
  </r>
  <r>
    <s v="III"/>
    <n v="8"/>
    <n v="20"/>
    <n v="470"/>
    <n v="3"/>
    <n v="5"/>
    <x v="0"/>
    <x v="98"/>
    <n v="5.46"/>
    <n v="2.11"/>
    <m/>
    <m/>
    <m/>
    <m/>
    <n v="0"/>
    <n v="2.2902210444669595E-3"/>
  </r>
  <r>
    <s v="III"/>
    <n v="8"/>
    <n v="20"/>
    <n v="470"/>
    <n v="3"/>
    <n v="6"/>
    <x v="0"/>
    <x v="78"/>
    <n v="7.25"/>
    <n v="1.4"/>
    <m/>
    <m/>
    <m/>
    <m/>
    <n v="0"/>
    <n v="8.1712824919870503E-3"/>
  </r>
  <r>
    <s v="III"/>
    <n v="8"/>
    <n v="20"/>
    <n v="470"/>
    <n v="3"/>
    <n v="7"/>
    <x v="0"/>
    <x v="62"/>
    <n v="7.75"/>
    <n v="3"/>
    <m/>
    <m/>
    <m/>
    <m/>
    <n v="0"/>
    <n v="1.1309733552923255E-2"/>
  </r>
  <r>
    <s v="III"/>
    <n v="8"/>
    <n v="20"/>
    <n v="470"/>
    <n v="3"/>
    <n v="8"/>
    <x v="0"/>
    <x v="85"/>
    <n v="7.75"/>
    <n v="2.4"/>
    <m/>
    <m/>
    <m/>
    <m/>
    <n v="0"/>
    <n v="1.2867963509103792E-2"/>
  </r>
  <r>
    <s v="III"/>
    <n v="8"/>
    <n v="20"/>
    <n v="470"/>
    <n v="3"/>
    <n v="9"/>
    <x v="0"/>
    <x v="47"/>
    <n v="6.37"/>
    <n v="4.76"/>
    <m/>
    <m/>
    <m/>
    <m/>
    <n v="0"/>
    <n v="3.8484510006474969E-3"/>
  </r>
  <r>
    <s v="III"/>
    <n v="8"/>
    <n v="20"/>
    <n v="470"/>
    <n v="3"/>
    <n v="10"/>
    <x v="0"/>
    <x v="30"/>
    <n v="7.99"/>
    <n v="2.83"/>
    <m/>
    <m/>
    <m/>
    <m/>
    <n v="0"/>
    <n v="1.2271846303085129E-2"/>
  </r>
  <r>
    <s v="III"/>
    <n v="8"/>
    <n v="20"/>
    <n v="470"/>
    <n v="3"/>
    <n v="11"/>
    <x v="0"/>
    <x v="120"/>
    <n v="7.99"/>
    <n v="2.08"/>
    <m/>
    <m/>
    <m/>
    <m/>
    <n v="0"/>
    <n v="7.0882184246619708E-3"/>
  </r>
  <r>
    <s v="III"/>
    <n v="8"/>
    <n v="20"/>
    <n v="470"/>
    <n v="3"/>
    <n v="12"/>
    <x v="0"/>
    <x v="17"/>
    <n v="6.5"/>
    <n v="2.04"/>
    <m/>
    <m/>
    <m/>
    <m/>
    <n v="0"/>
    <n v="5.0265482457436689E-3"/>
  </r>
  <r>
    <s v="III"/>
    <n v="8"/>
    <n v="20"/>
    <n v="470"/>
    <n v="3"/>
    <n v="13"/>
    <x v="0"/>
    <x v="150"/>
    <n v="6.5"/>
    <n v="1.04"/>
    <m/>
    <m/>
    <m/>
    <m/>
    <n v="0"/>
    <n v="1.3892908112337465E-2"/>
  </r>
  <r>
    <s v="III"/>
    <n v="8"/>
    <n v="20"/>
    <n v="470"/>
    <n v="3"/>
    <n v="14"/>
    <x v="0"/>
    <x v="35"/>
    <n v="7.29"/>
    <n v="1.8"/>
    <m/>
    <m/>
    <m/>
    <m/>
    <n v="0"/>
    <n v="1.3273228961416878E-2"/>
  </r>
  <r>
    <s v="III"/>
    <n v="8"/>
    <n v="20"/>
    <n v="470"/>
    <n v="3"/>
    <n v="15"/>
    <x v="0"/>
    <x v="15"/>
    <n v="6.12"/>
    <n v="1"/>
    <m/>
    <m/>
    <m/>
    <m/>
    <n v="0"/>
    <n v="6.7929087152245318E-3"/>
  </r>
  <r>
    <s v="III"/>
    <n v="8"/>
    <n v="20"/>
    <n v="470"/>
    <n v="3"/>
    <n v="16"/>
    <x v="0"/>
    <x v="107"/>
    <n v="6.38"/>
    <n v="1.1000000000000001"/>
    <m/>
    <m/>
    <m/>
    <m/>
    <n v="0"/>
    <n v="9.5033177771091243E-3"/>
  </r>
  <r>
    <s v="III"/>
    <n v="8"/>
    <n v="20"/>
    <n v="480"/>
    <n v="4"/>
    <n v="1"/>
    <x v="0"/>
    <x v="22"/>
    <n v="10.75"/>
    <n v="1.5"/>
    <m/>
    <m/>
    <m/>
    <m/>
    <n v="0"/>
    <n v="3.3183072403542195E-3"/>
  </r>
  <r>
    <s v="III"/>
    <n v="8"/>
    <n v="20"/>
    <n v="480"/>
    <n v="4"/>
    <n v="2"/>
    <x v="0"/>
    <x v="47"/>
    <n v="10.75"/>
    <n v="1.5"/>
    <m/>
    <m/>
    <m/>
    <m/>
    <n v="0"/>
    <n v="3.8484510006474969E-3"/>
  </r>
  <r>
    <s v="III"/>
    <n v="8"/>
    <n v="20"/>
    <n v="480"/>
    <n v="4"/>
    <n v="3"/>
    <x v="0"/>
    <x v="53"/>
    <n v="10.4"/>
    <n v="1.5"/>
    <m/>
    <m/>
    <m/>
    <m/>
    <n v="0"/>
    <n v="2.2061834409834321E-3"/>
  </r>
  <r>
    <s v="III"/>
    <n v="8"/>
    <n v="20"/>
    <n v="480"/>
    <n v="4"/>
    <n v="4"/>
    <x v="1"/>
    <x v="62"/>
    <n v="11.5"/>
    <n v="5.5"/>
    <n v="2"/>
    <n v="1"/>
    <n v="1"/>
    <m/>
    <n v="1"/>
    <n v="1.1309733552923255E-2"/>
  </r>
  <r>
    <s v="III"/>
    <n v="8"/>
    <n v="20"/>
    <n v="480"/>
    <n v="4"/>
    <n v="5"/>
    <x v="0"/>
    <x v="48"/>
    <n v="8.2899999999999991"/>
    <n v="1.5"/>
    <m/>
    <m/>
    <m/>
    <m/>
    <n v="0"/>
    <n v="2.8274333882308137E-3"/>
  </r>
  <r>
    <s v="III"/>
    <n v="8"/>
    <n v="20"/>
    <n v="480"/>
    <n v="4"/>
    <n v="6"/>
    <x v="0"/>
    <x v="67"/>
    <n v="8.6999999999999993"/>
    <n v="1.4"/>
    <m/>
    <m/>
    <m/>
    <m/>
    <n v="0"/>
    <n v="2.9224665660019049E-3"/>
  </r>
  <r>
    <s v="III"/>
    <n v="8"/>
    <n v="20"/>
    <n v="480"/>
    <n v="4"/>
    <n v="7"/>
    <x v="0"/>
    <x v="108"/>
    <n v="8.75"/>
    <n v="1"/>
    <m/>
    <m/>
    <m/>
    <m/>
    <n v="0"/>
    <n v="5.6745017305465653E-3"/>
  </r>
  <r>
    <s v="III"/>
    <n v="8"/>
    <n v="20"/>
    <n v="480"/>
    <n v="4"/>
    <n v="8"/>
    <x v="0"/>
    <x v="3"/>
    <n v="11"/>
    <n v="3.5"/>
    <m/>
    <m/>
    <m/>
    <m/>
    <n v="0"/>
    <n v="3.5256523554911458E-3"/>
  </r>
  <r>
    <s v="III"/>
    <n v="8"/>
    <n v="20"/>
    <n v="480"/>
    <n v="4"/>
    <n v="9"/>
    <x v="0"/>
    <x v="142"/>
    <n v="8.5"/>
    <n v="1.6"/>
    <m/>
    <m/>
    <m/>
    <m/>
    <n v="0"/>
    <n v="5.2810172506844409E-3"/>
  </r>
  <r>
    <s v="III"/>
    <n v="8"/>
    <n v="20"/>
    <n v="480"/>
    <n v="4"/>
    <n v="10"/>
    <x v="0"/>
    <x v="131"/>
    <n v="11.6"/>
    <n v="1.6"/>
    <m/>
    <m/>
    <m/>
    <m/>
    <n v="0"/>
    <n v="2.9864765163187975E-2"/>
  </r>
  <r>
    <s v="III"/>
    <n v="8"/>
    <n v="20"/>
    <n v="480"/>
    <n v="4"/>
    <n v="11"/>
    <x v="1"/>
    <x v="151"/>
    <n v="7"/>
    <n v="3.2"/>
    <m/>
    <m/>
    <m/>
    <m/>
    <n v="0"/>
    <n v="6.6476100549960017E-3"/>
  </r>
  <r>
    <s v="III"/>
    <n v="8"/>
    <n v="20"/>
    <n v="480"/>
    <n v="4"/>
    <n v="12"/>
    <x v="0"/>
    <x v="151"/>
    <n v="10.66"/>
    <n v="3.5"/>
    <m/>
    <m/>
    <m/>
    <m/>
    <n v="0"/>
    <n v="6.6476100549960017E-3"/>
  </r>
  <r>
    <s v="III"/>
    <n v="8"/>
    <n v="20"/>
    <n v="480"/>
    <n v="4"/>
    <n v="13"/>
    <x v="0"/>
    <x v="45"/>
    <n v="10.66"/>
    <n v="1.92"/>
    <m/>
    <m/>
    <m/>
    <m/>
    <n v="0"/>
    <n v="7.8539816339744835E-3"/>
  </r>
  <r>
    <s v="III"/>
    <n v="8"/>
    <n v="20"/>
    <n v="490"/>
    <n v="5"/>
    <n v="1"/>
    <x v="0"/>
    <x v="48"/>
    <n v="7"/>
    <n v="3.5"/>
    <m/>
    <m/>
    <m/>
    <m/>
    <n v="0"/>
    <n v="2.8274333882308137E-3"/>
  </r>
  <r>
    <s v="III"/>
    <n v="8"/>
    <n v="20"/>
    <n v="490"/>
    <n v="5"/>
    <n v="2"/>
    <x v="12"/>
    <x v="68"/>
    <n v="9.3000000000000007"/>
    <m/>
    <m/>
    <m/>
    <m/>
    <m/>
    <n v="0"/>
    <n v="4.3008403427644282E-3"/>
  </r>
  <r>
    <s v="III"/>
    <n v="8"/>
    <n v="20"/>
    <n v="490"/>
    <n v="5"/>
    <n v="3"/>
    <x v="12"/>
    <x v="48"/>
    <n v="9.3000000000000007"/>
    <m/>
    <m/>
    <m/>
    <m/>
    <m/>
    <n v="0"/>
    <n v="2.8274333882308137E-3"/>
  </r>
  <r>
    <s v="III"/>
    <n v="8"/>
    <n v="20"/>
    <n v="490"/>
    <n v="5"/>
    <n v="4"/>
    <x v="0"/>
    <x v="17"/>
    <n v="7.29"/>
    <n v="1.5"/>
    <m/>
    <m/>
    <m/>
    <m/>
    <n v="0"/>
    <n v="5.0265482457436689E-3"/>
  </r>
  <r>
    <s v="III"/>
    <n v="8"/>
    <n v="20"/>
    <n v="490"/>
    <n v="5"/>
    <n v="5"/>
    <x v="0"/>
    <x v="108"/>
    <n v="12.5"/>
    <n v="1.8"/>
    <m/>
    <m/>
    <m/>
    <m/>
    <n v="0"/>
    <n v="5.6745017305465653E-3"/>
  </r>
  <r>
    <s v="III"/>
    <n v="8"/>
    <n v="20"/>
    <n v="490"/>
    <n v="5"/>
    <n v="6"/>
    <x v="0"/>
    <x v="47"/>
    <n v="12.5"/>
    <n v="6"/>
    <m/>
    <m/>
    <m/>
    <m/>
    <n v="0"/>
    <n v="3.8484510006474969E-3"/>
  </r>
  <r>
    <s v="III"/>
    <n v="8"/>
    <n v="20"/>
    <n v="490"/>
    <n v="5"/>
    <n v="7"/>
    <x v="0"/>
    <x v="13"/>
    <n v="9.75"/>
    <n v="3.58"/>
    <n v="1"/>
    <n v="3"/>
    <n v="2"/>
    <m/>
    <n v="1"/>
    <n v="4.6566257107834713E-3"/>
  </r>
  <r>
    <s v="III"/>
    <n v="8"/>
    <n v="20"/>
    <n v="490"/>
    <n v="5"/>
    <n v="8"/>
    <x v="0"/>
    <x v="108"/>
    <n v="9.1300000000000008"/>
    <n v="1.3"/>
    <m/>
    <m/>
    <m/>
    <m/>
    <n v="0"/>
    <n v="5.6745017305465653E-3"/>
  </r>
  <r>
    <s v="III"/>
    <n v="8"/>
    <n v="20"/>
    <n v="490"/>
    <n v="5"/>
    <n v="9"/>
    <x v="0"/>
    <x v="47"/>
    <n v="9.1999999999999993"/>
    <n v="1.9"/>
    <m/>
    <m/>
    <m/>
    <m/>
    <n v="0"/>
    <n v="3.8484510006474969E-3"/>
  </r>
  <r>
    <s v="III"/>
    <n v="8"/>
    <n v="20"/>
    <n v="490"/>
    <n v="5"/>
    <n v="10"/>
    <x v="12"/>
    <x v="54"/>
    <n v="8.42"/>
    <m/>
    <m/>
    <m/>
    <m/>
    <m/>
    <n v="0"/>
    <n v="2.1237166338267006E-3"/>
  </r>
  <r>
    <s v="III"/>
    <n v="8"/>
    <n v="20"/>
    <n v="490"/>
    <n v="5"/>
    <n v="11"/>
    <x v="12"/>
    <x v="89"/>
    <n v="9.5"/>
    <n v="7.3"/>
    <m/>
    <m/>
    <m/>
    <m/>
    <n v="0"/>
    <n v="2.8352873698647883E-2"/>
  </r>
  <r>
    <s v="III"/>
    <n v="8"/>
    <n v="20"/>
    <n v="490"/>
    <n v="5"/>
    <n v="12"/>
    <x v="0"/>
    <x v="76"/>
    <n v="12"/>
    <n v="10.58"/>
    <m/>
    <m/>
    <m/>
    <m/>
    <n v="0"/>
    <n v="9.8520345616575893E-3"/>
  </r>
  <r>
    <s v="III"/>
    <n v="8"/>
    <n v="20"/>
    <n v="490"/>
    <n v="5"/>
    <n v="13"/>
    <x v="0"/>
    <x v="46"/>
    <n v="13.8"/>
    <n v="3.5"/>
    <m/>
    <m/>
    <m/>
    <m/>
    <n v="0"/>
    <n v="3.4636059005827467E-2"/>
  </r>
  <r>
    <s v="III"/>
    <n v="8"/>
    <n v="20"/>
    <n v="490"/>
    <n v="5"/>
    <n v="14"/>
    <x v="12"/>
    <x v="45"/>
    <n v="7.04"/>
    <m/>
    <m/>
    <m/>
    <m/>
    <m/>
    <n v="0"/>
    <n v="7.8539816339744835E-3"/>
  </r>
  <r>
    <s v="III"/>
    <n v="8"/>
    <n v="20"/>
    <n v="490"/>
    <n v="5"/>
    <n v="15"/>
    <x v="12"/>
    <x v="17"/>
    <n v="7.04"/>
    <m/>
    <m/>
    <m/>
    <m/>
    <m/>
    <n v="0"/>
    <n v="5.0265482457436689E-3"/>
  </r>
  <r>
    <s v="III"/>
    <n v="8"/>
    <n v="20"/>
    <n v="490"/>
    <n v="5"/>
    <n v="16"/>
    <x v="12"/>
    <x v="39"/>
    <n v="7.04"/>
    <m/>
    <m/>
    <m/>
    <m/>
    <m/>
    <n v="0"/>
    <n v="3.1172453105244723E-3"/>
  </r>
  <r>
    <s v="III"/>
    <n v="8"/>
    <n v="20"/>
    <n v="490"/>
    <n v="5"/>
    <n v="17"/>
    <x v="0"/>
    <x v="53"/>
    <n v="9.24"/>
    <n v="7.98"/>
    <m/>
    <m/>
    <m/>
    <m/>
    <n v="0"/>
    <n v="2.2061834409834321E-3"/>
  </r>
  <r>
    <s v="III"/>
    <n v="8"/>
    <n v="20"/>
    <n v="490"/>
    <n v="5"/>
    <n v="18"/>
    <x v="0"/>
    <x v="83"/>
    <n v="13.4"/>
    <n v="1.1000000000000001"/>
    <m/>
    <m/>
    <m/>
    <m/>
    <n v="0"/>
    <n v="8.6590147514568668E-3"/>
  </r>
  <r>
    <s v="III"/>
    <n v="8"/>
    <n v="20"/>
    <n v="490"/>
    <n v="5"/>
    <n v="19"/>
    <x v="0"/>
    <x v="87"/>
    <n v="9.08"/>
    <n v="0.5"/>
    <m/>
    <m/>
    <m/>
    <m/>
    <n v="0"/>
    <n v="2.3758294442772811E-3"/>
  </r>
  <r>
    <s v="III"/>
    <n v="8"/>
    <n v="20"/>
    <n v="490"/>
    <n v="5"/>
    <n v="20"/>
    <x v="0"/>
    <x v="83"/>
    <n v="13.4"/>
    <n v="6"/>
    <n v="2"/>
    <n v="1"/>
    <n v="2"/>
    <m/>
    <n v="1"/>
    <n v="8.6590147514568668E-3"/>
  </r>
  <r>
    <s v="III"/>
    <n v="9"/>
    <n v="23"/>
    <n v="170"/>
    <n v="1"/>
    <n v="1"/>
    <x v="1"/>
    <x v="34"/>
    <n v="6.3489000000000004"/>
    <n v="2.4028"/>
    <m/>
    <m/>
    <m/>
    <m/>
    <n v="0"/>
    <n v="3.1415926535897934E-2"/>
  </r>
  <r>
    <s v="III"/>
    <n v="9"/>
    <n v="23"/>
    <n v="170"/>
    <n v="1"/>
    <n v="2"/>
    <x v="1"/>
    <x v="58"/>
    <n v="6.7055999999999996"/>
    <n v="0.54859999999999998"/>
    <m/>
    <m/>
    <m/>
    <m/>
    <n v="0"/>
    <n v="1.1122023391871266E-2"/>
  </r>
  <r>
    <s v="III"/>
    <n v="9"/>
    <n v="23"/>
    <n v="170"/>
    <n v="1"/>
    <n v="3"/>
    <x v="1"/>
    <x v="89"/>
    <n v="7.3151999999999999"/>
    <n v="0.54859999999999998"/>
    <m/>
    <m/>
    <m/>
    <m/>
    <n v="0"/>
    <n v="2.8352873698647883E-2"/>
  </r>
  <r>
    <s v="III"/>
    <n v="9"/>
    <n v="23"/>
    <n v="170"/>
    <n v="1"/>
    <n v="4"/>
    <x v="1"/>
    <x v="98"/>
    <n v="6.3483999999999998"/>
    <n v="2.6415999999999999"/>
    <m/>
    <m/>
    <m/>
    <m/>
    <n v="0"/>
    <n v="2.2902210444669595E-3"/>
  </r>
  <r>
    <s v="III"/>
    <n v="9"/>
    <n v="23"/>
    <n v="170"/>
    <n v="1"/>
    <n v="5"/>
    <x v="1"/>
    <x v="98"/>
    <n v="4.7487000000000004"/>
    <n v="2.6415999999999999"/>
    <m/>
    <m/>
    <m/>
    <m/>
    <n v="0"/>
    <n v="2.2902210444669595E-3"/>
  </r>
  <r>
    <s v="III"/>
    <n v="9"/>
    <n v="23"/>
    <n v="170"/>
    <n v="1"/>
    <n v="6"/>
    <x v="1"/>
    <x v="48"/>
    <n v="5.4588999999999999"/>
    <n v="4.5720000000000001"/>
    <m/>
    <m/>
    <m/>
    <m/>
    <n v="0"/>
    <n v="2.8274333882308137E-3"/>
  </r>
  <r>
    <s v="III"/>
    <n v="9"/>
    <n v="23"/>
    <n v="170"/>
    <n v="1"/>
    <n v="7"/>
    <x v="1"/>
    <x v="31"/>
    <n v="7.74"/>
    <n v="4.2925000000000004"/>
    <n v="2"/>
    <n v="1"/>
    <n v="2"/>
    <s v="Árbol deseable"/>
    <n v="1"/>
    <n v="7.3898113194065885E-3"/>
  </r>
  <r>
    <s v="III"/>
    <n v="9"/>
    <n v="23"/>
    <n v="180"/>
    <n v="2"/>
    <n v="1"/>
    <x v="1"/>
    <x v="54"/>
    <n v="5.4610000000000003"/>
    <n v="2.5908000000000002"/>
    <m/>
    <m/>
    <m/>
    <m/>
    <n v="0"/>
    <n v="2.1237166338267006E-3"/>
  </r>
  <r>
    <s v="III"/>
    <n v="9"/>
    <n v="23"/>
    <n v="180"/>
    <n v="2"/>
    <n v="2"/>
    <x v="1"/>
    <x v="112"/>
    <n v="6.7310000000000008"/>
    <n v="0.5181"/>
    <m/>
    <m/>
    <m/>
    <m/>
    <n v="0"/>
    <n v="5.9446786987552855E-3"/>
  </r>
  <r>
    <s v="III"/>
    <n v="9"/>
    <n v="23"/>
    <n v="180"/>
    <n v="2"/>
    <n v="3"/>
    <x v="1"/>
    <x v="83"/>
    <n v="6.7310000000000008"/>
    <n v="0.54859999999999998"/>
    <m/>
    <m/>
    <m/>
    <m/>
    <n v="0"/>
    <n v="8.6590147514568668E-3"/>
  </r>
  <r>
    <s v="III"/>
    <n v="9"/>
    <n v="23"/>
    <n v="180"/>
    <n v="2"/>
    <n v="4"/>
    <x v="1"/>
    <x v="23"/>
    <n v="6.9088000000000003"/>
    <n v="4.8768000000000002"/>
    <m/>
    <m/>
    <m/>
    <m/>
    <n v="0"/>
    <n v="4.4178646691106467E-3"/>
  </r>
  <r>
    <s v="III"/>
    <n v="9"/>
    <n v="23"/>
    <n v="180"/>
    <n v="2"/>
    <n v="5"/>
    <x v="1"/>
    <x v="65"/>
    <n v="6.9088000000000003"/>
    <n v="2.3113999999999999"/>
    <m/>
    <m/>
    <m/>
    <m/>
    <n v="0"/>
    <n v="5.8088048164875268E-3"/>
  </r>
  <r>
    <s v="III"/>
    <n v="9"/>
    <n v="23"/>
    <n v="180"/>
    <n v="2"/>
    <n v="6"/>
    <x v="1"/>
    <x v="68"/>
    <n v="6.9088000000000003"/>
    <n v="2.1335999999999999"/>
    <m/>
    <m/>
    <m/>
    <m/>
    <n v="0"/>
    <n v="4.3008403427644282E-3"/>
  </r>
  <r>
    <s v="III"/>
    <n v="9"/>
    <n v="23"/>
    <n v="180"/>
    <n v="2"/>
    <n v="7"/>
    <x v="1"/>
    <x v="108"/>
    <n v="6.9088000000000003"/>
    <n v="0.30480000000000002"/>
    <m/>
    <m/>
    <m/>
    <m/>
    <n v="0"/>
    <n v="5.6745017305465653E-3"/>
  </r>
  <r>
    <s v="III"/>
    <n v="9"/>
    <n v="23"/>
    <n v="180"/>
    <n v="2"/>
    <n v="8"/>
    <x v="1"/>
    <x v="107"/>
    <n v="7.8231999999999999"/>
    <n v="4.3433999999999999"/>
    <m/>
    <m/>
    <m/>
    <m/>
    <n v="0"/>
    <n v="9.5033177771091243E-3"/>
  </r>
  <r>
    <s v="III"/>
    <n v="9"/>
    <n v="23"/>
    <n v="180"/>
    <n v="2"/>
    <n v="9"/>
    <x v="1"/>
    <x v="74"/>
    <n v="7.8231999999999999"/>
    <n v="4.9784000000000006"/>
    <m/>
    <m/>
    <m/>
    <m/>
    <n v="0"/>
    <n v="6.3617251235193305E-3"/>
  </r>
  <r>
    <s v="III"/>
    <n v="9"/>
    <n v="23"/>
    <n v="180"/>
    <n v="2"/>
    <n v="10"/>
    <x v="1"/>
    <x v="8"/>
    <n v="7.1374000000000004"/>
    <n v="4.6608999999999998"/>
    <m/>
    <m/>
    <m/>
    <m/>
    <n v="0"/>
    <n v="2.5517586328783095E-3"/>
  </r>
  <r>
    <s v="III"/>
    <n v="9"/>
    <n v="23"/>
    <n v="180"/>
    <n v="2"/>
    <n v="11"/>
    <x v="1"/>
    <x v="148"/>
    <n v="7.8231999999999999"/>
    <n v="5.7150000000000007"/>
    <m/>
    <m/>
    <m/>
    <m/>
    <n v="0"/>
    <n v="1.8145839167134643E-2"/>
  </r>
  <r>
    <s v="III"/>
    <n v="9"/>
    <n v="23"/>
    <n v="180"/>
    <n v="2"/>
    <n v="12"/>
    <x v="1"/>
    <x v="7"/>
    <n v="6.5532000000000004"/>
    <n v="2.286"/>
    <m/>
    <m/>
    <m/>
    <m/>
    <n v="0"/>
    <n v="3.4211943997592849E-3"/>
  </r>
  <r>
    <s v="III"/>
    <n v="9"/>
    <n v="23"/>
    <n v="180"/>
    <n v="2"/>
    <n v="13"/>
    <x v="1"/>
    <x v="152"/>
    <n v="8.3819999999999997"/>
    <n v="0.54859999999999998"/>
    <m/>
    <m/>
    <m/>
    <m/>
    <n v="0"/>
    <n v="1.9359279329583704E-2"/>
  </r>
  <r>
    <s v="III"/>
    <n v="9"/>
    <n v="23"/>
    <n v="180"/>
    <n v="2"/>
    <n v="14"/>
    <x v="1"/>
    <x v="153"/>
    <n v="8.3819999999999997"/>
    <n v="5.9436"/>
    <n v="1"/>
    <n v="1"/>
    <n v="1"/>
    <s v="Árbol deseable"/>
    <n v="1"/>
    <n v="1.368477759903714E-2"/>
  </r>
  <r>
    <s v="III"/>
    <n v="9"/>
    <n v="23"/>
    <n v="180"/>
    <n v="2"/>
    <n v="15"/>
    <x v="1"/>
    <x v="22"/>
    <n v="6.5786000000000007"/>
    <n v="4.4450000000000003"/>
    <m/>
    <m/>
    <m/>
    <m/>
    <n v="0"/>
    <n v="3.3183072403542195E-3"/>
  </r>
  <r>
    <s v="III"/>
    <n v="9"/>
    <n v="23"/>
    <n v="180"/>
    <n v="2"/>
    <n v="16"/>
    <x v="1"/>
    <x v="5"/>
    <n v="7.4422000000000006"/>
    <n v="4.2418000000000005"/>
    <m/>
    <m/>
    <m/>
    <m/>
    <n v="0"/>
    <n v="8.3322891154835304E-3"/>
  </r>
  <r>
    <s v="III"/>
    <n v="9"/>
    <n v="23"/>
    <n v="180"/>
    <n v="2"/>
    <n v="17"/>
    <x v="1"/>
    <x v="142"/>
    <n v="1.5"/>
    <n v="1.5"/>
    <m/>
    <m/>
    <m/>
    <m/>
    <n v="0"/>
    <n v="5.2810172506844409E-3"/>
  </r>
  <r>
    <s v="III"/>
    <n v="9"/>
    <n v="23"/>
    <n v="180"/>
    <n v="2"/>
    <n v="18"/>
    <x v="4"/>
    <x v="64"/>
    <n v="5.4356000000000009"/>
    <m/>
    <m/>
    <m/>
    <m/>
    <m/>
    <n v="0"/>
    <n v="4.7783624261100756E-3"/>
  </r>
  <r>
    <s v="III"/>
    <n v="9"/>
    <n v="23"/>
    <n v="180"/>
    <n v="2"/>
    <n v="19"/>
    <x v="4"/>
    <x v="7"/>
    <n v="4.9403000000000006"/>
    <m/>
    <m/>
    <m/>
    <m/>
    <m/>
    <n v="0"/>
    <n v="3.4211943997592849E-3"/>
  </r>
  <r>
    <s v="III"/>
    <n v="9"/>
    <n v="23"/>
    <n v="180"/>
    <n v="2"/>
    <n v="20"/>
    <x v="1"/>
    <x v="63"/>
    <n v="6.5532000000000004"/>
    <n v="2.0828000000000002"/>
    <m/>
    <m/>
    <m/>
    <m/>
    <n v="0"/>
    <n v="3.0190705400997908E-3"/>
  </r>
  <r>
    <s v="III"/>
    <n v="9"/>
    <n v="23"/>
    <n v="180"/>
    <n v="2"/>
    <n v="21"/>
    <x v="0"/>
    <x v="31"/>
    <n v="6.5532000000000004"/>
    <n v="1.9050000000000002"/>
    <m/>
    <m/>
    <m/>
    <m/>
    <n v="0"/>
    <n v="7.3898113194065885E-3"/>
  </r>
  <r>
    <s v="III"/>
    <n v="9"/>
    <n v="23"/>
    <n v="180"/>
    <n v="2"/>
    <n v="22"/>
    <x v="1"/>
    <x v="153"/>
    <n v="6.8072000000000008"/>
    <n v="4.8768000000000002"/>
    <m/>
    <m/>
    <m/>
    <m/>
    <n v="0"/>
    <n v="1.368477759903714E-2"/>
  </r>
  <r>
    <s v="III"/>
    <n v="9"/>
    <n v="23"/>
    <n v="190"/>
    <n v="3"/>
    <n v="1"/>
    <x v="1"/>
    <x v="107"/>
    <n v="7.8740000000000006"/>
    <n v="2.1844000000000001"/>
    <m/>
    <m/>
    <m/>
    <m/>
    <n v="0"/>
    <n v="9.5033177771091243E-3"/>
  </r>
  <r>
    <s v="III"/>
    <n v="9"/>
    <n v="23"/>
    <n v="190"/>
    <n v="3"/>
    <n v="2"/>
    <x v="1"/>
    <x v="35"/>
    <n v="7.8740000000000006"/>
    <n v="3.5052000000000003"/>
    <m/>
    <m/>
    <m/>
    <m/>
    <n v="0"/>
    <n v="1.3273228961416878E-2"/>
  </r>
  <r>
    <s v="III"/>
    <n v="9"/>
    <n v="23"/>
    <n v="190"/>
    <n v="3"/>
    <n v="3"/>
    <x v="1"/>
    <x v="65"/>
    <n v="7.8740000000000006"/>
    <n v="5.1816000000000004"/>
    <m/>
    <m/>
    <m/>
    <m/>
    <n v="0"/>
    <n v="5.8088048164875268E-3"/>
  </r>
  <r>
    <s v="III"/>
    <n v="9"/>
    <n v="23"/>
    <n v="190"/>
    <n v="3"/>
    <n v="4"/>
    <x v="1"/>
    <x v="80"/>
    <n v="6.2229999999999999"/>
    <n v="4.4450000000000003"/>
    <m/>
    <m/>
    <m/>
    <m/>
    <n v="0"/>
    <n v="3.959192141686536E-3"/>
  </r>
  <r>
    <s v="III"/>
    <n v="9"/>
    <n v="23"/>
    <n v="190"/>
    <n v="3"/>
    <n v="5"/>
    <x v="1"/>
    <x v="22"/>
    <n v="6.2229999999999999"/>
    <n v="2.7178"/>
    <m/>
    <m/>
    <m/>
    <m/>
    <n v="0"/>
    <n v="3.3183072403542195E-3"/>
  </r>
  <r>
    <s v="III"/>
    <n v="9"/>
    <n v="23"/>
    <n v="190"/>
    <n v="3"/>
    <n v="6"/>
    <x v="1"/>
    <x v="83"/>
    <n v="7.5184000000000006"/>
    <n v="4.2164000000000001"/>
    <m/>
    <m/>
    <m/>
    <m/>
    <n v="0"/>
    <n v="8.6590147514568668E-3"/>
  </r>
  <r>
    <s v="III"/>
    <n v="9"/>
    <n v="23"/>
    <n v="190"/>
    <n v="3"/>
    <n v="7"/>
    <x v="1"/>
    <x v="77"/>
    <n v="7.5184000000000006"/>
    <n v="3.1242000000000001"/>
    <m/>
    <m/>
    <m/>
    <m/>
    <n v="0"/>
    <n v="1.0207034531513238E-2"/>
  </r>
  <r>
    <s v="III"/>
    <n v="9"/>
    <n v="23"/>
    <n v="190"/>
    <n v="3"/>
    <n v="8"/>
    <x v="1"/>
    <x v="35"/>
    <n v="7.5184000000000006"/>
    <n v="4.0999999999999996"/>
    <m/>
    <m/>
    <m/>
    <m/>
    <n v="0"/>
    <n v="1.3273228961416878E-2"/>
  </r>
  <r>
    <s v="III"/>
    <n v="9"/>
    <n v="23"/>
    <n v="190"/>
    <n v="3"/>
    <n v="9"/>
    <x v="1"/>
    <x v="66"/>
    <n v="7.5184000000000006"/>
    <n v="6.7564000000000002"/>
    <m/>
    <m/>
    <m/>
    <m/>
    <n v="0"/>
    <n v="4.5364597917836608E-3"/>
  </r>
  <r>
    <s v="III"/>
    <n v="9"/>
    <n v="23"/>
    <n v="190"/>
    <n v="3"/>
    <n v="10"/>
    <x v="1"/>
    <x v="65"/>
    <n v="7.5184000000000006"/>
    <n v="3.6830000000000003"/>
    <m/>
    <m/>
    <m/>
    <m/>
    <n v="0"/>
    <n v="5.8088048164875268E-3"/>
  </r>
  <r>
    <s v="III"/>
    <n v="9"/>
    <n v="23"/>
    <n v="190"/>
    <n v="3"/>
    <n v="11"/>
    <x v="1"/>
    <x v="25"/>
    <n v="8.4328000000000003"/>
    <n v="4.3433999999999999"/>
    <m/>
    <m/>
    <m/>
    <m/>
    <n v="0"/>
    <n v="8.4948665353068026E-3"/>
  </r>
  <r>
    <s v="III"/>
    <n v="9"/>
    <n v="23"/>
    <n v="190"/>
    <n v="3"/>
    <n v="12"/>
    <x v="1"/>
    <x v="22"/>
    <n v="7.1374000000000004"/>
    <n v="5.1562000000000001"/>
    <m/>
    <m/>
    <m/>
    <m/>
    <n v="0"/>
    <n v="3.3183072403542195E-3"/>
  </r>
  <r>
    <s v="III"/>
    <n v="9"/>
    <n v="23"/>
    <n v="190"/>
    <n v="3"/>
    <n v="13"/>
    <x v="1"/>
    <x v="120"/>
    <n v="7.1374000000000004"/>
    <n v="4.4958"/>
    <m/>
    <m/>
    <m/>
    <m/>
    <n v="0"/>
    <n v="7.0882184246619708E-3"/>
  </r>
  <r>
    <s v="III"/>
    <n v="9"/>
    <n v="23"/>
    <n v="190"/>
    <n v="3"/>
    <n v="14"/>
    <x v="12"/>
    <x v="23"/>
    <n v="4.6227999999999998"/>
    <m/>
    <m/>
    <m/>
    <m/>
    <m/>
    <n v="0"/>
    <n v="4.4178646691106467E-3"/>
  </r>
  <r>
    <s v="III"/>
    <n v="9"/>
    <n v="23"/>
    <n v="190"/>
    <n v="3"/>
    <n v="15"/>
    <x v="1"/>
    <x v="30"/>
    <n v="8.1026000000000007"/>
    <n v="4.4450000000000003"/>
    <m/>
    <m/>
    <m/>
    <m/>
    <n v="0"/>
    <n v="1.2271846303085129E-2"/>
  </r>
  <r>
    <s v="III"/>
    <n v="9"/>
    <n v="23"/>
    <n v="190"/>
    <n v="3"/>
    <n v="16"/>
    <x v="8"/>
    <x v="45"/>
    <n v="6.0960000000000001"/>
    <m/>
    <m/>
    <m/>
    <m/>
    <m/>
    <n v="0"/>
    <n v="7.8539816339744835E-3"/>
  </r>
  <r>
    <s v="III"/>
    <n v="9"/>
    <n v="23"/>
    <n v="190"/>
    <n v="3"/>
    <n v="17"/>
    <x v="1"/>
    <x v="154"/>
    <n v="1.5"/>
    <n v="1.5"/>
    <m/>
    <m/>
    <m/>
    <m/>
    <n v="0"/>
    <n v="1.168986626400762E-2"/>
  </r>
  <r>
    <s v="III"/>
    <n v="9"/>
    <n v="23"/>
    <n v="190"/>
    <n v="3"/>
    <n v="18"/>
    <x v="1"/>
    <x v="108"/>
    <n v="8.0771999999999995"/>
    <n v="4.9403000000000006"/>
    <n v="3"/>
    <n v="1"/>
    <n v="1"/>
    <s v="Árbol deseable"/>
    <n v="1"/>
    <n v="5.6745017305465653E-3"/>
  </r>
  <r>
    <s v="III"/>
    <n v="9"/>
    <n v="23"/>
    <n v="190"/>
    <n v="3"/>
    <n v="19"/>
    <x v="1"/>
    <x v="30"/>
    <n v="8.0771999999999995"/>
    <n v="3.0733999999999999"/>
    <m/>
    <m/>
    <m/>
    <m/>
    <n v="0"/>
    <n v="1.2271846303085129E-2"/>
  </r>
  <r>
    <s v="III"/>
    <n v="9"/>
    <n v="23"/>
    <n v="190"/>
    <n v="3"/>
    <n v="20"/>
    <x v="1"/>
    <x v="155"/>
    <n v="7.2390000000000008"/>
    <n v="3.9116000000000004"/>
    <m/>
    <m/>
    <m/>
    <m/>
    <n v="0"/>
    <n v="1.4741138128806702E-2"/>
  </r>
  <r>
    <s v="III"/>
    <n v="9"/>
    <n v="23"/>
    <n v="190"/>
    <n v="3"/>
    <n v="21"/>
    <x v="1"/>
    <x v="57"/>
    <n v="7.2390000000000008"/>
    <n v="4.0894000000000004"/>
    <m/>
    <m/>
    <m/>
    <m/>
    <n v="0"/>
    <n v="5.4106079476450219E-3"/>
  </r>
  <r>
    <s v="III"/>
    <n v="9"/>
    <n v="23"/>
    <n v="190"/>
    <n v="3"/>
    <n v="22"/>
    <x v="1"/>
    <x v="6"/>
    <n v="7.2390000000000008"/>
    <n v="3.6322000000000001"/>
    <m/>
    <m/>
    <m/>
    <m/>
    <n v="0"/>
    <n v="2.4630086404143973E-3"/>
  </r>
  <r>
    <s v="III"/>
    <n v="9"/>
    <n v="23"/>
    <n v="190"/>
    <n v="3"/>
    <n v="23"/>
    <x v="12"/>
    <x v="87"/>
    <n v="4.9022000000000006"/>
    <m/>
    <m/>
    <m/>
    <m/>
    <m/>
    <n v="0"/>
    <n v="2.3758294442772811E-3"/>
  </r>
  <r>
    <s v="III"/>
    <n v="9"/>
    <n v="23"/>
    <n v="200"/>
    <n v="4"/>
    <n v="1"/>
    <x v="1"/>
    <x v="65"/>
    <n v="7.2390000000000008"/>
    <n v="4.1147999999999998"/>
    <m/>
    <m/>
    <m/>
    <m/>
    <n v="0"/>
    <n v="5.8088048164875268E-3"/>
  </r>
  <r>
    <s v="III"/>
    <n v="9"/>
    <n v="23"/>
    <n v="200"/>
    <n v="4"/>
    <n v="2"/>
    <x v="1"/>
    <x v="129"/>
    <n v="7.8231999999999999"/>
    <n v="4.1147999999999998"/>
    <m/>
    <m/>
    <m/>
    <m/>
    <n v="0"/>
    <n v="4.0715040790523724E-3"/>
  </r>
  <r>
    <s v="III"/>
    <n v="9"/>
    <n v="23"/>
    <n v="200"/>
    <n v="4"/>
    <n v="3"/>
    <x v="1"/>
    <x v="17"/>
    <n v="8.8645999999999994"/>
    <n v="5.9181999999999997"/>
    <m/>
    <m/>
    <m/>
    <m/>
    <n v="0"/>
    <n v="5.0265482457436689E-3"/>
  </r>
  <r>
    <s v="III"/>
    <n v="9"/>
    <n v="23"/>
    <n v="200"/>
    <n v="4"/>
    <n v="4"/>
    <x v="1"/>
    <x v="12"/>
    <n v="6.6040000000000001"/>
    <n v="3.0226000000000002"/>
    <m/>
    <m/>
    <m/>
    <m/>
    <n v="0"/>
    <n v="5.5417694409323958E-3"/>
  </r>
  <r>
    <s v="III"/>
    <n v="9"/>
    <n v="23"/>
    <n v="200"/>
    <n v="4"/>
    <n v="5"/>
    <x v="1"/>
    <x v="108"/>
    <n v="7.5692000000000004"/>
    <n v="5.8166000000000002"/>
    <m/>
    <m/>
    <m/>
    <m/>
    <n v="0"/>
    <n v="5.6745017305465653E-3"/>
  </r>
  <r>
    <s v="III"/>
    <n v="9"/>
    <n v="23"/>
    <n v="200"/>
    <n v="4"/>
    <n v="6"/>
    <x v="1"/>
    <x v="31"/>
    <n v="8.9407999999999994"/>
    <n v="5.2324000000000002"/>
    <m/>
    <m/>
    <m/>
    <m/>
    <n v="0"/>
    <n v="7.3898113194065885E-3"/>
  </r>
  <r>
    <s v="III"/>
    <n v="9"/>
    <n v="23"/>
    <n v="200"/>
    <n v="4"/>
    <n v="7"/>
    <x v="1"/>
    <x v="47"/>
    <n v="7.5692000000000004"/>
    <n v="5.3340000000000005"/>
    <m/>
    <m/>
    <m/>
    <m/>
    <n v="0"/>
    <n v="3.8484510006474969E-3"/>
  </r>
  <r>
    <s v="III"/>
    <n v="9"/>
    <n v="23"/>
    <n v="200"/>
    <n v="4"/>
    <n v="8"/>
    <x v="1"/>
    <x v="153"/>
    <n v="8.9154"/>
    <n v="4.6736000000000004"/>
    <m/>
    <m/>
    <m/>
    <m/>
    <n v="0"/>
    <n v="1.368477759903714E-2"/>
  </r>
  <r>
    <s v="III"/>
    <n v="9"/>
    <n v="23"/>
    <n v="200"/>
    <n v="4"/>
    <n v="9"/>
    <x v="1"/>
    <x v="7"/>
    <n v="6.5786000000000007"/>
    <n v="2.3113999999999999"/>
    <m/>
    <m/>
    <m/>
    <m/>
    <n v="0"/>
    <n v="3.4211943997592849E-3"/>
  </r>
  <r>
    <s v="III"/>
    <n v="9"/>
    <n v="23"/>
    <n v="200"/>
    <n v="4"/>
    <n v="10"/>
    <x v="1"/>
    <x v="68"/>
    <n v="6.5786000000000007"/>
    <n v="4.6736000000000004"/>
    <m/>
    <m/>
    <m/>
    <m/>
    <n v="0"/>
    <n v="4.3008403427644282E-3"/>
  </r>
  <r>
    <s v="III"/>
    <n v="9"/>
    <n v="23"/>
    <n v="200"/>
    <n v="4"/>
    <n v="11"/>
    <x v="1"/>
    <x v="29"/>
    <n v="9.0931999999999995"/>
    <n v="4.6227999999999998"/>
    <m/>
    <m/>
    <m/>
    <m/>
    <n v="0"/>
    <n v="1.5393804002589988E-2"/>
  </r>
  <r>
    <s v="III"/>
    <n v="9"/>
    <n v="23"/>
    <n v="200"/>
    <n v="4"/>
    <n v="12"/>
    <x v="1"/>
    <x v="62"/>
    <n v="9.0931999999999995"/>
    <n v="5.0292000000000003"/>
    <m/>
    <m/>
    <m/>
    <m/>
    <n v="0"/>
    <n v="1.1309733552923255E-2"/>
  </r>
  <r>
    <s v="III"/>
    <n v="9"/>
    <n v="23"/>
    <n v="200"/>
    <n v="4"/>
    <n v="13"/>
    <x v="1"/>
    <x v="151"/>
    <n v="8.1533999999999995"/>
    <n v="1.9050000000000002"/>
    <m/>
    <m/>
    <m/>
    <m/>
    <n v="0"/>
    <n v="6.6476100549960017E-3"/>
  </r>
  <r>
    <s v="III"/>
    <n v="9"/>
    <n v="23"/>
    <n v="200"/>
    <n v="4"/>
    <n v="14"/>
    <x v="1"/>
    <x v="23"/>
    <n v="6.7818000000000005"/>
    <n v="2.8194000000000004"/>
    <m/>
    <m/>
    <m/>
    <m/>
    <n v="0"/>
    <n v="4.4178646691106467E-3"/>
  </r>
  <r>
    <s v="III"/>
    <n v="9"/>
    <n v="23"/>
    <n v="200"/>
    <n v="4"/>
    <n v="15"/>
    <x v="1"/>
    <x v="47"/>
    <n v="8.1533999999999995"/>
    <n v="5.6388000000000007"/>
    <m/>
    <m/>
    <m/>
    <m/>
    <n v="0"/>
    <n v="3.8484510006474969E-3"/>
  </r>
  <r>
    <s v="III"/>
    <n v="9"/>
    <n v="23"/>
    <n v="200"/>
    <n v="4"/>
    <n v="16"/>
    <x v="1"/>
    <x v="29"/>
    <n v="9.2710000000000008"/>
    <n v="2.0828000000000002"/>
    <m/>
    <m/>
    <m/>
    <m/>
    <n v="0"/>
    <n v="1.5393804002589988E-2"/>
  </r>
  <r>
    <s v="III"/>
    <n v="9"/>
    <n v="23"/>
    <n v="200"/>
    <n v="4"/>
    <n v="17"/>
    <x v="1"/>
    <x v="17"/>
    <n v="3.048"/>
    <n v="1.5"/>
    <m/>
    <m/>
    <m/>
    <m/>
    <n v="0"/>
    <n v="5.0265482457436689E-3"/>
  </r>
  <r>
    <s v="III"/>
    <n v="9"/>
    <n v="23"/>
    <n v="200"/>
    <n v="4"/>
    <n v="18"/>
    <x v="1"/>
    <x v="74"/>
    <n v="9.0424000000000007"/>
    <n v="5.1054000000000004"/>
    <m/>
    <m/>
    <m/>
    <m/>
    <n v="0"/>
    <n v="6.3617251235193305E-3"/>
  </r>
  <r>
    <s v="III"/>
    <n v="9"/>
    <n v="23"/>
    <n v="200"/>
    <n v="4"/>
    <n v="19"/>
    <x v="1"/>
    <x v="29"/>
    <n v="8.9407999999999994"/>
    <n v="4.0894000000000004"/>
    <n v="2"/>
    <n v="1"/>
    <n v="2"/>
    <s v="Árbol deseable"/>
    <n v="1"/>
    <n v="1.5393804002589988E-2"/>
  </r>
  <r>
    <s v="III"/>
    <n v="9"/>
    <n v="23"/>
    <n v="200"/>
    <n v="4"/>
    <n v="20"/>
    <x v="1"/>
    <x v="5"/>
    <n v="8.9407999999999994"/>
    <n v="5.8673999999999999"/>
    <m/>
    <m/>
    <m/>
    <m/>
    <n v="0"/>
    <n v="8.3322891154835304E-3"/>
  </r>
  <r>
    <s v="III"/>
    <n v="9"/>
    <n v="23"/>
    <n v="200"/>
    <n v="4"/>
    <n v="21"/>
    <x v="1"/>
    <x v="47"/>
    <n v="8.1280000000000001"/>
    <n v="5.3848000000000003"/>
    <m/>
    <m/>
    <m/>
    <m/>
    <n v="0"/>
    <n v="3.8484510006474969E-3"/>
  </r>
  <r>
    <s v="III"/>
    <n v="9"/>
    <n v="23"/>
    <n v="200"/>
    <n v="4"/>
    <n v="22"/>
    <x v="1"/>
    <x v="17"/>
    <n v="7.2644000000000002"/>
    <n v="4.6989999999999998"/>
    <m/>
    <m/>
    <m/>
    <m/>
    <n v="0"/>
    <n v="5.0265482457436689E-3"/>
  </r>
  <r>
    <s v="III"/>
    <n v="9"/>
    <n v="23"/>
    <n v="210"/>
    <n v="5"/>
    <n v="1"/>
    <x v="1"/>
    <x v="40"/>
    <n v="9.4741999999999997"/>
    <n v="5.1816000000000004"/>
    <n v="2"/>
    <n v="1"/>
    <n v="2"/>
    <s v="Árbol deseable"/>
    <n v="1"/>
    <n v="2.2698006922186261E-2"/>
  </r>
  <r>
    <s v="III"/>
    <n v="9"/>
    <n v="23"/>
    <n v="210"/>
    <n v="5"/>
    <n v="2"/>
    <x v="1"/>
    <x v="17"/>
    <n v="7.8231999999999999"/>
    <n v="5.2197000000000005"/>
    <m/>
    <m/>
    <m/>
    <m/>
    <n v="0"/>
    <n v="5.0265482457436689E-3"/>
  </r>
  <r>
    <s v="III"/>
    <n v="9"/>
    <n v="23"/>
    <n v="210"/>
    <n v="5"/>
    <n v="3"/>
    <x v="1"/>
    <x v="47"/>
    <n v="5.1816000000000004"/>
    <n v="3.048"/>
    <m/>
    <m/>
    <m/>
    <m/>
    <n v="0"/>
    <n v="3.8484510006474969E-3"/>
  </r>
  <r>
    <s v="III"/>
    <n v="9"/>
    <n v="23"/>
    <n v="210"/>
    <n v="5"/>
    <n v="4"/>
    <x v="1"/>
    <x v="93"/>
    <n v="8.6995000000000005"/>
    <n v="3.8862000000000005"/>
    <m/>
    <m/>
    <m/>
    <m/>
    <n v="0"/>
    <n v="1.149901451030204E-2"/>
  </r>
  <r>
    <s v="III"/>
    <n v="9"/>
    <n v="23"/>
    <n v="210"/>
    <n v="5"/>
    <n v="5"/>
    <x v="1"/>
    <x v="31"/>
    <n v="7.7724000000000002"/>
    <m/>
    <m/>
    <m/>
    <m/>
    <m/>
    <n v="0"/>
    <n v="7.3898113194065885E-3"/>
  </r>
  <r>
    <s v="III"/>
    <n v="9"/>
    <n v="23"/>
    <n v="210"/>
    <n v="5"/>
    <n v="6"/>
    <x v="1"/>
    <x v="78"/>
    <n v="8.9535"/>
    <n v="3.9243000000000006"/>
    <m/>
    <m/>
    <m/>
    <m/>
    <n v="0"/>
    <n v="8.1712824919870503E-3"/>
  </r>
  <r>
    <s v="III"/>
    <n v="9"/>
    <n v="23"/>
    <n v="210"/>
    <n v="5"/>
    <n v="7"/>
    <x v="1"/>
    <x v="17"/>
    <n v="8.293099999999999"/>
    <n v="3.7719000000000005"/>
    <m/>
    <m/>
    <m/>
    <m/>
    <n v="0"/>
    <n v="5.0265482457436689E-3"/>
  </r>
  <r>
    <s v="III"/>
    <n v="9"/>
    <n v="23"/>
    <n v="210"/>
    <n v="5"/>
    <n v="8"/>
    <x v="1"/>
    <x v="107"/>
    <n v="8.1026000000000007"/>
    <n v="1.8288000000000002"/>
    <m/>
    <m/>
    <m/>
    <m/>
    <n v="0"/>
    <n v="9.5033177771091243E-3"/>
  </r>
  <r>
    <s v="III"/>
    <n v="9"/>
    <n v="23"/>
    <n v="210"/>
    <n v="5"/>
    <n v="9"/>
    <x v="1"/>
    <x v="63"/>
    <n v="5.4483000000000006"/>
    <n v="2.3241000000000001"/>
    <m/>
    <m/>
    <m/>
    <m/>
    <n v="0"/>
    <n v="3.0190705400997908E-3"/>
  </r>
  <r>
    <s v="III"/>
    <n v="9"/>
    <n v="23"/>
    <n v="210"/>
    <n v="5"/>
    <n v="10"/>
    <x v="1"/>
    <x v="62"/>
    <n v="8.3438999999999997"/>
    <n v="3.1369000000000002"/>
    <m/>
    <m/>
    <m/>
    <m/>
    <n v="0"/>
    <n v="1.1309733552923255E-2"/>
  </r>
  <r>
    <s v="III"/>
    <n v="9"/>
    <n v="23"/>
    <n v="210"/>
    <n v="5"/>
    <n v="11"/>
    <x v="6"/>
    <x v="47"/>
    <n v="6.5405000000000006"/>
    <m/>
    <m/>
    <m/>
    <m/>
    <m/>
    <n v="0"/>
    <n v="3.8484510006474969E-3"/>
  </r>
  <r>
    <s v="III"/>
    <n v="9"/>
    <n v="23"/>
    <n v="210"/>
    <n v="5"/>
    <n v="12"/>
    <x v="1"/>
    <x v="47"/>
    <n v="8.1533999999999995"/>
    <n v="3.1114999999999999"/>
    <m/>
    <m/>
    <m/>
    <m/>
    <n v="0"/>
    <n v="3.8484510006474969E-3"/>
  </r>
  <r>
    <s v="III"/>
    <n v="9"/>
    <n v="23"/>
    <n v="210"/>
    <n v="5"/>
    <n v="13"/>
    <x v="1"/>
    <x v="62"/>
    <n v="8.1533999999999995"/>
    <n v="2.1717"/>
    <m/>
    <m/>
    <m/>
    <m/>
    <n v="0"/>
    <n v="1.1309733552923255E-2"/>
  </r>
  <r>
    <s v="III"/>
    <n v="9"/>
    <n v="23"/>
    <n v="210"/>
    <n v="5"/>
    <n v="14"/>
    <x v="1"/>
    <x v="48"/>
    <n v="8.5343999999999998"/>
    <n v="3.6957000000000004"/>
    <m/>
    <m/>
    <m/>
    <m/>
    <n v="0"/>
    <n v="2.8274333882308137E-3"/>
  </r>
  <r>
    <s v="III"/>
    <n v="9"/>
    <n v="23"/>
    <n v="210"/>
    <n v="5"/>
    <n v="15"/>
    <x v="1"/>
    <x v="7"/>
    <n v="7.4168000000000012"/>
    <n v="2.1717"/>
    <m/>
    <m/>
    <m/>
    <m/>
    <n v="0"/>
    <n v="3.4211943997592849E-3"/>
  </r>
  <r>
    <s v="III"/>
    <n v="9"/>
    <n v="23"/>
    <n v="210"/>
    <n v="5"/>
    <n v="16"/>
    <x v="1"/>
    <x v="156"/>
    <n v="9.2583000000000002"/>
    <n v="3.2639"/>
    <m/>
    <m/>
    <m/>
    <m/>
    <n v="0"/>
    <n v="9.1608841778678379E-3"/>
  </r>
  <r>
    <s v="III"/>
    <n v="9"/>
    <n v="23"/>
    <n v="210"/>
    <n v="5"/>
    <n v="17"/>
    <x v="1"/>
    <x v="23"/>
    <n v="9.5631000000000004"/>
    <n v="3.2258"/>
    <m/>
    <m/>
    <m/>
    <m/>
    <n v="0"/>
    <n v="4.4178646691106467E-3"/>
  </r>
  <r>
    <s v="III"/>
    <n v="9"/>
    <n v="23"/>
    <n v="210"/>
    <n v="5"/>
    <n v="18"/>
    <x v="1"/>
    <x v="120"/>
    <n v="9.5631000000000004"/>
    <n v="5.3467000000000002"/>
    <m/>
    <m/>
    <m/>
    <m/>
    <n v="0"/>
    <n v="7.0882184246619708E-3"/>
  </r>
  <r>
    <s v="III"/>
    <n v="9"/>
    <n v="23"/>
    <n v="210"/>
    <n v="5"/>
    <n v="19"/>
    <x v="1"/>
    <x v="108"/>
    <n v="9.5631000000000004"/>
    <n v="2.6543000000000001"/>
    <m/>
    <m/>
    <m/>
    <m/>
    <n v="0"/>
    <n v="5.6745017305465653E-3"/>
  </r>
  <r>
    <s v="III"/>
    <n v="9"/>
    <n v="23"/>
    <n v="210"/>
    <n v="5"/>
    <n v="20"/>
    <x v="1"/>
    <x v="157"/>
    <n v="10.401300000000001"/>
    <n v="5.0165000000000006"/>
    <m/>
    <m/>
    <m/>
    <m/>
    <n v="0"/>
    <n v="1.2468981242097889E-2"/>
  </r>
  <r>
    <s v="III"/>
    <n v="9"/>
    <n v="23"/>
    <n v="210"/>
    <n v="5"/>
    <n v="21"/>
    <x v="1"/>
    <x v="8"/>
    <n v="5.5753000000000004"/>
    <n v="1.8288000000000002"/>
    <m/>
    <m/>
    <m/>
    <m/>
    <n v="0"/>
    <n v="2.5517586328783095E-3"/>
  </r>
  <r>
    <s v="III"/>
    <n v="9"/>
    <n v="23"/>
    <n v="210"/>
    <n v="5"/>
    <n v="22"/>
    <x v="1"/>
    <x v="30"/>
    <n v="10.896600000000001"/>
    <n v="3.0733999999999999"/>
    <n v="1"/>
    <n v="3"/>
    <n v="2"/>
    <m/>
    <n v="1"/>
    <n v="1.2271846303085129E-2"/>
  </r>
  <r>
    <s v="III"/>
    <n v="9"/>
    <n v="23"/>
    <n v="210"/>
    <n v="5"/>
    <n v="23"/>
    <x v="1"/>
    <x v="47"/>
    <n v="7.9248000000000003"/>
    <n v="3.4925000000000002"/>
    <m/>
    <m/>
    <m/>
    <m/>
    <n v="0"/>
    <n v="3.8484510006474969E-3"/>
  </r>
  <r>
    <s v="III"/>
    <n v="9"/>
    <n v="23"/>
    <n v="210"/>
    <n v="5"/>
    <n v="24"/>
    <x v="1"/>
    <x v="62"/>
    <n v="9.1440000000000001"/>
    <n v="3.0861000000000001"/>
    <m/>
    <m/>
    <m/>
    <m/>
    <n v="0"/>
    <n v="1.1309733552923255E-2"/>
  </r>
  <r>
    <s v="III"/>
    <n v="9"/>
    <n v="23"/>
    <n v="210"/>
    <n v="5"/>
    <n v="25"/>
    <x v="1"/>
    <x v="129"/>
    <n v="8.0390999999999995"/>
    <n v="4.6355000000000004"/>
    <m/>
    <m/>
    <m/>
    <m/>
    <n v="0"/>
    <n v="4.0715040790523724E-3"/>
  </r>
  <r>
    <s v="III"/>
    <n v="9"/>
    <n v="23"/>
    <n v="210"/>
    <n v="5"/>
    <n v="26"/>
    <x v="1"/>
    <x v="151"/>
    <n v="9.0931999999999995"/>
    <n v="2.9845000000000002"/>
    <m/>
    <m/>
    <m/>
    <m/>
    <n v="0"/>
    <n v="6.6476100549960017E-3"/>
  </r>
  <r>
    <s v="III"/>
    <n v="9"/>
    <n v="23"/>
    <n v="210"/>
    <n v="5"/>
    <n v="27"/>
    <x v="18"/>
    <x v="6"/>
    <n v="5.6134000000000004"/>
    <m/>
    <m/>
    <m/>
    <m/>
    <m/>
    <n v="0"/>
    <n v="2.4630086404143973E-3"/>
  </r>
  <r>
    <s v="III"/>
    <n v="9"/>
    <n v="23"/>
    <n v="210"/>
    <n v="5"/>
    <n v="28"/>
    <x v="1"/>
    <x v="87"/>
    <n v="4.5720000000000001"/>
    <n v="2.4638"/>
    <m/>
    <m/>
    <m/>
    <m/>
    <n v="0"/>
    <n v="2.3758294442772811E-3"/>
  </r>
  <r>
    <s v="III"/>
    <n v="10"/>
    <n v="25"/>
    <n v="130"/>
    <n v="1"/>
    <n v="1"/>
    <x v="1"/>
    <x v="101"/>
    <n v="9.5376999999999992"/>
    <n v="5.3593999999999999"/>
    <m/>
    <m/>
    <m/>
    <m/>
    <n v="0"/>
    <n v="1.0935884027146072E-2"/>
  </r>
  <r>
    <s v="III"/>
    <n v="10"/>
    <n v="25"/>
    <n v="130"/>
    <n v="1"/>
    <n v="2"/>
    <x v="1"/>
    <x v="57"/>
    <n v="6.1595000000000004"/>
    <n v="2.1970999999999998"/>
    <m/>
    <m/>
    <m/>
    <m/>
    <n v="0"/>
    <n v="5.4106079476450219E-3"/>
  </r>
  <r>
    <s v="III"/>
    <n v="10"/>
    <n v="25"/>
    <n v="130"/>
    <n v="1"/>
    <n v="3"/>
    <x v="1"/>
    <x v="96"/>
    <n v="9.4869000000000003"/>
    <n v="4.8768000000000002"/>
    <m/>
    <m/>
    <m/>
    <m/>
    <n v="0"/>
    <n v="1.2076282160399163E-2"/>
  </r>
  <r>
    <s v="III"/>
    <n v="10"/>
    <n v="25"/>
    <n v="130"/>
    <n v="1"/>
    <n v="4"/>
    <x v="1"/>
    <x v="131"/>
    <n v="12.1793"/>
    <n v="3.6829999999999998"/>
    <m/>
    <m/>
    <m/>
    <m/>
    <n v="0"/>
    <n v="2.9864765163187975E-2"/>
  </r>
  <r>
    <s v="III"/>
    <n v="10"/>
    <n v="25"/>
    <n v="130"/>
    <n v="1"/>
    <n v="5"/>
    <x v="1"/>
    <x v="36"/>
    <n v="11.150600000000001"/>
    <n v="4.7878999999999996"/>
    <m/>
    <m/>
    <m/>
    <m/>
    <n v="0"/>
    <n v="3.0790749597833563E-2"/>
  </r>
  <r>
    <s v="III"/>
    <n v="10"/>
    <n v="25"/>
    <n v="130"/>
    <n v="1"/>
    <n v="6"/>
    <x v="1"/>
    <x v="158"/>
    <n v="11.4808"/>
    <n v="5.0545999999999998"/>
    <n v="1"/>
    <n v="1"/>
    <n v="3"/>
    <m/>
    <n v="1"/>
    <n v="5.1874763294238062E-2"/>
  </r>
  <r>
    <s v="III"/>
    <n v="10"/>
    <n v="25"/>
    <n v="130"/>
    <n v="1"/>
    <n v="7"/>
    <x v="18"/>
    <x v="112"/>
    <n v="7.5311000000000003"/>
    <m/>
    <m/>
    <m/>
    <m/>
    <m/>
    <n v="0"/>
    <n v="5.9446786987552855E-3"/>
  </r>
  <r>
    <s v="III"/>
    <n v="10"/>
    <n v="25"/>
    <n v="130"/>
    <n v="1"/>
    <n v="8"/>
    <x v="1"/>
    <x v="22"/>
    <n v="3.8353999999999999"/>
    <n v="2.4765000000000001"/>
    <m/>
    <m/>
    <m/>
    <m/>
    <n v="0"/>
    <n v="3.3183072403542195E-3"/>
  </r>
  <r>
    <s v="III"/>
    <n v="10"/>
    <n v="25"/>
    <n v="130"/>
    <n v="1"/>
    <n v="9"/>
    <x v="18"/>
    <x v="1"/>
    <n v="7.7343000000000002"/>
    <m/>
    <m/>
    <m/>
    <m/>
    <m/>
    <n v="0"/>
    <n v="6.9397781717798531E-3"/>
  </r>
  <r>
    <s v="III"/>
    <n v="10"/>
    <n v="25"/>
    <n v="130"/>
    <n v="1"/>
    <n v="10"/>
    <x v="1"/>
    <x v="84"/>
    <n v="6.4770000000000003"/>
    <n v="4.5720000000000001"/>
    <m/>
    <m/>
    <m/>
    <m/>
    <n v="0"/>
    <n v="3.7392806559352516E-3"/>
  </r>
  <r>
    <s v="III"/>
    <n v="10"/>
    <n v="25"/>
    <n v="130"/>
    <n v="1"/>
    <n v="11"/>
    <x v="1"/>
    <x v="48"/>
    <n v="4.4831000000000003"/>
    <n v="2.9845000000000002"/>
    <m/>
    <m/>
    <m/>
    <m/>
    <n v="0"/>
    <n v="2.8274333882308137E-3"/>
  </r>
  <r>
    <s v="III"/>
    <n v="10"/>
    <n v="25"/>
    <n v="130"/>
    <n v="1"/>
    <n v="12"/>
    <x v="4"/>
    <x v="39"/>
    <n v="2.8448000000000002"/>
    <m/>
    <m/>
    <m/>
    <m/>
    <m/>
    <n v="0"/>
    <n v="3.1172453105244723E-3"/>
  </r>
  <r>
    <s v="III"/>
    <n v="10"/>
    <n v="25"/>
    <n v="130"/>
    <n v="1"/>
    <n v="13"/>
    <x v="1"/>
    <x v="54"/>
    <n v="4.2037000000000004"/>
    <n v="2.2225000000000001"/>
    <m/>
    <m/>
    <m/>
    <m/>
    <n v="0"/>
    <n v="2.1237166338267006E-3"/>
  </r>
  <r>
    <s v="III"/>
    <n v="10"/>
    <n v="25"/>
    <n v="140"/>
    <n v="2"/>
    <n v="1"/>
    <x v="6"/>
    <x v="39"/>
    <n v="5.4229000000000003"/>
    <m/>
    <m/>
    <m/>
    <m/>
    <m/>
    <n v="0"/>
    <n v="3.1172453105244723E-3"/>
  </r>
  <r>
    <s v="III"/>
    <n v="10"/>
    <n v="25"/>
    <n v="140"/>
    <n v="2"/>
    <n v="2"/>
    <x v="1"/>
    <x v="21"/>
    <n v="10.858499999999999"/>
    <n v="2.6812999999999998"/>
    <m/>
    <m/>
    <m/>
    <m/>
    <n v="0"/>
    <n v="3.8013271108436497E-2"/>
  </r>
  <r>
    <s v="III"/>
    <n v="10"/>
    <n v="25"/>
    <n v="140"/>
    <n v="2"/>
    <n v="3"/>
    <x v="1"/>
    <x v="159"/>
    <n v="12.357100000000001"/>
    <n v="6.0579000000000001"/>
    <n v="1"/>
    <n v="2"/>
    <n v="3"/>
    <m/>
    <n v="1"/>
    <n v="5.7255526111673984E-2"/>
  </r>
  <r>
    <s v="III"/>
    <n v="10"/>
    <n v="25"/>
    <n v="140"/>
    <n v="2"/>
    <n v="4"/>
    <x v="6"/>
    <x v="83"/>
    <n v="9.3091000000000008"/>
    <m/>
    <m/>
    <m/>
    <m/>
    <m/>
    <n v="0"/>
    <n v="8.6590147514568668E-3"/>
  </r>
  <r>
    <s v="III"/>
    <n v="10"/>
    <n v="25"/>
    <n v="140"/>
    <n v="2"/>
    <n v="5"/>
    <x v="1"/>
    <x v="160"/>
    <n v="12.065"/>
    <n v="5.5499000000000001"/>
    <m/>
    <m/>
    <m/>
    <m/>
    <n v="0"/>
    <n v="3.7668481314705009E-2"/>
  </r>
  <r>
    <s v="III"/>
    <n v="10"/>
    <n v="25"/>
    <n v="140"/>
    <n v="2"/>
    <n v="6"/>
    <x v="1"/>
    <x v="60"/>
    <n v="12.242800000000001"/>
    <n v="3.9868000000000001"/>
    <m/>
    <m/>
    <m/>
    <m/>
    <n v="0"/>
    <n v="1.6971668912855457E-2"/>
  </r>
  <r>
    <s v="III"/>
    <n v="10"/>
    <n v="25"/>
    <n v="140"/>
    <n v="2"/>
    <n v="7"/>
    <x v="8"/>
    <x v="60"/>
    <n v="10.6823"/>
    <m/>
    <m/>
    <m/>
    <m/>
    <m/>
    <n v="0"/>
    <n v="1.6971668912855457E-2"/>
  </r>
  <r>
    <s v="III"/>
    <n v="10"/>
    <n v="25"/>
    <n v="140"/>
    <n v="2"/>
    <n v="8"/>
    <x v="6"/>
    <x v="6"/>
    <n v="3.3908999999999998"/>
    <m/>
    <m/>
    <m/>
    <m/>
    <m/>
    <n v="0"/>
    <n v="2.4630086404143973E-3"/>
  </r>
  <r>
    <s v="III"/>
    <n v="10"/>
    <n v="25"/>
    <n v="150"/>
    <n v="3"/>
    <n v="1"/>
    <x v="19"/>
    <x v="62"/>
    <n v="9.5631000000000004"/>
    <m/>
    <m/>
    <m/>
    <m/>
    <m/>
    <n v="0"/>
    <n v="1.1309733552923255E-2"/>
  </r>
  <r>
    <s v="III"/>
    <n v="10"/>
    <n v="25"/>
    <n v="150"/>
    <n v="3"/>
    <n v="2"/>
    <x v="1"/>
    <x v="139"/>
    <n v="11.3284"/>
    <n v="4.7117000000000004"/>
    <m/>
    <m/>
    <m/>
    <m/>
    <n v="0"/>
    <n v="6.6051985541725394E-2"/>
  </r>
  <r>
    <s v="III"/>
    <n v="10"/>
    <n v="25"/>
    <n v="150"/>
    <n v="3"/>
    <n v="3"/>
    <x v="1"/>
    <x v="51"/>
    <n v="5.7023000000000001"/>
    <n v="3.4289999999999998"/>
    <m/>
    <m/>
    <m/>
    <m/>
    <n v="0"/>
    <n v="3.2169908772759479E-3"/>
  </r>
  <r>
    <s v="III"/>
    <n v="10"/>
    <n v="25"/>
    <n v="150"/>
    <n v="3"/>
    <n v="4"/>
    <x v="1"/>
    <x v="22"/>
    <n v="7.9756"/>
    <n v="5.8038999999999996"/>
    <m/>
    <m/>
    <m/>
    <m/>
    <n v="0"/>
    <n v="3.3183072403542195E-3"/>
  </r>
  <r>
    <s v="III"/>
    <n v="10"/>
    <n v="25"/>
    <n v="150"/>
    <n v="3"/>
    <n v="5"/>
    <x v="1"/>
    <x v="120"/>
    <n v="7.8613"/>
    <n v="3.7591999999999999"/>
    <m/>
    <m/>
    <m/>
    <m/>
    <n v="0"/>
    <n v="7.0882184246619708E-3"/>
  </r>
  <r>
    <s v="III"/>
    <n v="10"/>
    <n v="25"/>
    <n v="150"/>
    <n v="3"/>
    <n v="6"/>
    <x v="6"/>
    <x v="68"/>
    <n v="6.5404999999999998"/>
    <m/>
    <m/>
    <m/>
    <m/>
    <m/>
    <n v="0"/>
    <n v="4.3008403427644282E-3"/>
  </r>
  <r>
    <s v="III"/>
    <n v="10"/>
    <n v="25"/>
    <n v="150"/>
    <n v="3"/>
    <n v="7"/>
    <x v="1"/>
    <x v="161"/>
    <n v="12.928599999999999"/>
    <n v="5.3339999999999996"/>
    <n v="1"/>
    <n v="3"/>
    <n v="2"/>
    <m/>
    <n v="1"/>
    <n v="7.892387604164619E-2"/>
  </r>
  <r>
    <s v="III"/>
    <n v="10"/>
    <n v="26"/>
    <n v="0"/>
    <n v="4"/>
    <n v="1"/>
    <x v="4"/>
    <x v="131"/>
    <n v="5.9817"/>
    <m/>
    <m/>
    <m/>
    <m/>
    <m/>
    <n v="0"/>
    <n v="2.9864765163187975E-2"/>
  </r>
  <r>
    <s v="III"/>
    <n v="10"/>
    <n v="26"/>
    <n v="0"/>
    <n v="4"/>
    <n v="2"/>
    <x v="4"/>
    <x v="151"/>
    <n v="2.8956"/>
    <m/>
    <m/>
    <m/>
    <m/>
    <m/>
    <n v="0"/>
    <n v="6.6476100549960017E-3"/>
  </r>
  <r>
    <s v="III"/>
    <n v="10"/>
    <n v="26"/>
    <n v="0"/>
    <n v="4"/>
    <n v="3"/>
    <x v="6"/>
    <x v="51"/>
    <n v="5.2450999999999999"/>
    <m/>
    <m/>
    <m/>
    <m/>
    <m/>
    <n v="0"/>
    <n v="3.2169908772759479E-3"/>
  </r>
  <r>
    <s v="III"/>
    <n v="10"/>
    <n v="26"/>
    <n v="0"/>
    <n v="4"/>
    <n v="4"/>
    <x v="6"/>
    <x v="95"/>
    <n v="4.7751999999999999"/>
    <m/>
    <m/>
    <m/>
    <m/>
    <m/>
    <n v="0"/>
    <n v="3.6316811075498014E-3"/>
  </r>
  <r>
    <s v="III"/>
    <n v="10"/>
    <n v="26"/>
    <n v="0"/>
    <n v="4"/>
    <n v="5"/>
    <x v="1"/>
    <x v="15"/>
    <n v="5.5625999999999998"/>
    <n v="2.2732999999999999"/>
    <n v="1"/>
    <n v="3"/>
    <n v="2"/>
    <m/>
    <n v="1"/>
    <n v="6.7929087152245318E-3"/>
  </r>
  <r>
    <s v="III"/>
    <n v="10"/>
    <n v="26"/>
    <n v="0"/>
    <n v="4"/>
    <n v="6"/>
    <x v="1"/>
    <x v="57"/>
    <n v="5.3467000000000002"/>
    <n v="2.7050999999999998"/>
    <m/>
    <m/>
    <m/>
    <m/>
    <n v="0"/>
    <n v="5.4106079476450219E-3"/>
  </r>
  <r>
    <s v="III"/>
    <n v="10"/>
    <n v="26"/>
    <n v="0"/>
    <n v="4"/>
    <n v="7"/>
    <x v="1"/>
    <x v="8"/>
    <n v="5.1816000000000004"/>
    <n v="2.0828000000000002"/>
    <m/>
    <m/>
    <m/>
    <m/>
    <n v="0"/>
    <n v="2.5517586328783095E-3"/>
  </r>
  <r>
    <s v="III"/>
    <n v="10"/>
    <n v="26"/>
    <n v="0"/>
    <n v="4"/>
    <n v="8"/>
    <x v="1"/>
    <x v="129"/>
    <n v="4.9783999999999997"/>
    <n v="3.0099"/>
    <m/>
    <m/>
    <m/>
    <m/>
    <n v="0"/>
    <n v="4.0715040790523724E-3"/>
  </r>
  <r>
    <s v="III"/>
    <n v="10"/>
    <n v="26"/>
    <n v="0"/>
    <n v="4"/>
    <n v="9"/>
    <x v="6"/>
    <x v="6"/>
    <n v="4.7878999999999996"/>
    <m/>
    <m/>
    <m/>
    <m/>
    <m/>
    <n v="0"/>
    <n v="2.4630086404143973E-3"/>
  </r>
  <r>
    <s v="III"/>
    <n v="10"/>
    <n v="26"/>
    <n v="0"/>
    <n v="4"/>
    <n v="10"/>
    <x v="11"/>
    <x v="132"/>
    <n v="4.7878999999999996"/>
    <m/>
    <m/>
    <m/>
    <m/>
    <m/>
    <n v="0"/>
    <n v="4.1853868127450016E-3"/>
  </r>
  <r>
    <s v="III"/>
    <n v="10"/>
    <n v="26"/>
    <n v="10"/>
    <n v="5"/>
    <n v="1"/>
    <x v="6"/>
    <x v="47"/>
    <n v="5.8673999999999999"/>
    <m/>
    <m/>
    <m/>
    <m/>
    <m/>
    <n v="0"/>
    <n v="3.8484510006474969E-3"/>
  </r>
  <r>
    <s v="III"/>
    <n v="10"/>
    <n v="26"/>
    <n v="10"/>
    <n v="5"/>
    <n v="2"/>
    <x v="6"/>
    <x v="98"/>
    <n v="5.8673999999999999"/>
    <m/>
    <m/>
    <m/>
    <m/>
    <m/>
    <n v="0"/>
    <n v="2.2902210444669595E-3"/>
  </r>
  <r>
    <s v="III"/>
    <n v="10"/>
    <n v="26"/>
    <n v="10"/>
    <n v="5"/>
    <n v="3"/>
    <x v="11"/>
    <x v="76"/>
    <n v="5.4863999999999997"/>
    <m/>
    <m/>
    <m/>
    <m/>
    <m/>
    <n v="0"/>
    <n v="9.8520345616575893E-3"/>
  </r>
  <r>
    <s v="III"/>
    <n v="10"/>
    <n v="26"/>
    <n v="10"/>
    <n v="5"/>
    <n v="4"/>
    <x v="0"/>
    <x v="13"/>
    <n v="4.4566999999999997"/>
    <m/>
    <m/>
    <m/>
    <m/>
    <m/>
    <n v="0"/>
    <n v="4.6566257107834713E-3"/>
  </r>
  <r>
    <s v="III"/>
    <n v="10"/>
    <n v="26"/>
    <n v="10"/>
    <n v="5"/>
    <n v="5"/>
    <x v="0"/>
    <x v="31"/>
    <n v="5.8928000000000003"/>
    <m/>
    <m/>
    <m/>
    <m/>
    <m/>
    <n v="0"/>
    <n v="7.3898113194065885E-3"/>
  </r>
  <r>
    <s v="III"/>
    <n v="10"/>
    <n v="26"/>
    <n v="10"/>
    <n v="5"/>
    <n v="6"/>
    <x v="11"/>
    <x v="48"/>
    <n v="5.4482999999999997"/>
    <m/>
    <m/>
    <m/>
    <m/>
    <m/>
    <n v="0"/>
    <n v="2.8274333882308137E-3"/>
  </r>
  <r>
    <s v="III"/>
    <n v="10"/>
    <n v="26"/>
    <n v="10"/>
    <n v="5"/>
    <n v="7"/>
    <x v="0"/>
    <x v="23"/>
    <n v="4.0894000000000004"/>
    <n v="1.8288"/>
    <m/>
    <m/>
    <m/>
    <m/>
    <n v="0"/>
    <n v="4.4178646691106467E-3"/>
  </r>
  <r>
    <s v="III"/>
    <n v="10"/>
    <n v="26"/>
    <n v="10"/>
    <n v="5"/>
    <n v="8"/>
    <x v="0"/>
    <x v="39"/>
    <n v="5.1688999999999998"/>
    <m/>
    <m/>
    <m/>
    <m/>
    <m/>
    <n v="0"/>
    <n v="3.1172453105244723E-3"/>
  </r>
  <r>
    <s v="III"/>
    <n v="10"/>
    <n v="26"/>
    <n v="10"/>
    <n v="5"/>
    <n v="9"/>
    <x v="0"/>
    <x v="120"/>
    <n v="5.6261000000000001"/>
    <n v="3.048"/>
    <m/>
    <m/>
    <m/>
    <m/>
    <n v="0"/>
    <n v="7.0882184246619708E-3"/>
  </r>
  <r>
    <s v="III"/>
    <n v="10"/>
    <n v="26"/>
    <n v="10"/>
    <n v="5"/>
    <n v="10"/>
    <x v="4"/>
    <x v="17"/>
    <n v="5.2450999999999999"/>
    <m/>
    <m/>
    <m/>
    <m/>
    <m/>
    <n v="0"/>
    <n v="5.0265482457436689E-3"/>
  </r>
  <r>
    <s v="III"/>
    <n v="10"/>
    <n v="26"/>
    <n v="10"/>
    <n v="5"/>
    <n v="11"/>
    <x v="4"/>
    <x v="53"/>
    <n v="3.2130999999999998"/>
    <m/>
    <m/>
    <m/>
    <m/>
    <m/>
    <n v="0"/>
    <n v="2.2061834409834321E-3"/>
  </r>
  <r>
    <s v="III"/>
    <n v="10"/>
    <n v="26"/>
    <n v="10"/>
    <n v="5"/>
    <n v="12"/>
    <x v="0"/>
    <x v="120"/>
    <n v="6.6421000000000001"/>
    <n v="2.1335999999999999"/>
    <n v="1"/>
    <n v="3"/>
    <n v="2"/>
    <m/>
    <n v="1"/>
    <n v="7.0882184246619708E-3"/>
  </r>
  <r>
    <s v="III"/>
    <n v="10"/>
    <n v="26"/>
    <n v="10"/>
    <n v="5"/>
    <n v="13"/>
    <x v="11"/>
    <x v="120"/>
    <n v="4.4703999999999997"/>
    <m/>
    <m/>
    <m/>
    <m/>
    <m/>
    <n v="0"/>
    <n v="7.088218424661970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EB131-9A0F-456C-A0E0-01D0DC9CED3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K24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8"/>
        <item x="10"/>
        <item x="12"/>
        <item x="4"/>
        <item x="19"/>
        <item x="17"/>
        <item x="0"/>
        <item x="15"/>
        <item x="6"/>
        <item x="7"/>
        <item x="16"/>
        <item x="11"/>
        <item x="9"/>
        <item x="2"/>
        <item x="14"/>
        <item x="8"/>
        <item x="13"/>
        <item x="1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 AB (m2)" fld="15" subtotal="count" baseField="6" baseItem="5"/>
  </dataFields>
  <formats count="23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7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6" type="button" dataOnly="0" labelOnly="1" outline="0" axis="axisRow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7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4">
      <pivotArea dataOnly="0" labelOnly="1" grandCol="1" outline="0" fieldPosition="0"/>
    </format>
    <format dxfId="33">
      <pivotArea type="origin" dataOnly="0" labelOnly="1" outline="0" fieldPosition="0"/>
    </format>
    <format dxfId="32">
      <pivotArea field="7" type="button" dataOnly="0" labelOnly="1" outline="0" axis="axisCol" fieldPosition="0"/>
    </format>
    <format dxfId="31">
      <pivotArea type="topRight" dataOnly="0" labelOnly="1" outline="0" offset="A1:G1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7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7">
      <pivotArea collapsedLevelsAreSubtotals="1" fieldPosition="0">
        <references count="2">
          <reference field="6" count="0"/>
          <reference field="7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6">
      <pivotArea dataOnly="0" labelOnly="1" grandCol="1" outline="0" fieldPosition="0"/>
    </format>
    <format dxfId="25">
      <pivotArea dataOnly="0" labelOnly="1" grandCol="1" outline="0" fieldPosition="0"/>
    </format>
    <format dxfId="24">
      <pivotArea field="6" grandCol="1" collapsedLevelsAreSubtotals="1" axis="axisRow" fieldPosition="0">
        <references count="1">
          <reference field="6" count="0"/>
        </references>
      </pivotArea>
    </format>
    <format dxfId="23">
      <pivotArea grandRow="1" outline="0" collapsedLevelsAreSubtotals="1" fieldPosition="0"/>
    </format>
    <format dxfId="22">
      <pivotArea type="topRight" dataOnly="0" labelOnly="1" outline="0" offset="G1:H1" fieldPosition="0"/>
    </format>
    <format dxfId="2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D7FB-E9F0-4572-9699-8BD7FE4F2B7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852:D5869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2E83E-6AA5-4ED0-A50E-0DB50A3270E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852:D5869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0AF67-F5F2-4756-9179-AD74916A7A5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K24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8"/>
        <item x="10"/>
        <item x="12"/>
        <item x="4"/>
        <item x="19"/>
        <item x="17"/>
        <item x="0"/>
        <item x="15"/>
        <item x="6"/>
        <item x="7"/>
        <item x="16"/>
        <item x="11"/>
        <item x="9"/>
        <item x="2"/>
        <item x="14"/>
        <item x="8"/>
        <item x="13"/>
        <item x="1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 AB (m2)" fld="15" baseField="6" baseItem="8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7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6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7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">
      <pivotArea dataOnly="0" labelOnly="1" grandCol="1" outline="0" fieldPosition="0"/>
    </format>
    <format dxfId="10">
      <pivotArea type="origin" dataOnly="0" labelOnly="1" outline="0" fieldPosition="0"/>
    </format>
    <format dxfId="9">
      <pivotArea field="7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6" type="button" dataOnly="0" labelOnly="1" outline="0" axis="axisRow" fieldPosition="0"/>
    </format>
    <format dxfId="6">
      <pivotArea dataOnly="0" labelOnly="1" fieldPosition="0">
        <references count="1">
          <reference field="7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collapsedLevelsAreSubtotals="1" fieldPosition="0">
        <references count="2">
          <reference field="6" count="0"/>
          <reference field="7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">
      <pivotArea field="6" grandCol="1" collapsedLevelsAreSubtotals="1" axis="axisRow" fieldPosition="0">
        <references count="1">
          <reference field="6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6"/>
  <sheetViews>
    <sheetView tabSelected="1" zoomScale="82" zoomScaleNormal="82" workbookViewId="0">
      <selection activeCell="Q19" sqref="Q19"/>
    </sheetView>
  </sheetViews>
  <sheetFormatPr defaultRowHeight="14.5" x14ac:dyDescent="0.35"/>
  <cols>
    <col min="1" max="11" width="9.1796875" style="1"/>
  </cols>
  <sheetData>
    <row r="1" spans="1:12" x14ac:dyDescent="0.35">
      <c r="A1" s="15" t="s">
        <v>0</v>
      </c>
      <c r="B1" s="21" t="s">
        <v>1</v>
      </c>
      <c r="C1" s="27" t="s">
        <v>2</v>
      </c>
      <c r="D1" s="33" t="s">
        <v>3</v>
      </c>
      <c r="E1" s="39" t="s">
        <v>4</v>
      </c>
      <c r="F1" s="45" t="s">
        <v>5</v>
      </c>
      <c r="G1" s="51" t="s">
        <v>6</v>
      </c>
      <c r="H1" s="57" t="s">
        <v>7</v>
      </c>
      <c r="I1" s="15" t="s">
        <v>8</v>
      </c>
      <c r="J1" s="21" t="s">
        <v>9</v>
      </c>
      <c r="K1" s="63" t="s">
        <v>10</v>
      </c>
      <c r="L1" s="57" t="s">
        <v>36</v>
      </c>
    </row>
    <row r="2" spans="1:12" s="2" customFormat="1" ht="13" x14ac:dyDescent="0.3">
      <c r="A2" s="16" t="s">
        <v>11</v>
      </c>
      <c r="B2" s="22">
        <v>1</v>
      </c>
      <c r="C2" s="28">
        <v>2</v>
      </c>
      <c r="D2" s="34">
        <v>150</v>
      </c>
      <c r="E2" s="40">
        <v>1</v>
      </c>
      <c r="F2" s="46">
        <v>1</v>
      </c>
      <c r="G2" s="52" t="s">
        <v>12</v>
      </c>
      <c r="H2" s="58">
        <v>5.0999999999999996</v>
      </c>
      <c r="I2" s="16" t="s">
        <v>50</v>
      </c>
      <c r="J2" s="22">
        <v>1.79</v>
      </c>
      <c r="K2" s="52">
        <v>0</v>
      </c>
      <c r="L2" s="64">
        <f>(PI()/4)*(H2/100)^2</f>
        <v>2.0428206229967626E-3</v>
      </c>
    </row>
    <row r="3" spans="1:12" s="2" customFormat="1" ht="13" x14ac:dyDescent="0.3">
      <c r="A3" s="16" t="s">
        <v>11</v>
      </c>
      <c r="B3" s="22">
        <v>1</v>
      </c>
      <c r="C3" s="28">
        <v>2</v>
      </c>
      <c r="D3" s="34">
        <v>150</v>
      </c>
      <c r="E3" s="40">
        <v>1</v>
      </c>
      <c r="F3" s="46">
        <v>2</v>
      </c>
      <c r="G3" s="52" t="s">
        <v>12</v>
      </c>
      <c r="H3" s="58">
        <v>9.4</v>
      </c>
      <c r="I3" s="16" t="s">
        <v>51</v>
      </c>
      <c r="J3" s="22">
        <v>3.07</v>
      </c>
      <c r="K3" s="52">
        <v>0</v>
      </c>
      <c r="L3" s="64">
        <f t="shared" ref="L3:L66" si="0">(PI()/4)*(H3/100)^2</f>
        <v>6.9397781717798531E-3</v>
      </c>
    </row>
    <row r="4" spans="1:12" s="2" customFormat="1" ht="13" x14ac:dyDescent="0.3">
      <c r="A4" s="16" t="s">
        <v>11</v>
      </c>
      <c r="B4" s="22">
        <v>1</v>
      </c>
      <c r="C4" s="28">
        <v>2</v>
      </c>
      <c r="D4" s="34">
        <v>150</v>
      </c>
      <c r="E4" s="40">
        <v>1</v>
      </c>
      <c r="F4" s="46">
        <v>3</v>
      </c>
      <c r="G4" s="52" t="s">
        <v>13</v>
      </c>
      <c r="H4" s="58">
        <v>25.6</v>
      </c>
      <c r="I4" s="16" t="s">
        <v>52</v>
      </c>
      <c r="J4" s="22">
        <v>6.79</v>
      </c>
      <c r="K4" s="52">
        <v>1</v>
      </c>
      <c r="L4" s="64">
        <f t="shared" si="0"/>
        <v>5.1471854036415167E-2</v>
      </c>
    </row>
    <row r="5" spans="1:12" s="2" customFormat="1" ht="13" x14ac:dyDescent="0.3">
      <c r="A5" s="16" t="s">
        <v>11</v>
      </c>
      <c r="B5" s="22">
        <v>1</v>
      </c>
      <c r="C5" s="28">
        <v>2</v>
      </c>
      <c r="D5" s="34">
        <v>150</v>
      </c>
      <c r="E5" s="40">
        <v>1</v>
      </c>
      <c r="F5" s="46">
        <v>4</v>
      </c>
      <c r="G5" s="52" t="s">
        <v>14</v>
      </c>
      <c r="H5" s="58">
        <v>6.7</v>
      </c>
      <c r="I5" s="16" t="s">
        <v>53</v>
      </c>
      <c r="J5" s="22"/>
      <c r="K5" s="52">
        <v>0</v>
      </c>
      <c r="L5" s="64">
        <f t="shared" si="0"/>
        <v>3.5256523554911458E-3</v>
      </c>
    </row>
    <row r="6" spans="1:12" s="2" customFormat="1" ht="13" x14ac:dyDescent="0.3">
      <c r="A6" s="16" t="s">
        <v>11</v>
      </c>
      <c r="B6" s="22">
        <v>1</v>
      </c>
      <c r="C6" s="28">
        <v>2</v>
      </c>
      <c r="D6" s="34">
        <v>150</v>
      </c>
      <c r="E6" s="40">
        <v>1</v>
      </c>
      <c r="F6" s="46">
        <v>5</v>
      </c>
      <c r="G6" s="52" t="s">
        <v>13</v>
      </c>
      <c r="H6" s="58">
        <v>23.3</v>
      </c>
      <c r="I6" s="16" t="s">
        <v>54</v>
      </c>
      <c r="J6" s="22">
        <v>6.06</v>
      </c>
      <c r="K6" s="52">
        <v>0</v>
      </c>
      <c r="L6" s="64">
        <f t="shared" si="0"/>
        <v>4.2638480892684072E-2</v>
      </c>
    </row>
    <row r="7" spans="1:12" s="2" customFormat="1" ht="13" x14ac:dyDescent="0.3">
      <c r="A7" s="16" t="s">
        <v>11</v>
      </c>
      <c r="B7" s="22">
        <v>1</v>
      </c>
      <c r="C7" s="28">
        <v>2</v>
      </c>
      <c r="D7" s="34">
        <v>170</v>
      </c>
      <c r="E7" s="40">
        <v>3</v>
      </c>
      <c r="F7" s="46">
        <v>1</v>
      </c>
      <c r="G7" s="52" t="s">
        <v>12</v>
      </c>
      <c r="H7" s="58">
        <v>10.3</v>
      </c>
      <c r="I7" s="16" t="s">
        <v>15</v>
      </c>
      <c r="J7" s="22">
        <v>3.99</v>
      </c>
      <c r="K7" s="52">
        <v>0</v>
      </c>
      <c r="L7" s="64">
        <f t="shared" si="0"/>
        <v>8.3322891154835304E-3</v>
      </c>
    </row>
    <row r="8" spans="1:12" s="2" customFormat="1" ht="13" x14ac:dyDescent="0.3">
      <c r="A8" s="16" t="s">
        <v>11</v>
      </c>
      <c r="B8" s="22">
        <v>1</v>
      </c>
      <c r="C8" s="28">
        <v>2</v>
      </c>
      <c r="D8" s="34">
        <v>170</v>
      </c>
      <c r="E8" s="40">
        <v>3</v>
      </c>
      <c r="F8" s="46">
        <v>2</v>
      </c>
      <c r="G8" s="52" t="s">
        <v>12</v>
      </c>
      <c r="H8" s="58">
        <v>5.6</v>
      </c>
      <c r="I8" s="16" t="s">
        <v>16</v>
      </c>
      <c r="J8" s="22">
        <v>1.92</v>
      </c>
      <c r="K8" s="52">
        <v>0</v>
      </c>
      <c r="L8" s="64">
        <f t="shared" si="0"/>
        <v>2.4630086404143973E-3</v>
      </c>
    </row>
    <row r="9" spans="1:12" s="2" customFormat="1" ht="13" x14ac:dyDescent="0.3">
      <c r="A9" s="16" t="s">
        <v>11</v>
      </c>
      <c r="B9" s="22">
        <v>1</v>
      </c>
      <c r="C9" s="28">
        <v>2</v>
      </c>
      <c r="D9" s="34">
        <v>170</v>
      </c>
      <c r="E9" s="40">
        <v>3</v>
      </c>
      <c r="F9" s="46">
        <v>3</v>
      </c>
      <c r="G9" s="52" t="s">
        <v>12</v>
      </c>
      <c r="H9" s="58">
        <v>6.6</v>
      </c>
      <c r="I9" s="16" t="s">
        <v>55</v>
      </c>
      <c r="J9" s="22">
        <v>0.9</v>
      </c>
      <c r="K9" s="52">
        <v>0</v>
      </c>
      <c r="L9" s="64">
        <f t="shared" si="0"/>
        <v>3.4211943997592849E-3</v>
      </c>
    </row>
    <row r="10" spans="1:12" s="2" customFormat="1" ht="13" x14ac:dyDescent="0.3">
      <c r="A10" s="16" t="s">
        <v>11</v>
      </c>
      <c r="B10" s="22">
        <v>1</v>
      </c>
      <c r="C10" s="28">
        <v>2</v>
      </c>
      <c r="D10" s="34">
        <v>170</v>
      </c>
      <c r="E10" s="40">
        <v>3</v>
      </c>
      <c r="F10" s="46">
        <v>4</v>
      </c>
      <c r="G10" s="52" t="s">
        <v>12</v>
      </c>
      <c r="H10" s="58">
        <v>5.7</v>
      </c>
      <c r="I10" s="16" t="s">
        <v>56</v>
      </c>
      <c r="J10" s="22">
        <v>1.85</v>
      </c>
      <c r="K10" s="52">
        <v>0</v>
      </c>
      <c r="L10" s="64">
        <f t="shared" si="0"/>
        <v>2.5517586328783095E-3</v>
      </c>
    </row>
    <row r="11" spans="1:12" s="2" customFormat="1" ht="13" x14ac:dyDescent="0.3">
      <c r="A11" s="16" t="s">
        <v>11</v>
      </c>
      <c r="B11" s="22">
        <v>1</v>
      </c>
      <c r="C11" s="28">
        <v>2</v>
      </c>
      <c r="D11" s="34">
        <v>170</v>
      </c>
      <c r="E11" s="40">
        <v>3</v>
      </c>
      <c r="F11" s="46">
        <v>5</v>
      </c>
      <c r="G11" s="52" t="s">
        <v>34</v>
      </c>
      <c r="H11" s="58">
        <v>6.7</v>
      </c>
      <c r="I11" s="16" t="s">
        <v>57</v>
      </c>
      <c r="J11" s="22">
        <v>2.77</v>
      </c>
      <c r="K11" s="52">
        <v>0</v>
      </c>
      <c r="L11" s="64">
        <f t="shared" si="0"/>
        <v>3.5256523554911458E-3</v>
      </c>
    </row>
    <row r="12" spans="1:12" s="2" customFormat="1" ht="13" x14ac:dyDescent="0.3">
      <c r="A12" s="16" t="s">
        <v>11</v>
      </c>
      <c r="B12" s="22">
        <v>1</v>
      </c>
      <c r="C12" s="28">
        <v>2</v>
      </c>
      <c r="D12" s="34">
        <v>170</v>
      </c>
      <c r="E12" s="40">
        <v>3</v>
      </c>
      <c r="F12" s="46">
        <v>6</v>
      </c>
      <c r="G12" s="52" t="s">
        <v>13</v>
      </c>
      <c r="H12" s="58">
        <v>15.8</v>
      </c>
      <c r="I12" s="16">
        <v>8.99</v>
      </c>
      <c r="J12" s="22">
        <v>2.16</v>
      </c>
      <c r="K12" s="52">
        <v>1</v>
      </c>
      <c r="L12" s="64">
        <f t="shared" si="0"/>
        <v>1.9606679751053898E-2</v>
      </c>
    </row>
    <row r="13" spans="1:12" s="2" customFormat="1" ht="13" x14ac:dyDescent="0.3">
      <c r="A13" s="16" t="s">
        <v>11</v>
      </c>
      <c r="B13" s="22">
        <v>1</v>
      </c>
      <c r="C13" s="28">
        <v>2</v>
      </c>
      <c r="D13" s="34">
        <v>190</v>
      </c>
      <c r="E13" s="40">
        <v>5</v>
      </c>
      <c r="F13" s="46">
        <v>1</v>
      </c>
      <c r="G13" s="52" t="s">
        <v>12</v>
      </c>
      <c r="H13" s="58">
        <v>35</v>
      </c>
      <c r="I13" s="16">
        <v>10.51</v>
      </c>
      <c r="J13" s="22">
        <v>5.82</v>
      </c>
      <c r="K13" s="52">
        <v>1</v>
      </c>
      <c r="L13" s="64">
        <f t="shared" si="0"/>
        <v>9.6211275016187398E-2</v>
      </c>
    </row>
    <row r="14" spans="1:12" s="2" customFormat="1" ht="13" x14ac:dyDescent="0.3">
      <c r="A14" s="16" t="s">
        <v>11</v>
      </c>
      <c r="B14" s="22">
        <v>1</v>
      </c>
      <c r="C14" s="28">
        <v>2</v>
      </c>
      <c r="D14" s="34">
        <v>190</v>
      </c>
      <c r="E14" s="40">
        <v>5</v>
      </c>
      <c r="F14" s="46">
        <v>2</v>
      </c>
      <c r="G14" s="52" t="s">
        <v>12</v>
      </c>
      <c r="H14" s="58">
        <v>27.4</v>
      </c>
      <c r="I14" s="16">
        <v>11.39</v>
      </c>
      <c r="J14" s="22">
        <v>2.65</v>
      </c>
      <c r="K14" s="52">
        <v>0</v>
      </c>
      <c r="L14" s="64">
        <f t="shared" si="0"/>
        <v>5.8964552515226809E-2</v>
      </c>
    </row>
    <row r="15" spans="1:12" s="2" customFormat="1" ht="13" x14ac:dyDescent="0.3">
      <c r="A15" s="16" t="s">
        <v>11</v>
      </c>
      <c r="B15" s="22">
        <v>1</v>
      </c>
      <c r="C15" s="28">
        <v>2</v>
      </c>
      <c r="D15" s="34">
        <v>190</v>
      </c>
      <c r="E15" s="40">
        <v>5</v>
      </c>
      <c r="F15" s="46">
        <v>3</v>
      </c>
      <c r="G15" s="52" t="s">
        <v>14</v>
      </c>
      <c r="H15" s="58">
        <v>8.4</v>
      </c>
      <c r="I15" s="16" t="s">
        <v>58</v>
      </c>
      <c r="J15" s="22"/>
      <c r="K15" s="52">
        <v>0</v>
      </c>
      <c r="L15" s="64">
        <f t="shared" si="0"/>
        <v>5.5417694409323958E-3</v>
      </c>
    </row>
    <row r="16" spans="1:12" s="2" customFormat="1" ht="13" x14ac:dyDescent="0.3">
      <c r="A16" s="16" t="s">
        <v>11</v>
      </c>
      <c r="B16" s="22">
        <v>1</v>
      </c>
      <c r="C16" s="28">
        <v>2</v>
      </c>
      <c r="D16" s="34">
        <v>190</v>
      </c>
      <c r="E16" s="40">
        <v>5</v>
      </c>
      <c r="F16" s="46">
        <v>4</v>
      </c>
      <c r="G16" s="52" t="s">
        <v>14</v>
      </c>
      <c r="H16" s="58">
        <v>7.7</v>
      </c>
      <c r="I16" s="16" t="s">
        <v>59</v>
      </c>
      <c r="J16" s="22"/>
      <c r="K16" s="52">
        <v>0</v>
      </c>
      <c r="L16" s="64">
        <f t="shared" si="0"/>
        <v>4.6566257107834713E-3</v>
      </c>
    </row>
    <row r="17" spans="1:12" s="2" customFormat="1" ht="13" x14ac:dyDescent="0.3">
      <c r="A17" s="16" t="s">
        <v>11</v>
      </c>
      <c r="B17" s="22">
        <v>1</v>
      </c>
      <c r="C17" s="28">
        <v>2</v>
      </c>
      <c r="D17" s="34">
        <v>160</v>
      </c>
      <c r="E17" s="40">
        <v>2</v>
      </c>
      <c r="F17" s="46">
        <v>1</v>
      </c>
      <c r="G17" s="52" t="s">
        <v>12</v>
      </c>
      <c r="H17" s="58">
        <v>36</v>
      </c>
      <c r="I17" s="16">
        <v>8.91</v>
      </c>
      <c r="J17" s="22">
        <v>3.12</v>
      </c>
      <c r="K17" s="52">
        <v>1</v>
      </c>
      <c r="L17" s="64">
        <f t="shared" si="0"/>
        <v>0.10178760197630929</v>
      </c>
    </row>
    <row r="18" spans="1:12" s="2" customFormat="1" ht="13" x14ac:dyDescent="0.3">
      <c r="A18" s="16" t="s">
        <v>11</v>
      </c>
      <c r="B18" s="22">
        <v>1</v>
      </c>
      <c r="C18" s="28">
        <v>2</v>
      </c>
      <c r="D18" s="34">
        <v>160</v>
      </c>
      <c r="E18" s="40">
        <v>2</v>
      </c>
      <c r="F18" s="46">
        <v>2</v>
      </c>
      <c r="G18" s="52" t="s">
        <v>17</v>
      </c>
      <c r="H18" s="58">
        <v>5.7</v>
      </c>
      <c r="I18" s="16">
        <v>3.32</v>
      </c>
      <c r="J18" s="22"/>
      <c r="K18" s="52">
        <v>0</v>
      </c>
      <c r="L18" s="64">
        <f t="shared" si="0"/>
        <v>2.5517586328783095E-3</v>
      </c>
    </row>
    <row r="19" spans="1:12" s="2" customFormat="1" ht="13" x14ac:dyDescent="0.3">
      <c r="A19" s="16" t="s">
        <v>11</v>
      </c>
      <c r="B19" s="22">
        <v>1</v>
      </c>
      <c r="C19" s="28">
        <v>2</v>
      </c>
      <c r="D19" s="34">
        <v>160</v>
      </c>
      <c r="E19" s="40">
        <v>2</v>
      </c>
      <c r="F19" s="46">
        <v>3</v>
      </c>
      <c r="G19" s="52" t="s">
        <v>12</v>
      </c>
      <c r="H19" s="58">
        <v>9.3000000000000007</v>
      </c>
      <c r="I19" s="16">
        <v>6.98</v>
      </c>
      <c r="J19" s="22">
        <v>2.99</v>
      </c>
      <c r="K19" s="52">
        <v>0</v>
      </c>
      <c r="L19" s="64">
        <f t="shared" si="0"/>
        <v>6.7929087152245318E-3</v>
      </c>
    </row>
    <row r="20" spans="1:12" s="2" customFormat="1" ht="13" x14ac:dyDescent="0.3">
      <c r="A20" s="16" t="s">
        <v>11</v>
      </c>
      <c r="B20" s="22">
        <v>1</v>
      </c>
      <c r="C20" s="28">
        <v>2</v>
      </c>
      <c r="D20" s="34">
        <v>180</v>
      </c>
      <c r="E20" s="40">
        <v>4</v>
      </c>
      <c r="F20" s="46">
        <v>1</v>
      </c>
      <c r="G20" s="52" t="s">
        <v>13</v>
      </c>
      <c r="H20" s="58">
        <v>8.1</v>
      </c>
      <c r="I20" s="16">
        <v>5.51</v>
      </c>
      <c r="J20" s="22">
        <v>1.88</v>
      </c>
      <c r="K20" s="52">
        <v>0</v>
      </c>
      <c r="L20" s="64">
        <f t="shared" si="0"/>
        <v>5.152997350050658E-3</v>
      </c>
    </row>
    <row r="21" spans="1:12" s="2" customFormat="1" ht="13" x14ac:dyDescent="0.3">
      <c r="A21" s="16" t="s">
        <v>11</v>
      </c>
      <c r="B21" s="22">
        <v>1</v>
      </c>
      <c r="C21" s="28">
        <v>2</v>
      </c>
      <c r="D21" s="34">
        <v>180</v>
      </c>
      <c r="E21" s="40">
        <v>4</v>
      </c>
      <c r="F21" s="46">
        <v>2</v>
      </c>
      <c r="G21" s="52" t="s">
        <v>35</v>
      </c>
      <c r="H21" s="58">
        <v>8</v>
      </c>
      <c r="I21" s="16">
        <v>3.37</v>
      </c>
      <c r="J21" s="22">
        <v>1</v>
      </c>
      <c r="K21" s="52">
        <v>0</v>
      </c>
      <c r="L21" s="64">
        <f t="shared" si="0"/>
        <v>5.0265482457436689E-3</v>
      </c>
    </row>
    <row r="22" spans="1:12" s="2" customFormat="1" ht="13" x14ac:dyDescent="0.3">
      <c r="A22" s="16" t="s">
        <v>11</v>
      </c>
      <c r="B22" s="22">
        <v>1</v>
      </c>
      <c r="C22" s="28">
        <v>2</v>
      </c>
      <c r="D22" s="34">
        <v>180</v>
      </c>
      <c r="E22" s="40">
        <v>4</v>
      </c>
      <c r="F22" s="46">
        <v>3</v>
      </c>
      <c r="G22" s="52" t="s">
        <v>13</v>
      </c>
      <c r="H22" s="58">
        <v>37</v>
      </c>
      <c r="I22" s="16">
        <v>12.85</v>
      </c>
      <c r="J22" s="22">
        <v>5</v>
      </c>
      <c r="K22" s="52">
        <v>1</v>
      </c>
      <c r="L22" s="64">
        <f t="shared" si="0"/>
        <v>0.10752100856911066</v>
      </c>
    </row>
    <row r="23" spans="1:12" s="2" customFormat="1" ht="13" x14ac:dyDescent="0.3">
      <c r="A23" s="16" t="s">
        <v>11</v>
      </c>
      <c r="B23" s="22">
        <v>1</v>
      </c>
      <c r="C23" s="28">
        <v>2</v>
      </c>
      <c r="D23" s="34">
        <v>180</v>
      </c>
      <c r="E23" s="40">
        <v>4</v>
      </c>
      <c r="F23" s="46">
        <v>4</v>
      </c>
      <c r="G23" s="52" t="s">
        <v>13</v>
      </c>
      <c r="H23" s="58">
        <v>21.3</v>
      </c>
      <c r="I23" s="16">
        <v>11.97</v>
      </c>
      <c r="J23" s="22">
        <v>5.48</v>
      </c>
      <c r="K23" s="52">
        <v>0</v>
      </c>
      <c r="L23" s="64">
        <f t="shared" si="0"/>
        <v>3.5632729275178833E-2</v>
      </c>
    </row>
    <row r="24" spans="1:12" s="2" customFormat="1" ht="13" x14ac:dyDescent="0.3">
      <c r="A24" s="16" t="s">
        <v>11</v>
      </c>
      <c r="B24" s="22">
        <v>1</v>
      </c>
      <c r="C24" s="28">
        <v>2</v>
      </c>
      <c r="D24" s="34">
        <v>180</v>
      </c>
      <c r="E24" s="40">
        <v>4</v>
      </c>
      <c r="F24" s="46">
        <v>5</v>
      </c>
      <c r="G24" s="52" t="s">
        <v>12</v>
      </c>
      <c r="H24" s="58">
        <v>27.5</v>
      </c>
      <c r="I24" s="16">
        <v>8.43</v>
      </c>
      <c r="J24" s="22">
        <v>1.95</v>
      </c>
      <c r="K24" s="52">
        <v>0</v>
      </c>
      <c r="L24" s="64">
        <f t="shared" si="0"/>
        <v>5.9395736106932037E-2</v>
      </c>
    </row>
    <row r="25" spans="1:12" s="2" customFormat="1" ht="13" x14ac:dyDescent="0.3">
      <c r="A25" s="16" t="s">
        <v>11</v>
      </c>
      <c r="B25" s="22">
        <v>1</v>
      </c>
      <c r="C25" s="28">
        <v>2</v>
      </c>
      <c r="D25" s="34">
        <v>180</v>
      </c>
      <c r="E25" s="40">
        <v>4</v>
      </c>
      <c r="F25" s="46">
        <v>6</v>
      </c>
      <c r="G25" s="52" t="s">
        <v>12</v>
      </c>
      <c r="H25" s="58">
        <v>22</v>
      </c>
      <c r="I25" s="16">
        <v>8.07</v>
      </c>
      <c r="J25" s="22">
        <v>3.09</v>
      </c>
      <c r="K25" s="52">
        <v>0</v>
      </c>
      <c r="L25" s="64">
        <f t="shared" si="0"/>
        <v>3.8013271108436497E-2</v>
      </c>
    </row>
    <row r="26" spans="1:12" s="2" customFormat="1" ht="13" x14ac:dyDescent="0.3">
      <c r="A26" s="16" t="s">
        <v>11</v>
      </c>
      <c r="B26" s="22">
        <v>1</v>
      </c>
      <c r="C26" s="28">
        <v>2</v>
      </c>
      <c r="D26" s="34">
        <v>180</v>
      </c>
      <c r="E26" s="40">
        <v>4</v>
      </c>
      <c r="F26" s="46">
        <v>7</v>
      </c>
      <c r="G26" s="52" t="s">
        <v>13</v>
      </c>
      <c r="H26" s="58">
        <v>5.6</v>
      </c>
      <c r="I26" s="16">
        <v>2.61</v>
      </c>
      <c r="J26" s="22">
        <v>2.27</v>
      </c>
      <c r="K26" s="52">
        <v>0</v>
      </c>
      <c r="L26" s="64">
        <f t="shared" si="0"/>
        <v>2.4630086404143973E-3</v>
      </c>
    </row>
    <row r="27" spans="1:12" s="2" customFormat="1" ht="13" x14ac:dyDescent="0.3">
      <c r="A27" s="16" t="s">
        <v>11</v>
      </c>
      <c r="B27" s="22">
        <v>1</v>
      </c>
      <c r="C27" s="28">
        <v>2</v>
      </c>
      <c r="D27" s="34">
        <v>180</v>
      </c>
      <c r="E27" s="40">
        <v>4</v>
      </c>
      <c r="F27" s="46">
        <v>8</v>
      </c>
      <c r="G27" s="52" t="s">
        <v>12</v>
      </c>
      <c r="H27" s="58">
        <v>6.5</v>
      </c>
      <c r="I27" s="16">
        <v>5.66</v>
      </c>
      <c r="J27" s="22">
        <v>4.8</v>
      </c>
      <c r="K27" s="52">
        <v>0</v>
      </c>
      <c r="L27" s="64">
        <f t="shared" si="0"/>
        <v>3.3183072403542195E-3</v>
      </c>
    </row>
    <row r="28" spans="1:12" s="2" customFormat="1" ht="13" x14ac:dyDescent="0.3">
      <c r="A28" s="16" t="s">
        <v>11</v>
      </c>
      <c r="B28" s="22">
        <v>2</v>
      </c>
      <c r="C28" s="28">
        <v>5</v>
      </c>
      <c r="D28" s="34">
        <v>130</v>
      </c>
      <c r="E28" s="40">
        <v>1</v>
      </c>
      <c r="F28" s="46">
        <v>1</v>
      </c>
      <c r="G28" s="52" t="s">
        <v>12</v>
      </c>
      <c r="H28" s="58">
        <v>35</v>
      </c>
      <c r="I28" s="16">
        <v>7.07</v>
      </c>
      <c r="J28" s="22">
        <v>1.73</v>
      </c>
      <c r="K28" s="52">
        <v>1</v>
      </c>
      <c r="L28" s="64">
        <f t="shared" si="0"/>
        <v>9.6211275016187398E-2</v>
      </c>
    </row>
    <row r="29" spans="1:12" s="2" customFormat="1" ht="13" x14ac:dyDescent="0.3">
      <c r="A29" s="16" t="s">
        <v>11</v>
      </c>
      <c r="B29" s="22">
        <v>2</v>
      </c>
      <c r="C29" s="28">
        <v>5</v>
      </c>
      <c r="D29" s="34">
        <v>130</v>
      </c>
      <c r="E29" s="40">
        <v>1</v>
      </c>
      <c r="F29" s="46">
        <v>2</v>
      </c>
      <c r="G29" s="52" t="s">
        <v>12</v>
      </c>
      <c r="H29" s="58">
        <v>7.5</v>
      </c>
      <c r="I29" s="16">
        <v>3.71</v>
      </c>
      <c r="J29" s="22">
        <v>1</v>
      </c>
      <c r="K29" s="52">
        <v>0</v>
      </c>
      <c r="L29" s="64">
        <f t="shared" si="0"/>
        <v>4.4178646691106467E-3</v>
      </c>
    </row>
    <row r="30" spans="1:12" s="2" customFormat="1" ht="13" x14ac:dyDescent="0.3">
      <c r="A30" s="16" t="s">
        <v>11</v>
      </c>
      <c r="B30" s="22">
        <v>2</v>
      </c>
      <c r="C30" s="28">
        <v>5</v>
      </c>
      <c r="D30" s="34">
        <v>140</v>
      </c>
      <c r="E30" s="40">
        <v>2</v>
      </c>
      <c r="F30" s="46">
        <v>1</v>
      </c>
      <c r="G30" s="52" t="s">
        <v>12</v>
      </c>
      <c r="H30" s="58">
        <v>9.6</v>
      </c>
      <c r="I30" s="16">
        <v>4.72</v>
      </c>
      <c r="J30" s="22">
        <v>1.8</v>
      </c>
      <c r="K30" s="52">
        <v>0</v>
      </c>
      <c r="L30" s="64">
        <f t="shared" si="0"/>
        <v>7.2382294738708832E-3</v>
      </c>
    </row>
    <row r="31" spans="1:12" s="2" customFormat="1" ht="13" x14ac:dyDescent="0.3">
      <c r="A31" s="16" t="s">
        <v>11</v>
      </c>
      <c r="B31" s="22">
        <v>2</v>
      </c>
      <c r="C31" s="28">
        <v>5</v>
      </c>
      <c r="D31" s="34">
        <v>140</v>
      </c>
      <c r="E31" s="40">
        <v>2</v>
      </c>
      <c r="F31" s="46">
        <v>2</v>
      </c>
      <c r="G31" s="52" t="s">
        <v>12</v>
      </c>
      <c r="H31" s="58">
        <v>10.4</v>
      </c>
      <c r="I31" s="16">
        <v>4.6100000000000003</v>
      </c>
      <c r="J31" s="22">
        <v>2.88</v>
      </c>
      <c r="K31" s="52">
        <v>0</v>
      </c>
      <c r="L31" s="64">
        <f t="shared" si="0"/>
        <v>8.4948665353068026E-3</v>
      </c>
    </row>
    <row r="32" spans="1:12" s="2" customFormat="1" ht="13" x14ac:dyDescent="0.3">
      <c r="A32" s="16" t="s">
        <v>11</v>
      </c>
      <c r="B32" s="22">
        <v>2</v>
      </c>
      <c r="C32" s="28">
        <v>5</v>
      </c>
      <c r="D32" s="34">
        <v>140</v>
      </c>
      <c r="E32" s="40">
        <v>2</v>
      </c>
      <c r="F32" s="46">
        <v>3</v>
      </c>
      <c r="G32" s="52" t="s">
        <v>12</v>
      </c>
      <c r="H32" s="58">
        <v>30.2</v>
      </c>
      <c r="I32" s="16">
        <v>4.13</v>
      </c>
      <c r="J32" s="22">
        <v>1.9</v>
      </c>
      <c r="K32" s="52">
        <v>0</v>
      </c>
      <c r="L32" s="64">
        <f t="shared" si="0"/>
        <v>7.1631454094500863E-2</v>
      </c>
    </row>
    <row r="33" spans="1:12" s="2" customFormat="1" ht="13" x14ac:dyDescent="0.3">
      <c r="A33" s="16" t="s">
        <v>11</v>
      </c>
      <c r="B33" s="22">
        <v>2</v>
      </c>
      <c r="C33" s="28">
        <v>5</v>
      </c>
      <c r="D33" s="34">
        <v>140</v>
      </c>
      <c r="E33" s="40">
        <v>2</v>
      </c>
      <c r="F33" s="46">
        <v>4</v>
      </c>
      <c r="G33" s="52" t="s">
        <v>12</v>
      </c>
      <c r="H33" s="58">
        <v>14.2</v>
      </c>
      <c r="I33" s="16">
        <v>5.97</v>
      </c>
      <c r="J33" s="22">
        <v>2.46</v>
      </c>
      <c r="K33" s="52">
        <v>0</v>
      </c>
      <c r="L33" s="64">
        <f t="shared" si="0"/>
        <v>1.5836768566746144E-2</v>
      </c>
    </row>
    <row r="34" spans="1:12" s="2" customFormat="1" ht="13" x14ac:dyDescent="0.3">
      <c r="A34" s="16" t="s">
        <v>11</v>
      </c>
      <c r="B34" s="22">
        <v>2</v>
      </c>
      <c r="C34" s="28">
        <v>5</v>
      </c>
      <c r="D34" s="34">
        <v>140</v>
      </c>
      <c r="E34" s="40">
        <v>2</v>
      </c>
      <c r="F34" s="46">
        <v>5</v>
      </c>
      <c r="G34" s="52" t="s">
        <v>12</v>
      </c>
      <c r="H34" s="58">
        <v>10.7</v>
      </c>
      <c r="I34" s="16">
        <v>4.93</v>
      </c>
      <c r="J34" s="22">
        <v>2.46</v>
      </c>
      <c r="K34" s="52">
        <v>0</v>
      </c>
      <c r="L34" s="64">
        <f t="shared" si="0"/>
        <v>8.9920235727373853E-3</v>
      </c>
    </row>
    <row r="35" spans="1:12" s="2" customFormat="1" ht="13" x14ac:dyDescent="0.3">
      <c r="A35" s="16" t="s">
        <v>11</v>
      </c>
      <c r="B35" s="22">
        <v>2</v>
      </c>
      <c r="C35" s="28">
        <v>5</v>
      </c>
      <c r="D35" s="34">
        <v>150</v>
      </c>
      <c r="E35" s="40">
        <v>3</v>
      </c>
      <c r="F35" s="46">
        <v>1</v>
      </c>
      <c r="G35" s="52" t="s">
        <v>12</v>
      </c>
      <c r="H35" s="58">
        <v>14</v>
      </c>
      <c r="I35" s="16">
        <v>4.13</v>
      </c>
      <c r="J35" s="22">
        <v>4.1100000000000003</v>
      </c>
      <c r="K35" s="52">
        <v>0</v>
      </c>
      <c r="L35" s="64">
        <f t="shared" si="0"/>
        <v>1.5393804002589988E-2</v>
      </c>
    </row>
    <row r="36" spans="1:12" s="2" customFormat="1" ht="13" x14ac:dyDescent="0.3">
      <c r="A36" s="16" t="s">
        <v>11</v>
      </c>
      <c r="B36" s="22">
        <v>2</v>
      </c>
      <c r="C36" s="28">
        <v>5</v>
      </c>
      <c r="D36" s="34">
        <v>150</v>
      </c>
      <c r="E36" s="40">
        <v>3</v>
      </c>
      <c r="F36" s="46">
        <v>2</v>
      </c>
      <c r="G36" s="52" t="s">
        <v>12</v>
      </c>
      <c r="H36" s="58">
        <v>12.5</v>
      </c>
      <c r="I36" s="16">
        <v>6.26</v>
      </c>
      <c r="J36" s="22">
        <v>1.9</v>
      </c>
      <c r="K36" s="52">
        <v>0</v>
      </c>
      <c r="L36" s="64">
        <f t="shared" si="0"/>
        <v>1.2271846303085129E-2</v>
      </c>
    </row>
    <row r="37" spans="1:12" s="2" customFormat="1" ht="13" x14ac:dyDescent="0.3">
      <c r="A37" s="16" t="s">
        <v>11</v>
      </c>
      <c r="B37" s="22">
        <v>2</v>
      </c>
      <c r="C37" s="28">
        <v>5</v>
      </c>
      <c r="D37" s="34">
        <v>150</v>
      </c>
      <c r="E37" s="40">
        <v>3</v>
      </c>
      <c r="F37" s="46">
        <v>3</v>
      </c>
      <c r="G37" s="52" t="s">
        <v>12</v>
      </c>
      <c r="H37" s="58">
        <v>9.6999999999999993</v>
      </c>
      <c r="I37" s="16">
        <v>5.94</v>
      </c>
      <c r="J37" s="22">
        <v>1</v>
      </c>
      <c r="K37" s="52">
        <v>0</v>
      </c>
      <c r="L37" s="64">
        <f t="shared" si="0"/>
        <v>7.3898113194065885E-3</v>
      </c>
    </row>
    <row r="38" spans="1:12" s="2" customFormat="1" ht="13" x14ac:dyDescent="0.3">
      <c r="A38" s="16" t="s">
        <v>11</v>
      </c>
      <c r="B38" s="22">
        <v>2</v>
      </c>
      <c r="C38" s="28">
        <v>5</v>
      </c>
      <c r="D38" s="34">
        <v>150</v>
      </c>
      <c r="E38" s="40">
        <v>3</v>
      </c>
      <c r="F38" s="46">
        <v>4</v>
      </c>
      <c r="G38" s="52" t="s">
        <v>12</v>
      </c>
      <c r="H38" s="58">
        <v>12.5</v>
      </c>
      <c r="I38" s="16">
        <v>8.07</v>
      </c>
      <c r="J38" s="22">
        <v>1</v>
      </c>
      <c r="K38" s="52">
        <v>0</v>
      </c>
      <c r="L38" s="64">
        <f t="shared" si="0"/>
        <v>1.2271846303085129E-2</v>
      </c>
    </row>
    <row r="39" spans="1:12" x14ac:dyDescent="0.35">
      <c r="A39" s="17" t="s">
        <v>11</v>
      </c>
      <c r="B39" s="23">
        <v>2</v>
      </c>
      <c r="C39" s="29">
        <v>5</v>
      </c>
      <c r="D39" s="35">
        <v>150</v>
      </c>
      <c r="E39" s="41">
        <v>3</v>
      </c>
      <c r="F39" s="47">
        <v>5</v>
      </c>
      <c r="G39" s="53" t="s">
        <v>12</v>
      </c>
      <c r="H39" s="59">
        <v>14</v>
      </c>
      <c r="I39" s="17">
        <v>9.33</v>
      </c>
      <c r="J39" s="23">
        <v>2.5299999999999998</v>
      </c>
      <c r="K39" s="53">
        <v>0</v>
      </c>
      <c r="L39" s="64">
        <f t="shared" si="0"/>
        <v>1.5393804002589988E-2</v>
      </c>
    </row>
    <row r="40" spans="1:12" x14ac:dyDescent="0.35">
      <c r="A40" s="17" t="s">
        <v>11</v>
      </c>
      <c r="B40" s="23">
        <v>2</v>
      </c>
      <c r="C40" s="29">
        <v>5</v>
      </c>
      <c r="D40" s="35">
        <v>150</v>
      </c>
      <c r="E40" s="41">
        <v>3</v>
      </c>
      <c r="F40" s="47">
        <v>6</v>
      </c>
      <c r="G40" s="53" t="s">
        <v>12</v>
      </c>
      <c r="H40" s="59">
        <v>11.1</v>
      </c>
      <c r="I40" s="17">
        <v>9.6999999999999993</v>
      </c>
      <c r="J40" s="23">
        <v>4.0599999999999996</v>
      </c>
      <c r="K40" s="53">
        <v>0</v>
      </c>
      <c r="L40" s="64">
        <f t="shared" si="0"/>
        <v>9.6768907712199599E-3</v>
      </c>
    </row>
    <row r="41" spans="1:12" x14ac:dyDescent="0.35">
      <c r="A41" s="17" t="s">
        <v>11</v>
      </c>
      <c r="B41" s="23">
        <v>2</v>
      </c>
      <c r="C41" s="29">
        <v>5</v>
      </c>
      <c r="D41" s="35">
        <v>150</v>
      </c>
      <c r="E41" s="41">
        <v>3</v>
      </c>
      <c r="F41" s="47">
        <v>7</v>
      </c>
      <c r="G41" s="53" t="s">
        <v>12</v>
      </c>
      <c r="H41" s="59">
        <v>16.399999999999999</v>
      </c>
      <c r="I41" s="17">
        <v>7.94</v>
      </c>
      <c r="J41" s="23">
        <v>1</v>
      </c>
      <c r="K41" s="53">
        <v>0</v>
      </c>
      <c r="L41" s="64">
        <f t="shared" si="0"/>
        <v>2.1124069002737764E-2</v>
      </c>
    </row>
    <row r="42" spans="1:12" x14ac:dyDescent="0.35">
      <c r="A42" s="17" t="s">
        <v>11</v>
      </c>
      <c r="B42" s="23">
        <v>2</v>
      </c>
      <c r="C42" s="29">
        <v>5</v>
      </c>
      <c r="D42" s="35">
        <v>150</v>
      </c>
      <c r="E42" s="41">
        <v>3</v>
      </c>
      <c r="F42" s="47">
        <v>8</v>
      </c>
      <c r="G42" s="53" t="s">
        <v>12</v>
      </c>
      <c r="H42" s="59">
        <v>20</v>
      </c>
      <c r="I42" s="17">
        <v>9.75</v>
      </c>
      <c r="J42" s="23">
        <v>1.82</v>
      </c>
      <c r="K42" s="53">
        <v>0</v>
      </c>
      <c r="L42" s="64">
        <f t="shared" si="0"/>
        <v>3.1415926535897934E-2</v>
      </c>
    </row>
    <row r="43" spans="1:12" x14ac:dyDescent="0.35">
      <c r="A43" s="17" t="s">
        <v>11</v>
      </c>
      <c r="B43" s="23">
        <v>2</v>
      </c>
      <c r="C43" s="29">
        <v>5</v>
      </c>
      <c r="D43" s="35">
        <v>160</v>
      </c>
      <c r="E43" s="41">
        <v>4</v>
      </c>
      <c r="F43" s="47">
        <v>1</v>
      </c>
      <c r="G43" s="53" t="s">
        <v>12</v>
      </c>
      <c r="H43" s="59">
        <v>13</v>
      </c>
      <c r="I43" s="17">
        <v>4.9000000000000004</v>
      </c>
      <c r="J43" s="23">
        <v>3.17</v>
      </c>
      <c r="K43" s="53">
        <v>0</v>
      </c>
      <c r="L43" s="64">
        <f t="shared" si="0"/>
        <v>1.3273228961416878E-2</v>
      </c>
    </row>
    <row r="44" spans="1:12" x14ac:dyDescent="0.35">
      <c r="A44" s="17" t="s">
        <v>11</v>
      </c>
      <c r="B44" s="23">
        <v>2</v>
      </c>
      <c r="C44" s="29">
        <v>5</v>
      </c>
      <c r="D44" s="35">
        <v>160</v>
      </c>
      <c r="E44" s="41">
        <v>4</v>
      </c>
      <c r="F44" s="47">
        <v>2</v>
      </c>
      <c r="G44" s="53" t="s">
        <v>12</v>
      </c>
      <c r="H44" s="59">
        <v>19.8</v>
      </c>
      <c r="I44" s="17">
        <v>10.51</v>
      </c>
      <c r="J44" s="23">
        <v>6.02</v>
      </c>
      <c r="K44" s="53">
        <v>1</v>
      </c>
      <c r="L44" s="64">
        <f t="shared" si="0"/>
        <v>3.0790749597833563E-2</v>
      </c>
    </row>
    <row r="45" spans="1:12" x14ac:dyDescent="0.35">
      <c r="A45" s="17" t="s">
        <v>11</v>
      </c>
      <c r="B45" s="23">
        <v>2</v>
      </c>
      <c r="C45" s="29">
        <v>5</v>
      </c>
      <c r="D45" s="35">
        <v>160</v>
      </c>
      <c r="E45" s="41">
        <v>4</v>
      </c>
      <c r="F45" s="47">
        <v>3</v>
      </c>
      <c r="G45" s="53" t="s">
        <v>12</v>
      </c>
      <c r="H45" s="59">
        <v>18.7</v>
      </c>
      <c r="I45" s="17">
        <v>7.98</v>
      </c>
      <c r="J45" s="23">
        <v>4.08</v>
      </c>
      <c r="K45" s="53">
        <v>0</v>
      </c>
      <c r="L45" s="64">
        <f t="shared" si="0"/>
        <v>2.746458837584537E-2</v>
      </c>
    </row>
    <row r="46" spans="1:12" x14ac:dyDescent="0.35">
      <c r="A46" s="17" t="s">
        <v>11</v>
      </c>
      <c r="B46" s="23">
        <v>2</v>
      </c>
      <c r="C46" s="29">
        <v>5</v>
      </c>
      <c r="D46" s="35">
        <v>160</v>
      </c>
      <c r="E46" s="41">
        <v>4</v>
      </c>
      <c r="F46" s="47">
        <v>4</v>
      </c>
      <c r="G46" s="53" t="s">
        <v>12</v>
      </c>
      <c r="H46" s="59">
        <v>17.399999999999999</v>
      </c>
      <c r="I46" s="17">
        <v>8.2899999999999991</v>
      </c>
      <c r="J46" s="23">
        <v>3.69</v>
      </c>
      <c r="K46" s="53">
        <v>0</v>
      </c>
      <c r="L46" s="64">
        <f t="shared" si="0"/>
        <v>2.3778714795021142E-2</v>
      </c>
    </row>
    <row r="47" spans="1:12" x14ac:dyDescent="0.35">
      <c r="A47" s="17" t="s">
        <v>11</v>
      </c>
      <c r="B47" s="23">
        <v>2</v>
      </c>
      <c r="C47" s="29">
        <v>5</v>
      </c>
      <c r="D47" s="35">
        <v>160</v>
      </c>
      <c r="E47" s="41">
        <v>4</v>
      </c>
      <c r="F47" s="47">
        <v>5</v>
      </c>
      <c r="G47" s="53" t="s">
        <v>12</v>
      </c>
      <c r="H47" s="59">
        <v>6.3</v>
      </c>
      <c r="I47" s="17">
        <v>5.21</v>
      </c>
      <c r="J47" s="23">
        <v>2.85</v>
      </c>
      <c r="K47" s="53">
        <v>0</v>
      </c>
      <c r="L47" s="64">
        <f t="shared" si="0"/>
        <v>3.1172453105244723E-3</v>
      </c>
    </row>
    <row r="48" spans="1:12" x14ac:dyDescent="0.35">
      <c r="A48" s="17" t="s">
        <v>11</v>
      </c>
      <c r="B48" s="23">
        <v>2</v>
      </c>
      <c r="C48" s="29">
        <v>5</v>
      </c>
      <c r="D48" s="35">
        <v>160</v>
      </c>
      <c r="E48" s="41">
        <v>4</v>
      </c>
      <c r="F48" s="47">
        <v>6</v>
      </c>
      <c r="G48" s="53" t="s">
        <v>12</v>
      </c>
      <c r="H48" s="59">
        <v>17</v>
      </c>
      <c r="I48" s="17">
        <v>10.42</v>
      </c>
      <c r="J48" s="23">
        <v>3.79</v>
      </c>
      <c r="K48" s="53">
        <v>0</v>
      </c>
      <c r="L48" s="64">
        <f t="shared" si="0"/>
        <v>2.2698006922186261E-2</v>
      </c>
    </row>
    <row r="49" spans="1:12" x14ac:dyDescent="0.35">
      <c r="A49" s="17" t="s">
        <v>11</v>
      </c>
      <c r="B49" s="23">
        <v>2</v>
      </c>
      <c r="C49" s="29">
        <v>5</v>
      </c>
      <c r="D49" s="35">
        <v>160</v>
      </c>
      <c r="E49" s="41">
        <v>4</v>
      </c>
      <c r="F49" s="47">
        <v>7</v>
      </c>
      <c r="G49" s="53" t="s">
        <v>12</v>
      </c>
      <c r="H49" s="59">
        <v>15</v>
      </c>
      <c r="I49" s="17">
        <v>9.9</v>
      </c>
      <c r="J49" s="23">
        <v>5.77</v>
      </c>
      <c r="K49" s="53">
        <v>0</v>
      </c>
      <c r="L49" s="64">
        <f t="shared" si="0"/>
        <v>1.7671458676442587E-2</v>
      </c>
    </row>
    <row r="50" spans="1:12" x14ac:dyDescent="0.35">
      <c r="A50" s="17" t="s">
        <v>11</v>
      </c>
      <c r="B50" s="23">
        <v>2</v>
      </c>
      <c r="C50" s="29">
        <v>5</v>
      </c>
      <c r="D50" s="35">
        <v>160</v>
      </c>
      <c r="E50" s="41">
        <v>4</v>
      </c>
      <c r="F50" s="47">
        <v>8</v>
      </c>
      <c r="G50" s="53" t="s">
        <v>12</v>
      </c>
      <c r="H50" s="59">
        <v>13.5</v>
      </c>
      <c r="I50" s="17">
        <v>6.12</v>
      </c>
      <c r="J50" s="23">
        <v>2.16</v>
      </c>
      <c r="K50" s="53">
        <v>0</v>
      </c>
      <c r="L50" s="64">
        <f t="shared" si="0"/>
        <v>1.4313881527918496E-2</v>
      </c>
    </row>
    <row r="51" spans="1:12" x14ac:dyDescent="0.35">
      <c r="A51" s="17" t="s">
        <v>11</v>
      </c>
      <c r="B51" s="23">
        <v>2</v>
      </c>
      <c r="C51" s="29">
        <v>5</v>
      </c>
      <c r="D51" s="35">
        <v>170</v>
      </c>
      <c r="E51" s="41">
        <v>5</v>
      </c>
      <c r="F51" s="47">
        <v>1</v>
      </c>
      <c r="G51" s="53" t="s">
        <v>12</v>
      </c>
      <c r="H51" s="59">
        <v>23</v>
      </c>
      <c r="I51" s="17">
        <v>9.4600000000000009</v>
      </c>
      <c r="J51" s="23">
        <v>1.8</v>
      </c>
      <c r="K51" s="53">
        <v>0</v>
      </c>
      <c r="L51" s="64">
        <f t="shared" si="0"/>
        <v>4.1547562843725017E-2</v>
      </c>
    </row>
    <row r="52" spans="1:12" x14ac:dyDescent="0.35">
      <c r="A52" s="17" t="s">
        <v>11</v>
      </c>
      <c r="B52" s="23">
        <v>2</v>
      </c>
      <c r="C52" s="29">
        <v>5</v>
      </c>
      <c r="D52" s="35">
        <v>170</v>
      </c>
      <c r="E52" s="41">
        <v>5</v>
      </c>
      <c r="F52" s="47">
        <v>2</v>
      </c>
      <c r="G52" s="53" t="s">
        <v>12</v>
      </c>
      <c r="H52" s="59">
        <v>14</v>
      </c>
      <c r="I52" s="17">
        <v>5.85</v>
      </c>
      <c r="J52" s="23">
        <v>2</v>
      </c>
      <c r="K52" s="53">
        <v>0</v>
      </c>
      <c r="L52" s="64">
        <f t="shared" si="0"/>
        <v>1.5393804002589988E-2</v>
      </c>
    </row>
    <row r="53" spans="1:12" x14ac:dyDescent="0.35">
      <c r="A53" s="17" t="s">
        <v>11</v>
      </c>
      <c r="B53" s="23">
        <v>2</v>
      </c>
      <c r="C53" s="29">
        <v>5</v>
      </c>
      <c r="D53" s="35">
        <v>170</v>
      </c>
      <c r="E53" s="41">
        <v>5</v>
      </c>
      <c r="F53" s="47">
        <v>3</v>
      </c>
      <c r="G53" s="53" t="s">
        <v>12</v>
      </c>
      <c r="H53" s="59">
        <v>16</v>
      </c>
      <c r="I53" s="17">
        <v>8.1199999999999992</v>
      </c>
      <c r="J53" s="23">
        <v>1.8</v>
      </c>
      <c r="K53" s="53">
        <v>0</v>
      </c>
      <c r="L53" s="64">
        <f t="shared" si="0"/>
        <v>2.0106192982974676E-2</v>
      </c>
    </row>
    <row r="54" spans="1:12" x14ac:dyDescent="0.35">
      <c r="A54" s="17" t="s">
        <v>11</v>
      </c>
      <c r="B54" s="23">
        <v>2</v>
      </c>
      <c r="C54" s="29">
        <v>5</v>
      </c>
      <c r="D54" s="35">
        <v>170</v>
      </c>
      <c r="E54" s="41">
        <v>5</v>
      </c>
      <c r="F54" s="47">
        <v>4</v>
      </c>
      <c r="G54" s="53" t="s">
        <v>12</v>
      </c>
      <c r="H54" s="59">
        <v>22</v>
      </c>
      <c r="I54" s="17">
        <v>7.84</v>
      </c>
      <c r="J54" s="23">
        <v>3.01</v>
      </c>
      <c r="K54" s="53">
        <v>0</v>
      </c>
      <c r="L54" s="64">
        <f t="shared" si="0"/>
        <v>3.8013271108436497E-2</v>
      </c>
    </row>
    <row r="55" spans="1:12" x14ac:dyDescent="0.35">
      <c r="A55" s="17" t="s">
        <v>11</v>
      </c>
      <c r="B55" s="23">
        <v>2</v>
      </c>
      <c r="C55" s="29">
        <v>5</v>
      </c>
      <c r="D55" s="35">
        <v>170</v>
      </c>
      <c r="E55" s="41">
        <v>5</v>
      </c>
      <c r="F55" s="47">
        <v>5</v>
      </c>
      <c r="G55" s="53" t="s">
        <v>18</v>
      </c>
      <c r="H55" s="59">
        <v>10</v>
      </c>
      <c r="I55" s="17">
        <v>5.79</v>
      </c>
      <c r="J55" s="23"/>
      <c r="K55" s="53">
        <v>0</v>
      </c>
      <c r="L55" s="64">
        <f t="shared" si="0"/>
        <v>7.8539816339744835E-3</v>
      </c>
    </row>
    <row r="56" spans="1:12" x14ac:dyDescent="0.35">
      <c r="A56" s="17" t="s">
        <v>19</v>
      </c>
      <c r="B56" s="23">
        <v>3</v>
      </c>
      <c r="C56" s="29">
        <v>9</v>
      </c>
      <c r="D56" s="35">
        <v>110</v>
      </c>
      <c r="E56" s="41">
        <v>2</v>
      </c>
      <c r="F56" s="47">
        <v>1</v>
      </c>
      <c r="G56" s="53" t="s">
        <v>20</v>
      </c>
      <c r="H56" s="59">
        <v>5.6</v>
      </c>
      <c r="I56" s="17">
        <v>6.63</v>
      </c>
      <c r="J56" s="23"/>
      <c r="K56" s="53">
        <v>0</v>
      </c>
      <c r="L56" s="64">
        <f t="shared" si="0"/>
        <v>2.4630086404143973E-3</v>
      </c>
    </row>
    <row r="57" spans="1:12" x14ac:dyDescent="0.35">
      <c r="A57" s="17" t="s">
        <v>19</v>
      </c>
      <c r="B57" s="23">
        <v>3</v>
      </c>
      <c r="C57" s="29">
        <v>9</v>
      </c>
      <c r="D57" s="35">
        <v>110</v>
      </c>
      <c r="E57" s="41">
        <v>2</v>
      </c>
      <c r="F57" s="47">
        <v>2</v>
      </c>
      <c r="G57" s="53" t="s">
        <v>20</v>
      </c>
      <c r="H57" s="59">
        <v>8.1</v>
      </c>
      <c r="I57" s="17">
        <v>7.65</v>
      </c>
      <c r="J57" s="23"/>
      <c r="K57" s="53">
        <v>0</v>
      </c>
      <c r="L57" s="64">
        <f t="shared" si="0"/>
        <v>5.152997350050658E-3</v>
      </c>
    </row>
    <row r="58" spans="1:12" x14ac:dyDescent="0.35">
      <c r="A58" s="17" t="s">
        <v>19</v>
      </c>
      <c r="B58" s="23">
        <v>3</v>
      </c>
      <c r="C58" s="29">
        <v>9</v>
      </c>
      <c r="D58" s="35">
        <v>110</v>
      </c>
      <c r="E58" s="41">
        <v>2</v>
      </c>
      <c r="F58" s="47">
        <v>3</v>
      </c>
      <c r="G58" s="53" t="s">
        <v>12</v>
      </c>
      <c r="H58" s="59">
        <v>21</v>
      </c>
      <c r="I58" s="17">
        <v>6.65</v>
      </c>
      <c r="J58" s="23">
        <v>3.12</v>
      </c>
      <c r="K58" s="53">
        <v>1</v>
      </c>
      <c r="L58" s="64">
        <f t="shared" si="0"/>
        <v>3.4636059005827467E-2</v>
      </c>
    </row>
    <row r="59" spans="1:12" x14ac:dyDescent="0.35">
      <c r="A59" s="17" t="s">
        <v>19</v>
      </c>
      <c r="B59" s="23">
        <v>3</v>
      </c>
      <c r="C59" s="29">
        <v>9</v>
      </c>
      <c r="D59" s="35">
        <v>110</v>
      </c>
      <c r="E59" s="41">
        <v>2</v>
      </c>
      <c r="F59" s="47">
        <v>4</v>
      </c>
      <c r="G59" s="53" t="s">
        <v>20</v>
      </c>
      <c r="H59" s="59">
        <v>7</v>
      </c>
      <c r="I59" s="17">
        <v>10.029999999999999</v>
      </c>
      <c r="J59" s="23"/>
      <c r="K59" s="53">
        <v>0</v>
      </c>
      <c r="L59" s="64">
        <f t="shared" si="0"/>
        <v>3.8484510006474969E-3</v>
      </c>
    </row>
    <row r="60" spans="1:12" x14ac:dyDescent="0.35">
      <c r="A60" s="17" t="s">
        <v>19</v>
      </c>
      <c r="B60" s="23">
        <v>3</v>
      </c>
      <c r="C60" s="29">
        <v>9</v>
      </c>
      <c r="D60" s="35">
        <v>110</v>
      </c>
      <c r="E60" s="41">
        <v>2</v>
      </c>
      <c r="F60" s="47">
        <v>5</v>
      </c>
      <c r="G60" s="53" t="s">
        <v>20</v>
      </c>
      <c r="H60" s="59">
        <v>6</v>
      </c>
      <c r="I60" s="17">
        <v>5.18</v>
      </c>
      <c r="J60" s="23"/>
      <c r="K60" s="53">
        <v>0</v>
      </c>
      <c r="L60" s="64">
        <f t="shared" si="0"/>
        <v>2.8274333882308137E-3</v>
      </c>
    </row>
    <row r="61" spans="1:12" x14ac:dyDescent="0.35">
      <c r="A61" s="17" t="s">
        <v>19</v>
      </c>
      <c r="B61" s="23">
        <v>3</v>
      </c>
      <c r="C61" s="29">
        <v>9</v>
      </c>
      <c r="D61" s="35">
        <v>110</v>
      </c>
      <c r="E61" s="41">
        <v>2</v>
      </c>
      <c r="F61" s="47">
        <v>6</v>
      </c>
      <c r="G61" s="53" t="s">
        <v>12</v>
      </c>
      <c r="H61" s="59">
        <v>16.2</v>
      </c>
      <c r="I61" s="17">
        <v>4.1900000000000004</v>
      </c>
      <c r="J61" s="23">
        <v>4.08</v>
      </c>
      <c r="K61" s="53">
        <v>0</v>
      </c>
      <c r="L61" s="64">
        <f t="shared" si="0"/>
        <v>2.0611989400202632E-2</v>
      </c>
    </row>
    <row r="62" spans="1:12" x14ac:dyDescent="0.35">
      <c r="A62" s="17" t="s">
        <v>19</v>
      </c>
      <c r="B62" s="23">
        <v>3</v>
      </c>
      <c r="C62" s="29">
        <v>9</v>
      </c>
      <c r="D62" s="35">
        <v>110</v>
      </c>
      <c r="E62" s="41">
        <v>2</v>
      </c>
      <c r="F62" s="47">
        <v>7</v>
      </c>
      <c r="G62" s="53" t="s">
        <v>21</v>
      </c>
      <c r="H62" s="59">
        <v>5</v>
      </c>
      <c r="I62" s="17">
        <v>6.6294000000000004</v>
      </c>
      <c r="J62" s="23"/>
      <c r="K62" s="53">
        <v>0</v>
      </c>
      <c r="L62" s="64">
        <f t="shared" si="0"/>
        <v>1.9634954084936209E-3</v>
      </c>
    </row>
    <row r="63" spans="1:12" x14ac:dyDescent="0.35">
      <c r="A63" s="17" t="s">
        <v>19</v>
      </c>
      <c r="B63" s="23">
        <v>3</v>
      </c>
      <c r="C63" s="29">
        <v>9</v>
      </c>
      <c r="D63" s="35">
        <v>100</v>
      </c>
      <c r="E63" s="41">
        <v>1</v>
      </c>
      <c r="F63" s="47">
        <v>1</v>
      </c>
      <c r="G63" s="53" t="s">
        <v>20</v>
      </c>
      <c r="H63" s="59">
        <v>6.4</v>
      </c>
      <c r="I63" s="17">
        <v>9.0424000000000007</v>
      </c>
      <c r="J63" s="23"/>
      <c r="K63" s="53">
        <v>0</v>
      </c>
      <c r="L63" s="64">
        <f t="shared" si="0"/>
        <v>3.2169908772759479E-3</v>
      </c>
    </row>
    <row r="64" spans="1:12" x14ac:dyDescent="0.35">
      <c r="A64" s="17" t="s">
        <v>19</v>
      </c>
      <c r="B64" s="23">
        <v>3</v>
      </c>
      <c r="C64" s="29">
        <v>9</v>
      </c>
      <c r="D64" s="35">
        <v>100</v>
      </c>
      <c r="E64" s="41">
        <v>1</v>
      </c>
      <c r="F64" s="47">
        <v>2</v>
      </c>
      <c r="G64" s="53" t="s">
        <v>12</v>
      </c>
      <c r="H64" s="59">
        <v>19.899999999999999</v>
      </c>
      <c r="I64" s="17">
        <v>7.5184000000000006</v>
      </c>
      <c r="J64" s="23">
        <v>2.08</v>
      </c>
      <c r="K64" s="53">
        <v>0</v>
      </c>
      <c r="L64" s="64">
        <f t="shared" si="0"/>
        <v>3.1102552668702342E-2</v>
      </c>
    </row>
    <row r="65" spans="1:12" x14ac:dyDescent="0.35">
      <c r="A65" s="17" t="s">
        <v>19</v>
      </c>
      <c r="B65" s="23">
        <v>3</v>
      </c>
      <c r="C65" s="29">
        <v>9</v>
      </c>
      <c r="D65" s="35">
        <v>100</v>
      </c>
      <c r="E65" s="41">
        <v>1</v>
      </c>
      <c r="F65" s="47">
        <v>3</v>
      </c>
      <c r="G65" s="53" t="s">
        <v>21</v>
      </c>
      <c r="H65" s="59">
        <v>5.3</v>
      </c>
      <c r="I65" s="17">
        <v>5.8166000000000002</v>
      </c>
      <c r="J65" s="23"/>
      <c r="K65" s="53">
        <v>0</v>
      </c>
      <c r="L65" s="64">
        <f t="shared" si="0"/>
        <v>2.2061834409834321E-3</v>
      </c>
    </row>
    <row r="66" spans="1:12" x14ac:dyDescent="0.35">
      <c r="A66" s="17" t="s">
        <v>19</v>
      </c>
      <c r="B66" s="23">
        <v>3</v>
      </c>
      <c r="C66" s="29">
        <v>9</v>
      </c>
      <c r="D66" s="35">
        <v>100</v>
      </c>
      <c r="E66" s="41">
        <v>1</v>
      </c>
      <c r="F66" s="47">
        <v>4</v>
      </c>
      <c r="G66" s="53" t="s">
        <v>22</v>
      </c>
      <c r="H66" s="59">
        <v>5.2</v>
      </c>
      <c r="I66" s="17">
        <v>5.1308000000000007</v>
      </c>
      <c r="J66" s="23"/>
      <c r="K66" s="53">
        <v>0</v>
      </c>
      <c r="L66" s="64">
        <f t="shared" si="0"/>
        <v>2.1237166338267006E-3</v>
      </c>
    </row>
    <row r="67" spans="1:12" x14ac:dyDescent="0.35">
      <c r="A67" s="17" t="s">
        <v>19</v>
      </c>
      <c r="B67" s="23">
        <v>3</v>
      </c>
      <c r="C67" s="29">
        <v>9</v>
      </c>
      <c r="D67" s="35">
        <v>100</v>
      </c>
      <c r="E67" s="41">
        <v>1</v>
      </c>
      <c r="F67" s="47">
        <v>5</v>
      </c>
      <c r="G67" s="53" t="s">
        <v>20</v>
      </c>
      <c r="H67" s="59">
        <v>5.3</v>
      </c>
      <c r="I67" s="17">
        <v>8.1026000000000007</v>
      </c>
      <c r="J67" s="23"/>
      <c r="K67" s="53">
        <v>0</v>
      </c>
      <c r="L67" s="64">
        <f t="shared" ref="L67:L130" si="1">(PI()/4)*(H67/100)^2</f>
        <v>2.2061834409834321E-3</v>
      </c>
    </row>
    <row r="68" spans="1:12" x14ac:dyDescent="0.35">
      <c r="A68" s="17" t="s">
        <v>19</v>
      </c>
      <c r="B68" s="23">
        <v>3</v>
      </c>
      <c r="C68" s="29">
        <v>9</v>
      </c>
      <c r="D68" s="35">
        <v>100</v>
      </c>
      <c r="E68" s="41">
        <v>1</v>
      </c>
      <c r="F68" s="47">
        <v>6</v>
      </c>
      <c r="G68" s="53" t="s">
        <v>21</v>
      </c>
      <c r="H68" s="59">
        <v>5.2</v>
      </c>
      <c r="I68" s="17">
        <v>6.3246000000000002</v>
      </c>
      <c r="J68" s="23"/>
      <c r="K68" s="53">
        <v>0</v>
      </c>
      <c r="L68" s="64">
        <f t="shared" si="1"/>
        <v>2.1237166338267006E-3</v>
      </c>
    </row>
    <row r="69" spans="1:12" x14ac:dyDescent="0.35">
      <c r="A69" s="17" t="s">
        <v>19</v>
      </c>
      <c r="B69" s="23">
        <v>3</v>
      </c>
      <c r="C69" s="29">
        <v>9</v>
      </c>
      <c r="D69" s="35">
        <v>120</v>
      </c>
      <c r="E69" s="41">
        <v>3</v>
      </c>
      <c r="F69" s="47">
        <v>1</v>
      </c>
      <c r="G69" s="53" t="s">
        <v>12</v>
      </c>
      <c r="H69" s="59">
        <v>15.5</v>
      </c>
      <c r="I69" s="17">
        <v>7.6454000000000004</v>
      </c>
      <c r="J69" s="23">
        <v>2.64</v>
      </c>
      <c r="K69" s="53">
        <v>0</v>
      </c>
      <c r="L69" s="64">
        <f t="shared" si="1"/>
        <v>1.8869190875623696E-2</v>
      </c>
    </row>
    <row r="70" spans="1:12" x14ac:dyDescent="0.35">
      <c r="A70" s="17" t="s">
        <v>19</v>
      </c>
      <c r="B70" s="23">
        <v>3</v>
      </c>
      <c r="C70" s="29">
        <v>9</v>
      </c>
      <c r="D70" s="35">
        <v>120</v>
      </c>
      <c r="E70" s="41">
        <v>3</v>
      </c>
      <c r="F70" s="47">
        <v>2</v>
      </c>
      <c r="G70" s="53" t="s">
        <v>12</v>
      </c>
      <c r="H70" s="59">
        <v>38.6</v>
      </c>
      <c r="I70" s="17">
        <v>6.6547999999999998</v>
      </c>
      <c r="J70" s="23">
        <v>5.13</v>
      </c>
      <c r="K70" s="53">
        <v>0</v>
      </c>
      <c r="L70" s="64">
        <f t="shared" si="1"/>
        <v>0.11702118475356622</v>
      </c>
    </row>
    <row r="71" spans="1:12" x14ac:dyDescent="0.35">
      <c r="A71" s="17" t="s">
        <v>19</v>
      </c>
      <c r="B71" s="23">
        <v>3</v>
      </c>
      <c r="C71" s="29">
        <v>9</v>
      </c>
      <c r="D71" s="35">
        <v>120</v>
      </c>
      <c r="E71" s="41">
        <v>3</v>
      </c>
      <c r="F71" s="47">
        <v>3</v>
      </c>
      <c r="G71" s="53" t="s">
        <v>12</v>
      </c>
      <c r="H71" s="59">
        <v>8.3000000000000007</v>
      </c>
      <c r="I71" s="17">
        <v>10.033000000000001</v>
      </c>
      <c r="J71" s="23">
        <v>3.35</v>
      </c>
      <c r="K71" s="53">
        <v>0</v>
      </c>
      <c r="L71" s="64">
        <f t="shared" si="1"/>
        <v>5.4106079476450219E-3</v>
      </c>
    </row>
    <row r="72" spans="1:12" x14ac:dyDescent="0.35">
      <c r="A72" s="17" t="s">
        <v>19</v>
      </c>
      <c r="B72" s="23">
        <v>3</v>
      </c>
      <c r="C72" s="29">
        <v>9</v>
      </c>
      <c r="D72" s="35">
        <v>120</v>
      </c>
      <c r="E72" s="41">
        <v>3</v>
      </c>
      <c r="F72" s="47">
        <v>4</v>
      </c>
      <c r="G72" s="53" t="s">
        <v>12</v>
      </c>
      <c r="H72" s="59">
        <v>6.4</v>
      </c>
      <c r="I72" s="17">
        <v>7.05</v>
      </c>
      <c r="J72" s="23">
        <v>5.1816000000000004</v>
      </c>
      <c r="K72" s="53">
        <v>0</v>
      </c>
      <c r="L72" s="64">
        <f t="shared" si="1"/>
        <v>3.2169908772759479E-3</v>
      </c>
    </row>
    <row r="73" spans="1:12" x14ac:dyDescent="0.35">
      <c r="A73" s="17" t="s">
        <v>19</v>
      </c>
      <c r="B73" s="23">
        <v>3</v>
      </c>
      <c r="C73" s="29">
        <v>9</v>
      </c>
      <c r="D73" s="35">
        <v>120</v>
      </c>
      <c r="E73" s="41">
        <v>3</v>
      </c>
      <c r="F73" s="47">
        <v>5</v>
      </c>
      <c r="G73" s="53" t="s">
        <v>12</v>
      </c>
      <c r="H73" s="59">
        <v>11.9</v>
      </c>
      <c r="I73" s="17">
        <v>4.0894000000000004</v>
      </c>
      <c r="J73" s="23">
        <v>1.7</v>
      </c>
      <c r="K73" s="53">
        <v>0</v>
      </c>
      <c r="L73" s="64">
        <f t="shared" si="1"/>
        <v>1.1122023391871266E-2</v>
      </c>
    </row>
    <row r="74" spans="1:12" x14ac:dyDescent="0.35">
      <c r="A74" s="17" t="s">
        <v>19</v>
      </c>
      <c r="B74" s="23">
        <v>3</v>
      </c>
      <c r="C74" s="29">
        <v>9</v>
      </c>
      <c r="D74" s="35">
        <v>120</v>
      </c>
      <c r="E74" s="41">
        <v>3</v>
      </c>
      <c r="F74" s="47">
        <v>6</v>
      </c>
      <c r="G74" s="53" t="s">
        <v>12</v>
      </c>
      <c r="H74" s="59">
        <v>10.9</v>
      </c>
      <c r="I74" s="17">
        <v>6.62</v>
      </c>
      <c r="J74" s="23">
        <v>5.96</v>
      </c>
      <c r="K74" s="53">
        <v>0</v>
      </c>
      <c r="L74" s="64">
        <f t="shared" si="1"/>
        <v>9.3313155793250824E-3</v>
      </c>
    </row>
    <row r="75" spans="1:12" x14ac:dyDescent="0.35">
      <c r="A75" s="17" t="s">
        <v>19</v>
      </c>
      <c r="B75" s="23">
        <v>3</v>
      </c>
      <c r="C75" s="29">
        <v>9</v>
      </c>
      <c r="D75" s="35">
        <v>120</v>
      </c>
      <c r="E75" s="41">
        <v>3</v>
      </c>
      <c r="F75" s="47">
        <v>7</v>
      </c>
      <c r="G75" s="53" t="s">
        <v>12</v>
      </c>
      <c r="H75" s="59">
        <v>14.7</v>
      </c>
      <c r="I75" s="17">
        <v>9.0424000000000007</v>
      </c>
      <c r="J75" s="23">
        <v>3.91</v>
      </c>
      <c r="K75" s="53">
        <v>0</v>
      </c>
      <c r="L75" s="64">
        <f t="shared" si="1"/>
        <v>1.6971668912855457E-2</v>
      </c>
    </row>
    <row r="76" spans="1:12" x14ac:dyDescent="0.35">
      <c r="A76" s="17" t="s">
        <v>19</v>
      </c>
      <c r="B76" s="23">
        <v>3</v>
      </c>
      <c r="C76" s="29">
        <v>9</v>
      </c>
      <c r="D76" s="35">
        <v>120</v>
      </c>
      <c r="E76" s="41">
        <v>3</v>
      </c>
      <c r="F76" s="47">
        <v>8</v>
      </c>
      <c r="G76" s="53" t="s">
        <v>12</v>
      </c>
      <c r="H76" s="59">
        <v>17.100000000000001</v>
      </c>
      <c r="I76" s="17">
        <v>7.5184000000000006</v>
      </c>
      <c r="J76" s="23">
        <v>3.55</v>
      </c>
      <c r="K76" s="53">
        <v>0</v>
      </c>
      <c r="L76" s="64">
        <f t="shared" si="1"/>
        <v>2.2965827695904786E-2</v>
      </c>
    </row>
    <row r="77" spans="1:12" x14ac:dyDescent="0.35">
      <c r="A77" s="17" t="s">
        <v>19</v>
      </c>
      <c r="B77" s="23">
        <v>3</v>
      </c>
      <c r="C77" s="29">
        <v>9</v>
      </c>
      <c r="D77" s="35">
        <v>120</v>
      </c>
      <c r="E77" s="41">
        <v>3</v>
      </c>
      <c r="F77" s="47">
        <v>9</v>
      </c>
      <c r="G77" s="53" t="s">
        <v>12</v>
      </c>
      <c r="H77" s="59">
        <v>12</v>
      </c>
      <c r="I77" s="17">
        <v>5.8166000000000002</v>
      </c>
      <c r="J77" s="23">
        <v>3.7</v>
      </c>
      <c r="K77" s="53">
        <v>0</v>
      </c>
      <c r="L77" s="64">
        <f t="shared" si="1"/>
        <v>1.1309733552923255E-2</v>
      </c>
    </row>
    <row r="78" spans="1:12" x14ac:dyDescent="0.35">
      <c r="A78" s="17" t="s">
        <v>19</v>
      </c>
      <c r="B78" s="23">
        <v>3</v>
      </c>
      <c r="C78" s="29">
        <v>9</v>
      </c>
      <c r="D78" s="35">
        <v>120</v>
      </c>
      <c r="E78" s="41">
        <v>3</v>
      </c>
      <c r="F78" s="47">
        <v>10</v>
      </c>
      <c r="G78" s="53" t="s">
        <v>12</v>
      </c>
      <c r="H78" s="59">
        <v>6.2</v>
      </c>
      <c r="I78" s="17">
        <v>5.1308000000000007</v>
      </c>
      <c r="J78" s="23">
        <v>3.09</v>
      </c>
      <c r="K78" s="53">
        <v>0</v>
      </c>
      <c r="L78" s="64">
        <f t="shared" si="1"/>
        <v>3.0190705400997908E-3</v>
      </c>
    </row>
    <row r="79" spans="1:12" x14ac:dyDescent="0.35">
      <c r="A79" s="17" t="s">
        <v>19</v>
      </c>
      <c r="B79" s="23">
        <v>3</v>
      </c>
      <c r="C79" s="29">
        <v>9</v>
      </c>
      <c r="D79" s="35">
        <v>120</v>
      </c>
      <c r="E79" s="41">
        <v>3</v>
      </c>
      <c r="F79" s="47">
        <v>11</v>
      </c>
      <c r="G79" s="53" t="s">
        <v>12</v>
      </c>
      <c r="H79" s="59">
        <v>7.8</v>
      </c>
      <c r="I79" s="17">
        <v>8.1026000000000007</v>
      </c>
      <c r="J79" s="23">
        <v>5.46</v>
      </c>
      <c r="K79" s="53">
        <v>0</v>
      </c>
      <c r="L79" s="64">
        <f t="shared" si="1"/>
        <v>4.7783624261100756E-3</v>
      </c>
    </row>
    <row r="80" spans="1:12" x14ac:dyDescent="0.35">
      <c r="A80" s="17" t="s">
        <v>19</v>
      </c>
      <c r="B80" s="23">
        <v>3</v>
      </c>
      <c r="C80" s="29">
        <v>9</v>
      </c>
      <c r="D80" s="35">
        <v>120</v>
      </c>
      <c r="E80" s="41">
        <v>3</v>
      </c>
      <c r="F80" s="47">
        <v>12</v>
      </c>
      <c r="G80" s="53" t="s">
        <v>12</v>
      </c>
      <c r="H80" s="59">
        <v>8.6</v>
      </c>
      <c r="I80" s="17">
        <v>6.3246000000000002</v>
      </c>
      <c r="J80" s="23">
        <v>3.4</v>
      </c>
      <c r="K80" s="53">
        <v>0</v>
      </c>
      <c r="L80" s="64">
        <f t="shared" si="1"/>
        <v>5.8088048164875268E-3</v>
      </c>
    </row>
    <row r="81" spans="1:12" x14ac:dyDescent="0.35">
      <c r="A81" s="17" t="s">
        <v>19</v>
      </c>
      <c r="B81" s="23">
        <v>3</v>
      </c>
      <c r="C81" s="29">
        <v>9</v>
      </c>
      <c r="D81" s="35">
        <v>120</v>
      </c>
      <c r="E81" s="41">
        <v>3</v>
      </c>
      <c r="F81" s="47">
        <v>13</v>
      </c>
      <c r="G81" s="53" t="s">
        <v>12</v>
      </c>
      <c r="H81" s="59">
        <v>13.5</v>
      </c>
      <c r="I81" s="17">
        <v>9.8552</v>
      </c>
      <c r="J81" s="23">
        <v>4.95</v>
      </c>
      <c r="K81" s="53">
        <v>1</v>
      </c>
      <c r="L81" s="64">
        <f t="shared" si="1"/>
        <v>1.4313881527918496E-2</v>
      </c>
    </row>
    <row r="82" spans="1:12" x14ac:dyDescent="0.35">
      <c r="A82" s="17" t="s">
        <v>19</v>
      </c>
      <c r="B82" s="23">
        <v>3</v>
      </c>
      <c r="C82" s="29">
        <v>9</v>
      </c>
      <c r="D82" s="35">
        <v>120</v>
      </c>
      <c r="E82" s="41">
        <v>3</v>
      </c>
      <c r="F82" s="47">
        <v>14</v>
      </c>
      <c r="G82" s="53" t="s">
        <v>12</v>
      </c>
      <c r="H82" s="59">
        <v>7.6</v>
      </c>
      <c r="I82" s="17">
        <v>8.4073999999999991</v>
      </c>
      <c r="J82" s="23">
        <v>3.78</v>
      </c>
      <c r="K82" s="53">
        <v>0</v>
      </c>
      <c r="L82" s="64">
        <f t="shared" si="1"/>
        <v>4.5364597917836608E-3</v>
      </c>
    </row>
    <row r="83" spans="1:12" x14ac:dyDescent="0.35">
      <c r="A83" s="17" t="s">
        <v>19</v>
      </c>
      <c r="B83" s="23">
        <v>3</v>
      </c>
      <c r="C83" s="29">
        <v>9</v>
      </c>
      <c r="D83" s="35">
        <v>120</v>
      </c>
      <c r="E83" s="41">
        <v>3</v>
      </c>
      <c r="F83" s="47">
        <v>15</v>
      </c>
      <c r="G83" s="53" t="s">
        <v>12</v>
      </c>
      <c r="H83" s="59">
        <v>15</v>
      </c>
      <c r="I83" s="17">
        <v>9.2710000000000008</v>
      </c>
      <c r="J83" s="23">
        <v>2.1800000000000002</v>
      </c>
      <c r="K83" s="53">
        <v>0</v>
      </c>
      <c r="L83" s="64">
        <f t="shared" si="1"/>
        <v>1.7671458676442587E-2</v>
      </c>
    </row>
    <row r="84" spans="1:12" x14ac:dyDescent="0.35">
      <c r="A84" s="17" t="s">
        <v>19</v>
      </c>
      <c r="B84" s="23">
        <v>3</v>
      </c>
      <c r="C84" s="29">
        <v>9</v>
      </c>
      <c r="D84" s="35">
        <v>120</v>
      </c>
      <c r="E84" s="41">
        <v>3</v>
      </c>
      <c r="F84" s="47">
        <v>16</v>
      </c>
      <c r="G84" s="53" t="s">
        <v>12</v>
      </c>
      <c r="H84" s="59">
        <v>14.2</v>
      </c>
      <c r="I84" s="17">
        <v>10.718800000000002</v>
      </c>
      <c r="J84" s="23">
        <v>3.2</v>
      </c>
      <c r="K84" s="53">
        <v>0</v>
      </c>
      <c r="L84" s="64">
        <f t="shared" si="1"/>
        <v>1.5836768566746144E-2</v>
      </c>
    </row>
    <row r="85" spans="1:12" x14ac:dyDescent="0.35">
      <c r="A85" s="17" t="s">
        <v>19</v>
      </c>
      <c r="B85" s="23">
        <v>3</v>
      </c>
      <c r="C85" s="29">
        <v>9</v>
      </c>
      <c r="D85" s="35">
        <v>120</v>
      </c>
      <c r="E85" s="41">
        <v>3</v>
      </c>
      <c r="F85" s="47">
        <v>17</v>
      </c>
      <c r="G85" s="53" t="s">
        <v>12</v>
      </c>
      <c r="H85" s="59">
        <v>6.7</v>
      </c>
      <c r="I85" s="17">
        <v>4.1402000000000001</v>
      </c>
      <c r="J85" s="23">
        <v>2.5099999999999998</v>
      </c>
      <c r="K85" s="53">
        <v>0</v>
      </c>
      <c r="L85" s="64">
        <f t="shared" si="1"/>
        <v>3.5256523554911458E-3</v>
      </c>
    </row>
    <row r="86" spans="1:12" x14ac:dyDescent="0.35">
      <c r="A86" s="17" t="s">
        <v>19</v>
      </c>
      <c r="B86" s="23">
        <v>3</v>
      </c>
      <c r="C86" s="29">
        <v>9</v>
      </c>
      <c r="D86" s="35">
        <v>120</v>
      </c>
      <c r="E86" s="41">
        <v>3</v>
      </c>
      <c r="F86" s="47">
        <v>18</v>
      </c>
      <c r="G86" s="53" t="s">
        <v>12</v>
      </c>
      <c r="H86" s="59">
        <v>14.7</v>
      </c>
      <c r="I86" s="17">
        <v>9.7282000000000011</v>
      </c>
      <c r="J86" s="23">
        <v>2.61</v>
      </c>
      <c r="K86" s="53">
        <v>0</v>
      </c>
      <c r="L86" s="64">
        <f t="shared" si="1"/>
        <v>1.6971668912855457E-2</v>
      </c>
    </row>
    <row r="87" spans="1:12" x14ac:dyDescent="0.35">
      <c r="A87" s="17" t="s">
        <v>19</v>
      </c>
      <c r="B87" s="23">
        <v>3</v>
      </c>
      <c r="C87" s="29">
        <v>9</v>
      </c>
      <c r="D87" s="35">
        <v>120</v>
      </c>
      <c r="E87" s="41">
        <v>3</v>
      </c>
      <c r="F87" s="47">
        <v>19</v>
      </c>
      <c r="G87" s="53" t="s">
        <v>23</v>
      </c>
      <c r="H87" s="59">
        <v>6.1</v>
      </c>
      <c r="I87" s="17">
        <v>6.6294000000000004</v>
      </c>
      <c r="J87" s="23"/>
      <c r="K87" s="53">
        <v>0</v>
      </c>
      <c r="L87" s="64">
        <f t="shared" si="1"/>
        <v>2.9224665660019049E-3</v>
      </c>
    </row>
    <row r="88" spans="1:12" x14ac:dyDescent="0.35">
      <c r="A88" s="17" t="s">
        <v>19</v>
      </c>
      <c r="B88" s="23">
        <v>3</v>
      </c>
      <c r="C88" s="29">
        <v>9</v>
      </c>
      <c r="D88" s="35">
        <v>120</v>
      </c>
      <c r="E88" s="41">
        <v>3</v>
      </c>
      <c r="F88" s="47">
        <v>20</v>
      </c>
      <c r="G88" s="53" t="s">
        <v>12</v>
      </c>
      <c r="H88" s="59">
        <v>7.4</v>
      </c>
      <c r="I88" s="17">
        <v>7.6454000000000004</v>
      </c>
      <c r="J88" s="23">
        <v>2.99</v>
      </c>
      <c r="K88" s="53">
        <v>0</v>
      </c>
      <c r="L88" s="64">
        <f t="shared" si="1"/>
        <v>4.3008403427644282E-3</v>
      </c>
    </row>
    <row r="89" spans="1:12" x14ac:dyDescent="0.35">
      <c r="A89" s="17" t="s">
        <v>19</v>
      </c>
      <c r="B89" s="23">
        <v>3</v>
      </c>
      <c r="C89" s="29">
        <v>9</v>
      </c>
      <c r="D89" s="35">
        <v>130</v>
      </c>
      <c r="E89" s="41">
        <v>4</v>
      </c>
      <c r="F89" s="47">
        <v>1</v>
      </c>
      <c r="G89" s="53" t="s">
        <v>12</v>
      </c>
      <c r="H89" s="59">
        <v>14.8</v>
      </c>
      <c r="I89" s="17">
        <v>8.33</v>
      </c>
      <c r="J89" s="23">
        <v>4</v>
      </c>
      <c r="K89" s="53">
        <v>1</v>
      </c>
      <c r="L89" s="64">
        <f t="shared" si="1"/>
        <v>1.7203361371057713E-2</v>
      </c>
    </row>
    <row r="90" spans="1:12" s="3" customFormat="1" ht="15.5" x14ac:dyDescent="0.35">
      <c r="A90" s="18" t="s">
        <v>19</v>
      </c>
      <c r="B90" s="24">
        <v>3</v>
      </c>
      <c r="C90" s="30">
        <v>9</v>
      </c>
      <c r="D90" s="36">
        <v>130</v>
      </c>
      <c r="E90" s="42">
        <v>4</v>
      </c>
      <c r="F90" s="48">
        <v>2</v>
      </c>
      <c r="G90" s="54" t="s">
        <v>12</v>
      </c>
      <c r="H90" s="60">
        <v>17.7</v>
      </c>
      <c r="I90" s="18">
        <v>9.24</v>
      </c>
      <c r="J90" s="24">
        <v>4</v>
      </c>
      <c r="K90" s="54">
        <v>0</v>
      </c>
      <c r="L90" s="64">
        <f t="shared" si="1"/>
        <v>2.4605739061078654E-2</v>
      </c>
    </row>
    <row r="91" spans="1:12" s="3" customFormat="1" ht="15.5" x14ac:dyDescent="0.35">
      <c r="A91" s="18" t="s">
        <v>19</v>
      </c>
      <c r="B91" s="24">
        <v>3</v>
      </c>
      <c r="C91" s="30">
        <v>9</v>
      </c>
      <c r="D91" s="36">
        <v>130</v>
      </c>
      <c r="E91" s="42">
        <v>4</v>
      </c>
      <c r="F91" s="48">
        <v>3</v>
      </c>
      <c r="G91" s="54" t="s">
        <v>12</v>
      </c>
      <c r="H91" s="60">
        <v>14</v>
      </c>
      <c r="I91" s="18">
        <v>8.07</v>
      </c>
      <c r="J91" s="24">
        <v>1.9</v>
      </c>
      <c r="K91" s="54">
        <v>0</v>
      </c>
      <c r="L91" s="64">
        <f t="shared" si="1"/>
        <v>1.5393804002589988E-2</v>
      </c>
    </row>
    <row r="92" spans="1:12" s="3" customFormat="1" ht="15.5" x14ac:dyDescent="0.35">
      <c r="A92" s="18" t="s">
        <v>19</v>
      </c>
      <c r="B92" s="24">
        <v>3</v>
      </c>
      <c r="C92" s="30">
        <v>9</v>
      </c>
      <c r="D92" s="36">
        <v>130</v>
      </c>
      <c r="E92" s="42">
        <v>4</v>
      </c>
      <c r="F92" s="48">
        <v>4</v>
      </c>
      <c r="G92" s="54" t="s">
        <v>12</v>
      </c>
      <c r="H92" s="60">
        <v>6.5</v>
      </c>
      <c r="I92" s="18">
        <v>6.4008000000000003</v>
      </c>
      <c r="J92" s="24"/>
      <c r="K92" s="54">
        <v>0</v>
      </c>
      <c r="L92" s="64">
        <f t="shared" si="1"/>
        <v>3.3183072403542195E-3</v>
      </c>
    </row>
    <row r="93" spans="1:12" s="3" customFormat="1" ht="15.5" x14ac:dyDescent="0.35">
      <c r="A93" s="18" t="s">
        <v>19</v>
      </c>
      <c r="B93" s="24">
        <v>3</v>
      </c>
      <c r="C93" s="30">
        <v>9</v>
      </c>
      <c r="D93" s="36">
        <v>130</v>
      </c>
      <c r="E93" s="42">
        <v>4</v>
      </c>
      <c r="F93" s="48">
        <v>5</v>
      </c>
      <c r="G93" s="54" t="s">
        <v>12</v>
      </c>
      <c r="H93" s="60">
        <v>24.7</v>
      </c>
      <c r="I93" s="18">
        <v>10.134600000000001</v>
      </c>
      <c r="J93" s="24">
        <v>6</v>
      </c>
      <c r="K93" s="54">
        <v>0</v>
      </c>
      <c r="L93" s="64">
        <f t="shared" si="1"/>
        <v>4.7916356550714925E-2</v>
      </c>
    </row>
    <row r="94" spans="1:12" s="3" customFormat="1" ht="15.5" x14ac:dyDescent="0.35">
      <c r="A94" s="18" t="s">
        <v>19</v>
      </c>
      <c r="B94" s="24">
        <v>3</v>
      </c>
      <c r="C94" s="30">
        <v>9</v>
      </c>
      <c r="D94" s="36">
        <v>130</v>
      </c>
      <c r="E94" s="42">
        <v>4</v>
      </c>
      <c r="F94" s="48">
        <v>6</v>
      </c>
      <c r="G94" s="54" t="s">
        <v>24</v>
      </c>
      <c r="H94" s="60">
        <v>14.16</v>
      </c>
      <c r="I94" s="18">
        <v>9.9822000000000006</v>
      </c>
      <c r="J94" s="24"/>
      <c r="K94" s="54">
        <v>0</v>
      </c>
      <c r="L94" s="64">
        <f t="shared" si="1"/>
        <v>1.5747672999090342E-2</v>
      </c>
    </row>
    <row r="95" spans="1:12" s="3" customFormat="1" ht="15.5" x14ac:dyDescent="0.35">
      <c r="A95" s="18" t="s">
        <v>19</v>
      </c>
      <c r="B95" s="24">
        <v>3</v>
      </c>
      <c r="C95" s="30">
        <v>9</v>
      </c>
      <c r="D95" s="36">
        <v>130</v>
      </c>
      <c r="E95" s="42">
        <v>4</v>
      </c>
      <c r="F95" s="48">
        <v>7</v>
      </c>
      <c r="G95" s="54" t="s">
        <v>24</v>
      </c>
      <c r="H95" s="60">
        <v>16.5</v>
      </c>
      <c r="I95" s="18">
        <v>9.8800000000000008</v>
      </c>
      <c r="J95" s="24"/>
      <c r="K95" s="54">
        <v>0</v>
      </c>
      <c r="L95" s="64">
        <f t="shared" si="1"/>
        <v>2.1382464998495533E-2</v>
      </c>
    </row>
    <row r="96" spans="1:12" s="3" customFormat="1" ht="15.5" x14ac:dyDescent="0.35">
      <c r="A96" s="18" t="s">
        <v>19</v>
      </c>
      <c r="B96" s="24">
        <v>3</v>
      </c>
      <c r="C96" s="30">
        <v>9</v>
      </c>
      <c r="D96" s="36">
        <v>130</v>
      </c>
      <c r="E96" s="42">
        <v>4</v>
      </c>
      <c r="F96" s="48">
        <v>8</v>
      </c>
      <c r="G96" s="54" t="s">
        <v>24</v>
      </c>
      <c r="H96" s="60">
        <v>15.8</v>
      </c>
      <c r="I96" s="18">
        <v>9.8800000000000008</v>
      </c>
      <c r="J96" s="24"/>
      <c r="K96" s="54">
        <v>0</v>
      </c>
      <c r="L96" s="64">
        <f t="shared" si="1"/>
        <v>1.9606679751053898E-2</v>
      </c>
    </row>
    <row r="97" spans="1:12" s="3" customFormat="1" ht="15.5" x14ac:dyDescent="0.35">
      <c r="A97" s="18" t="s">
        <v>19</v>
      </c>
      <c r="B97" s="24">
        <v>3</v>
      </c>
      <c r="C97" s="30">
        <v>9</v>
      </c>
      <c r="D97" s="36">
        <v>140</v>
      </c>
      <c r="E97" s="42">
        <v>5</v>
      </c>
      <c r="F97" s="48">
        <v>1</v>
      </c>
      <c r="G97" s="54" t="s">
        <v>12</v>
      </c>
      <c r="H97" s="60">
        <v>22</v>
      </c>
      <c r="I97" s="18">
        <v>10.6172</v>
      </c>
      <c r="J97" s="24">
        <v>4.1100000000000003</v>
      </c>
      <c r="K97" s="54">
        <v>0</v>
      </c>
      <c r="L97" s="64">
        <f t="shared" si="1"/>
        <v>3.8013271108436497E-2</v>
      </c>
    </row>
    <row r="98" spans="1:12" s="3" customFormat="1" ht="15.5" x14ac:dyDescent="0.35">
      <c r="A98" s="18" t="s">
        <v>19</v>
      </c>
      <c r="B98" s="24">
        <v>3</v>
      </c>
      <c r="C98" s="30">
        <v>9</v>
      </c>
      <c r="D98" s="36">
        <v>140</v>
      </c>
      <c r="E98" s="42">
        <v>5</v>
      </c>
      <c r="F98" s="48">
        <v>2</v>
      </c>
      <c r="G98" s="54" t="s">
        <v>12</v>
      </c>
      <c r="H98" s="60">
        <v>9</v>
      </c>
      <c r="I98" s="18">
        <v>6.7564000000000002</v>
      </c>
      <c r="J98" s="24">
        <v>2.97</v>
      </c>
      <c r="K98" s="54">
        <v>0</v>
      </c>
      <c r="L98" s="64">
        <f t="shared" si="1"/>
        <v>6.3617251235193305E-3</v>
      </c>
    </row>
    <row r="99" spans="1:12" s="3" customFormat="1" ht="15.5" x14ac:dyDescent="0.35">
      <c r="A99" s="18" t="s">
        <v>19</v>
      </c>
      <c r="B99" s="24">
        <v>3</v>
      </c>
      <c r="C99" s="30">
        <v>9</v>
      </c>
      <c r="D99" s="36">
        <v>140</v>
      </c>
      <c r="E99" s="42">
        <v>5</v>
      </c>
      <c r="F99" s="48">
        <v>3</v>
      </c>
      <c r="G99" s="54" t="s">
        <v>12</v>
      </c>
      <c r="H99" s="60">
        <v>18</v>
      </c>
      <c r="I99" s="18">
        <v>10.668000000000001</v>
      </c>
      <c r="J99" s="24">
        <v>5.56</v>
      </c>
      <c r="K99" s="54">
        <v>0</v>
      </c>
      <c r="L99" s="64">
        <f t="shared" si="1"/>
        <v>2.5446900494077322E-2</v>
      </c>
    </row>
    <row r="100" spans="1:12" s="3" customFormat="1" ht="15.5" x14ac:dyDescent="0.35">
      <c r="A100" s="18" t="s">
        <v>19</v>
      </c>
      <c r="B100" s="24">
        <v>3</v>
      </c>
      <c r="C100" s="30">
        <v>9</v>
      </c>
      <c r="D100" s="36">
        <v>140</v>
      </c>
      <c r="E100" s="42">
        <v>5</v>
      </c>
      <c r="F100" s="48">
        <v>4</v>
      </c>
      <c r="G100" s="54" t="s">
        <v>24</v>
      </c>
      <c r="H100" s="60">
        <v>9.6999999999999993</v>
      </c>
      <c r="I100" s="18">
        <v>9.7027999999999999</v>
      </c>
      <c r="J100" s="24"/>
      <c r="K100" s="54">
        <v>0</v>
      </c>
      <c r="L100" s="64">
        <f t="shared" si="1"/>
        <v>7.3898113194065885E-3</v>
      </c>
    </row>
    <row r="101" spans="1:12" s="3" customFormat="1" ht="15.5" x14ac:dyDescent="0.35">
      <c r="A101" s="18" t="s">
        <v>19</v>
      </c>
      <c r="B101" s="24">
        <v>3</v>
      </c>
      <c r="C101" s="30">
        <v>9</v>
      </c>
      <c r="D101" s="36">
        <v>140</v>
      </c>
      <c r="E101" s="42">
        <v>5</v>
      </c>
      <c r="F101" s="48">
        <v>5</v>
      </c>
      <c r="G101" s="54" t="s">
        <v>24</v>
      </c>
      <c r="H101" s="60">
        <v>11.2</v>
      </c>
      <c r="I101" s="18">
        <v>6.35</v>
      </c>
      <c r="J101" s="24"/>
      <c r="K101" s="54">
        <v>0</v>
      </c>
      <c r="L101" s="64">
        <f t="shared" si="1"/>
        <v>9.8520345616575893E-3</v>
      </c>
    </row>
    <row r="102" spans="1:12" s="3" customFormat="1" ht="15.5" x14ac:dyDescent="0.35">
      <c r="A102" s="18" t="s">
        <v>19</v>
      </c>
      <c r="B102" s="24">
        <v>3</v>
      </c>
      <c r="C102" s="30">
        <v>9</v>
      </c>
      <c r="D102" s="36">
        <v>140</v>
      </c>
      <c r="E102" s="42">
        <v>5</v>
      </c>
      <c r="F102" s="48">
        <v>6</v>
      </c>
      <c r="G102" s="54" t="s">
        <v>12</v>
      </c>
      <c r="H102" s="60">
        <v>11.4</v>
      </c>
      <c r="I102" s="18">
        <v>10.3124</v>
      </c>
      <c r="J102" s="24">
        <v>4.87</v>
      </c>
      <c r="K102" s="54">
        <v>0</v>
      </c>
      <c r="L102" s="64">
        <f t="shared" si="1"/>
        <v>1.0207034531513238E-2</v>
      </c>
    </row>
    <row r="103" spans="1:12" s="3" customFormat="1" ht="15.5" x14ac:dyDescent="0.35">
      <c r="A103" s="18" t="s">
        <v>19</v>
      </c>
      <c r="B103" s="24">
        <v>3</v>
      </c>
      <c r="C103" s="30">
        <v>9</v>
      </c>
      <c r="D103" s="36">
        <v>140</v>
      </c>
      <c r="E103" s="42">
        <v>5</v>
      </c>
      <c r="F103" s="48">
        <v>7</v>
      </c>
      <c r="G103" s="54" t="s">
        <v>12</v>
      </c>
      <c r="H103" s="60">
        <v>10.199999999999999</v>
      </c>
      <c r="I103" s="18">
        <v>10.3124</v>
      </c>
      <c r="J103" s="24">
        <v>3.6</v>
      </c>
      <c r="K103" s="54">
        <v>0</v>
      </c>
      <c r="L103" s="64">
        <f t="shared" si="1"/>
        <v>8.1712824919870503E-3</v>
      </c>
    </row>
    <row r="104" spans="1:12" s="3" customFormat="1" ht="15.5" x14ac:dyDescent="0.35">
      <c r="A104" s="18" t="s">
        <v>19</v>
      </c>
      <c r="B104" s="24">
        <v>3</v>
      </c>
      <c r="C104" s="30">
        <v>9</v>
      </c>
      <c r="D104" s="36">
        <v>140</v>
      </c>
      <c r="E104" s="42">
        <v>5</v>
      </c>
      <c r="F104" s="48">
        <v>8</v>
      </c>
      <c r="G104" s="54" t="s">
        <v>12</v>
      </c>
      <c r="H104" s="60">
        <v>11.4</v>
      </c>
      <c r="I104" s="18">
        <v>10.3124</v>
      </c>
      <c r="J104" s="24">
        <v>3.3</v>
      </c>
      <c r="K104" s="54">
        <v>0</v>
      </c>
      <c r="L104" s="64">
        <f t="shared" si="1"/>
        <v>1.0207034531513238E-2</v>
      </c>
    </row>
    <row r="105" spans="1:12" s="3" customFormat="1" ht="15.5" x14ac:dyDescent="0.35">
      <c r="A105" s="18" t="s">
        <v>19</v>
      </c>
      <c r="B105" s="24">
        <v>3</v>
      </c>
      <c r="C105" s="30">
        <v>9</v>
      </c>
      <c r="D105" s="36">
        <v>140</v>
      </c>
      <c r="E105" s="42">
        <v>5</v>
      </c>
      <c r="F105" s="48">
        <v>9</v>
      </c>
      <c r="G105" s="54" t="s">
        <v>12</v>
      </c>
      <c r="H105" s="60">
        <v>9.9</v>
      </c>
      <c r="I105" s="18">
        <v>8.0518000000000001</v>
      </c>
      <c r="J105" s="24">
        <v>4.45</v>
      </c>
      <c r="K105" s="54">
        <v>0</v>
      </c>
      <c r="L105" s="64">
        <f t="shared" si="1"/>
        <v>7.6976873994583908E-3</v>
      </c>
    </row>
    <row r="106" spans="1:12" s="3" customFormat="1" ht="15.5" x14ac:dyDescent="0.35">
      <c r="A106" s="18" t="s">
        <v>19</v>
      </c>
      <c r="B106" s="24">
        <v>3</v>
      </c>
      <c r="C106" s="30">
        <v>9</v>
      </c>
      <c r="D106" s="36">
        <v>140</v>
      </c>
      <c r="E106" s="42">
        <v>5</v>
      </c>
      <c r="F106" s="48">
        <v>10</v>
      </c>
      <c r="G106" s="54" t="s">
        <v>12</v>
      </c>
      <c r="H106" s="60">
        <v>9.9</v>
      </c>
      <c r="I106" s="18">
        <v>8.0518000000000001</v>
      </c>
      <c r="J106" s="24">
        <v>1.82</v>
      </c>
      <c r="K106" s="54">
        <v>0</v>
      </c>
      <c r="L106" s="64">
        <f t="shared" si="1"/>
        <v>7.6976873994583908E-3</v>
      </c>
    </row>
    <row r="107" spans="1:12" s="3" customFormat="1" ht="15.5" x14ac:dyDescent="0.35">
      <c r="A107" s="18" t="s">
        <v>19</v>
      </c>
      <c r="B107" s="24">
        <v>3</v>
      </c>
      <c r="C107" s="30">
        <v>9</v>
      </c>
      <c r="D107" s="36">
        <v>140</v>
      </c>
      <c r="E107" s="42">
        <v>5</v>
      </c>
      <c r="F107" s="48">
        <v>11</v>
      </c>
      <c r="G107" s="54" t="s">
        <v>12</v>
      </c>
      <c r="H107" s="60">
        <v>7.1</v>
      </c>
      <c r="I107" s="18">
        <v>4.9022000000000006</v>
      </c>
      <c r="J107" s="24">
        <v>1.82</v>
      </c>
      <c r="K107" s="54">
        <v>0</v>
      </c>
      <c r="L107" s="64">
        <f t="shared" si="1"/>
        <v>3.959192141686536E-3</v>
      </c>
    </row>
    <row r="108" spans="1:12" s="3" customFormat="1" ht="15.5" x14ac:dyDescent="0.35">
      <c r="A108" s="18" t="s">
        <v>19</v>
      </c>
      <c r="B108" s="24">
        <v>3</v>
      </c>
      <c r="C108" s="30">
        <v>9</v>
      </c>
      <c r="D108" s="36">
        <v>140</v>
      </c>
      <c r="E108" s="42">
        <v>5</v>
      </c>
      <c r="F108" s="48">
        <v>12</v>
      </c>
      <c r="G108" s="54" t="s">
        <v>12</v>
      </c>
      <c r="H108" s="60">
        <v>10.6</v>
      </c>
      <c r="I108" s="18">
        <v>8.9154</v>
      </c>
      <c r="J108" s="24">
        <v>3.75</v>
      </c>
      <c r="K108" s="54">
        <v>0</v>
      </c>
      <c r="L108" s="64">
        <f t="shared" si="1"/>
        <v>8.8247337639337283E-3</v>
      </c>
    </row>
    <row r="109" spans="1:12" s="3" customFormat="1" ht="15.5" x14ac:dyDescent="0.35">
      <c r="A109" s="18" t="s">
        <v>19</v>
      </c>
      <c r="B109" s="24">
        <v>3</v>
      </c>
      <c r="C109" s="30">
        <v>9</v>
      </c>
      <c r="D109" s="36">
        <v>140</v>
      </c>
      <c r="E109" s="42">
        <v>5</v>
      </c>
      <c r="F109" s="48">
        <v>13</v>
      </c>
      <c r="G109" s="54" t="s">
        <v>12</v>
      </c>
      <c r="H109" s="60">
        <v>5.9</v>
      </c>
      <c r="I109" s="18">
        <v>6.8834000000000009</v>
      </c>
      <c r="J109" s="24">
        <v>3.7</v>
      </c>
      <c r="K109" s="54">
        <v>0</v>
      </c>
      <c r="L109" s="64">
        <f t="shared" si="1"/>
        <v>2.7339710067865179E-3</v>
      </c>
    </row>
    <row r="110" spans="1:12" s="3" customFormat="1" ht="15.5" x14ac:dyDescent="0.35">
      <c r="A110" s="18" t="s">
        <v>19</v>
      </c>
      <c r="B110" s="24">
        <v>3</v>
      </c>
      <c r="C110" s="30">
        <v>9</v>
      </c>
      <c r="D110" s="36">
        <v>140</v>
      </c>
      <c r="E110" s="42">
        <v>5</v>
      </c>
      <c r="F110" s="48">
        <v>14</v>
      </c>
      <c r="G110" s="54" t="s">
        <v>12</v>
      </c>
      <c r="H110" s="60">
        <v>10.5</v>
      </c>
      <c r="I110" s="18">
        <v>9.4488000000000003</v>
      </c>
      <c r="J110" s="24">
        <v>3.32</v>
      </c>
      <c r="K110" s="54">
        <v>0</v>
      </c>
      <c r="L110" s="64">
        <f t="shared" si="1"/>
        <v>8.6590147514568668E-3</v>
      </c>
    </row>
    <row r="111" spans="1:12" s="3" customFormat="1" ht="15.5" x14ac:dyDescent="0.35">
      <c r="A111" s="18" t="s">
        <v>19</v>
      </c>
      <c r="B111" s="24">
        <v>3</v>
      </c>
      <c r="C111" s="30">
        <v>9</v>
      </c>
      <c r="D111" s="36">
        <v>140</v>
      </c>
      <c r="E111" s="42">
        <v>5</v>
      </c>
      <c r="F111" s="48">
        <v>15</v>
      </c>
      <c r="G111" s="54" t="s">
        <v>12</v>
      </c>
      <c r="H111" s="60">
        <v>7.8</v>
      </c>
      <c r="I111" s="18">
        <v>6.9342000000000006</v>
      </c>
      <c r="J111" s="24">
        <v>5.28</v>
      </c>
      <c r="K111" s="54">
        <v>0</v>
      </c>
      <c r="L111" s="64">
        <f t="shared" si="1"/>
        <v>4.7783624261100756E-3</v>
      </c>
    </row>
    <row r="112" spans="1:12" s="3" customFormat="1" ht="15.5" x14ac:dyDescent="0.35">
      <c r="A112" s="18" t="s">
        <v>19</v>
      </c>
      <c r="B112" s="24">
        <v>3</v>
      </c>
      <c r="C112" s="30">
        <v>9</v>
      </c>
      <c r="D112" s="36">
        <v>140</v>
      </c>
      <c r="E112" s="42">
        <v>5</v>
      </c>
      <c r="F112" s="48">
        <v>16</v>
      </c>
      <c r="G112" s="54" t="s">
        <v>12</v>
      </c>
      <c r="H112" s="60">
        <v>7.1</v>
      </c>
      <c r="I112" s="18">
        <v>6.9342000000000006</v>
      </c>
      <c r="J112" s="24">
        <v>3.86</v>
      </c>
      <c r="K112" s="54">
        <v>0</v>
      </c>
      <c r="L112" s="64">
        <f t="shared" si="1"/>
        <v>3.959192141686536E-3</v>
      </c>
    </row>
    <row r="113" spans="1:12" s="3" customFormat="1" ht="15.5" x14ac:dyDescent="0.35">
      <c r="A113" s="18" t="s">
        <v>19</v>
      </c>
      <c r="B113" s="24">
        <v>3</v>
      </c>
      <c r="C113" s="30">
        <v>9</v>
      </c>
      <c r="D113" s="36">
        <v>140</v>
      </c>
      <c r="E113" s="42">
        <v>5</v>
      </c>
      <c r="F113" s="48">
        <v>17</v>
      </c>
      <c r="G113" s="54" t="s">
        <v>12</v>
      </c>
      <c r="H113" s="60">
        <v>6.9</v>
      </c>
      <c r="I113" s="18">
        <v>6.9342000000000006</v>
      </c>
      <c r="J113" s="24">
        <v>3.25</v>
      </c>
      <c r="K113" s="54">
        <v>0</v>
      </c>
      <c r="L113" s="64">
        <f t="shared" si="1"/>
        <v>3.7392806559352516E-3</v>
      </c>
    </row>
    <row r="114" spans="1:12" s="3" customFormat="1" ht="15.5" x14ac:dyDescent="0.35">
      <c r="A114" s="18" t="s">
        <v>19</v>
      </c>
      <c r="B114" s="24">
        <v>4</v>
      </c>
      <c r="C114" s="30">
        <v>13</v>
      </c>
      <c r="D114" s="36">
        <v>10</v>
      </c>
      <c r="E114" s="42">
        <v>1</v>
      </c>
      <c r="F114" s="48">
        <v>1</v>
      </c>
      <c r="G114" s="54" t="s">
        <v>12</v>
      </c>
      <c r="H114" s="60">
        <v>6.2</v>
      </c>
      <c r="I114" s="18">
        <v>5.46</v>
      </c>
      <c r="J114" s="24">
        <v>2.25</v>
      </c>
      <c r="K114" s="54">
        <v>0</v>
      </c>
      <c r="L114" s="64">
        <f t="shared" si="1"/>
        <v>3.0190705400997908E-3</v>
      </c>
    </row>
    <row r="115" spans="1:12" s="3" customFormat="1" ht="15.5" x14ac:dyDescent="0.35">
      <c r="A115" s="18" t="s">
        <v>19</v>
      </c>
      <c r="B115" s="24">
        <v>4</v>
      </c>
      <c r="C115" s="30">
        <v>13</v>
      </c>
      <c r="D115" s="36">
        <v>10</v>
      </c>
      <c r="E115" s="42">
        <v>1</v>
      </c>
      <c r="F115" s="48">
        <v>2</v>
      </c>
      <c r="G115" s="54" t="s">
        <v>12</v>
      </c>
      <c r="H115" s="60">
        <v>12.8</v>
      </c>
      <c r="I115" s="18">
        <v>10.86</v>
      </c>
      <c r="J115" s="24">
        <v>3.85</v>
      </c>
      <c r="K115" s="54">
        <v>0</v>
      </c>
      <c r="L115" s="64">
        <f t="shared" si="1"/>
        <v>1.2867963509103792E-2</v>
      </c>
    </row>
    <row r="116" spans="1:12" s="3" customFormat="1" ht="15.5" x14ac:dyDescent="0.35">
      <c r="A116" s="18" t="s">
        <v>19</v>
      </c>
      <c r="B116" s="24">
        <v>4</v>
      </c>
      <c r="C116" s="30">
        <v>13</v>
      </c>
      <c r="D116" s="36">
        <v>10</v>
      </c>
      <c r="E116" s="42">
        <v>1</v>
      </c>
      <c r="F116" s="48">
        <v>3</v>
      </c>
      <c r="G116" s="54" t="s">
        <v>12</v>
      </c>
      <c r="H116" s="60">
        <v>5.0999999999999996</v>
      </c>
      <c r="I116" s="18">
        <v>3.12</v>
      </c>
      <c r="J116" s="24">
        <v>2.5099999999999998</v>
      </c>
      <c r="K116" s="54">
        <v>0</v>
      </c>
      <c r="L116" s="64">
        <f t="shared" si="1"/>
        <v>2.0428206229967626E-3</v>
      </c>
    </row>
    <row r="117" spans="1:12" s="3" customFormat="1" ht="15.5" x14ac:dyDescent="0.35">
      <c r="A117" s="18" t="s">
        <v>19</v>
      </c>
      <c r="B117" s="24">
        <v>4</v>
      </c>
      <c r="C117" s="30">
        <v>13</v>
      </c>
      <c r="D117" s="36">
        <v>10</v>
      </c>
      <c r="E117" s="42">
        <v>1</v>
      </c>
      <c r="F117" s="48">
        <v>4</v>
      </c>
      <c r="G117" s="54" t="s">
        <v>12</v>
      </c>
      <c r="H117" s="60">
        <v>13.5</v>
      </c>
      <c r="I117" s="18">
        <v>10.71</v>
      </c>
      <c r="J117" s="24">
        <v>5.35</v>
      </c>
      <c r="K117" s="54">
        <v>0</v>
      </c>
      <c r="L117" s="64">
        <f t="shared" si="1"/>
        <v>1.4313881527918496E-2</v>
      </c>
    </row>
    <row r="118" spans="1:12" s="3" customFormat="1" ht="15.5" x14ac:dyDescent="0.35">
      <c r="A118" s="18" t="s">
        <v>19</v>
      </c>
      <c r="B118" s="24">
        <v>4</v>
      </c>
      <c r="C118" s="30">
        <v>13</v>
      </c>
      <c r="D118" s="36">
        <v>10</v>
      </c>
      <c r="E118" s="42">
        <v>1</v>
      </c>
      <c r="F118" s="48">
        <v>5</v>
      </c>
      <c r="G118" s="54" t="s">
        <v>12</v>
      </c>
      <c r="H118" s="60">
        <v>10.1</v>
      </c>
      <c r="I118" s="18">
        <v>6.04</v>
      </c>
      <c r="J118" s="24">
        <v>3.52</v>
      </c>
      <c r="K118" s="54">
        <v>0</v>
      </c>
      <c r="L118" s="64">
        <f t="shared" si="1"/>
        <v>8.0118466648173691E-3</v>
      </c>
    </row>
    <row r="119" spans="1:12" s="3" customFormat="1" ht="15.5" x14ac:dyDescent="0.35">
      <c r="A119" s="18" t="s">
        <v>19</v>
      </c>
      <c r="B119" s="24">
        <v>4</v>
      </c>
      <c r="C119" s="30">
        <v>13</v>
      </c>
      <c r="D119" s="36">
        <v>10</v>
      </c>
      <c r="E119" s="42">
        <v>1</v>
      </c>
      <c r="F119" s="48">
        <v>6</v>
      </c>
      <c r="G119" s="54" t="s">
        <v>12</v>
      </c>
      <c r="H119" s="60">
        <v>5.5</v>
      </c>
      <c r="I119" s="18">
        <v>6.76</v>
      </c>
      <c r="J119" s="24">
        <v>2.56</v>
      </c>
      <c r="K119" s="54">
        <v>0</v>
      </c>
      <c r="L119" s="64">
        <f t="shared" si="1"/>
        <v>2.3758294442772811E-3</v>
      </c>
    </row>
    <row r="120" spans="1:12" s="3" customFormat="1" ht="15.5" x14ac:dyDescent="0.35">
      <c r="A120" s="18" t="s">
        <v>19</v>
      </c>
      <c r="B120" s="24">
        <v>4</v>
      </c>
      <c r="C120" s="30">
        <v>13</v>
      </c>
      <c r="D120" s="36">
        <v>10</v>
      </c>
      <c r="E120" s="42">
        <v>1</v>
      </c>
      <c r="F120" s="48">
        <v>7</v>
      </c>
      <c r="G120" s="54" t="s">
        <v>12</v>
      </c>
      <c r="H120" s="60">
        <v>13.5</v>
      </c>
      <c r="I120" s="18">
        <v>7.49</v>
      </c>
      <c r="J120" s="24">
        <v>4.59</v>
      </c>
      <c r="K120" s="54">
        <v>0</v>
      </c>
      <c r="L120" s="64">
        <f t="shared" si="1"/>
        <v>1.4313881527918496E-2</v>
      </c>
    </row>
    <row r="121" spans="1:12" s="3" customFormat="1" ht="15.5" x14ac:dyDescent="0.35">
      <c r="A121" s="18" t="s">
        <v>19</v>
      </c>
      <c r="B121" s="24">
        <v>4</v>
      </c>
      <c r="C121" s="30">
        <v>13</v>
      </c>
      <c r="D121" s="36">
        <v>10</v>
      </c>
      <c r="E121" s="42">
        <v>1</v>
      </c>
      <c r="F121" s="48">
        <v>8</v>
      </c>
      <c r="G121" s="54" t="s">
        <v>12</v>
      </c>
      <c r="H121" s="60">
        <v>10.7</v>
      </c>
      <c r="I121" s="18">
        <v>9.2100000000000009</v>
      </c>
      <c r="J121" s="24">
        <v>6.93</v>
      </c>
      <c r="K121" s="54">
        <v>0</v>
      </c>
      <c r="L121" s="64">
        <f t="shared" si="1"/>
        <v>8.9920235727373853E-3</v>
      </c>
    </row>
    <row r="122" spans="1:12" x14ac:dyDescent="0.35">
      <c r="A122" s="17" t="s">
        <v>19</v>
      </c>
      <c r="B122" s="23">
        <v>4</v>
      </c>
      <c r="C122" s="29">
        <v>13</v>
      </c>
      <c r="D122" s="35">
        <v>10</v>
      </c>
      <c r="E122" s="41">
        <v>1</v>
      </c>
      <c r="F122" s="47">
        <v>9</v>
      </c>
      <c r="G122" s="53" t="s">
        <v>12</v>
      </c>
      <c r="H122" s="59">
        <v>9.4</v>
      </c>
      <c r="I122" s="17">
        <v>8.5</v>
      </c>
      <c r="J122" s="23">
        <v>4.13</v>
      </c>
      <c r="K122" s="53">
        <v>0</v>
      </c>
      <c r="L122" s="64">
        <f t="shared" si="1"/>
        <v>6.9397781717798531E-3</v>
      </c>
    </row>
    <row r="123" spans="1:12" x14ac:dyDescent="0.35">
      <c r="A123" s="17" t="s">
        <v>19</v>
      </c>
      <c r="B123" s="23">
        <v>4</v>
      </c>
      <c r="C123" s="29">
        <v>13</v>
      </c>
      <c r="D123" s="35">
        <v>10</v>
      </c>
      <c r="E123" s="41">
        <v>1</v>
      </c>
      <c r="F123" s="47">
        <v>10</v>
      </c>
      <c r="G123" s="53" t="s">
        <v>12</v>
      </c>
      <c r="H123" s="59">
        <v>5.2</v>
      </c>
      <c r="I123" s="17">
        <v>5.35</v>
      </c>
      <c r="J123" s="23">
        <v>3.78</v>
      </c>
      <c r="K123" s="53">
        <v>0</v>
      </c>
      <c r="L123" s="64">
        <f t="shared" si="1"/>
        <v>2.1237166338267006E-3</v>
      </c>
    </row>
    <row r="124" spans="1:12" x14ac:dyDescent="0.35">
      <c r="A124" s="17" t="s">
        <v>19</v>
      </c>
      <c r="B124" s="23">
        <v>4</v>
      </c>
      <c r="C124" s="29">
        <v>13</v>
      </c>
      <c r="D124" s="35">
        <v>10</v>
      </c>
      <c r="E124" s="41">
        <v>1</v>
      </c>
      <c r="F124" s="47">
        <v>11</v>
      </c>
      <c r="G124" s="53" t="s">
        <v>13</v>
      </c>
      <c r="H124" s="59">
        <v>15.4</v>
      </c>
      <c r="I124" s="17">
        <v>11.93</v>
      </c>
      <c r="J124" s="23">
        <v>8.5299999999999994</v>
      </c>
      <c r="K124" s="53">
        <v>1</v>
      </c>
      <c r="L124" s="64">
        <f t="shared" si="1"/>
        <v>1.8626502843133885E-2</v>
      </c>
    </row>
    <row r="125" spans="1:12" x14ac:dyDescent="0.35">
      <c r="A125" s="17" t="s">
        <v>19</v>
      </c>
      <c r="B125" s="23">
        <v>4</v>
      </c>
      <c r="C125" s="29">
        <v>13</v>
      </c>
      <c r="D125" s="35">
        <v>10</v>
      </c>
      <c r="E125" s="41">
        <v>1</v>
      </c>
      <c r="F125" s="47">
        <v>12</v>
      </c>
      <c r="G125" s="53" t="s">
        <v>12</v>
      </c>
      <c r="H125" s="59">
        <v>7.5</v>
      </c>
      <c r="I125" s="17">
        <v>3.73</v>
      </c>
      <c r="J125" s="23">
        <v>1.87</v>
      </c>
      <c r="K125" s="53">
        <v>0</v>
      </c>
      <c r="L125" s="64">
        <f t="shared" si="1"/>
        <v>4.4178646691106467E-3</v>
      </c>
    </row>
    <row r="126" spans="1:12" x14ac:dyDescent="0.35">
      <c r="A126" s="17" t="s">
        <v>19</v>
      </c>
      <c r="B126" s="23">
        <v>4</v>
      </c>
      <c r="C126" s="29">
        <v>13</v>
      </c>
      <c r="D126" s="35">
        <v>10</v>
      </c>
      <c r="E126" s="41">
        <v>1</v>
      </c>
      <c r="F126" s="47">
        <v>13</v>
      </c>
      <c r="G126" s="53" t="s">
        <v>13</v>
      </c>
      <c r="H126" s="59">
        <v>19</v>
      </c>
      <c r="I126" s="17">
        <v>11.32</v>
      </c>
      <c r="J126" s="23">
        <v>5.23</v>
      </c>
      <c r="K126" s="53">
        <v>0</v>
      </c>
      <c r="L126" s="64">
        <f t="shared" si="1"/>
        <v>2.8352873698647883E-2</v>
      </c>
    </row>
    <row r="127" spans="1:12" x14ac:dyDescent="0.35">
      <c r="A127" s="17" t="s">
        <v>19</v>
      </c>
      <c r="B127" s="23">
        <v>4</v>
      </c>
      <c r="C127" s="29">
        <v>13</v>
      </c>
      <c r="D127" s="35">
        <v>10</v>
      </c>
      <c r="E127" s="41">
        <v>1</v>
      </c>
      <c r="F127" s="47">
        <v>14</v>
      </c>
      <c r="G127" s="53" t="s">
        <v>13</v>
      </c>
      <c r="H127" s="59">
        <v>16.600000000000001</v>
      </c>
      <c r="I127" s="17">
        <v>11.32</v>
      </c>
      <c r="J127" s="23">
        <v>7.67</v>
      </c>
      <c r="K127" s="53">
        <v>0</v>
      </c>
      <c r="L127" s="64">
        <f t="shared" si="1"/>
        <v>2.1642431790580088E-2</v>
      </c>
    </row>
    <row r="128" spans="1:12" x14ac:dyDescent="0.35">
      <c r="A128" s="17" t="s">
        <v>19</v>
      </c>
      <c r="B128" s="23">
        <v>4</v>
      </c>
      <c r="C128" s="29">
        <v>13</v>
      </c>
      <c r="D128" s="35">
        <v>10</v>
      </c>
      <c r="E128" s="41">
        <v>1</v>
      </c>
      <c r="F128" s="47">
        <v>15</v>
      </c>
      <c r="G128" s="53" t="s">
        <v>13</v>
      </c>
      <c r="H128" s="59">
        <v>6</v>
      </c>
      <c r="I128" s="17">
        <v>6.19</v>
      </c>
      <c r="J128" s="23">
        <v>2.76</v>
      </c>
      <c r="K128" s="53">
        <v>0</v>
      </c>
      <c r="L128" s="64">
        <f t="shared" si="1"/>
        <v>2.8274333882308137E-3</v>
      </c>
    </row>
    <row r="129" spans="1:12" x14ac:dyDescent="0.35">
      <c r="A129" s="17" t="s">
        <v>19</v>
      </c>
      <c r="B129" s="23">
        <v>4</v>
      </c>
      <c r="C129" s="29">
        <v>13</v>
      </c>
      <c r="D129" s="35">
        <v>10</v>
      </c>
      <c r="E129" s="41">
        <v>1</v>
      </c>
      <c r="F129" s="47">
        <v>16</v>
      </c>
      <c r="G129" s="53" t="s">
        <v>13</v>
      </c>
      <c r="H129" s="59">
        <v>18.2</v>
      </c>
      <c r="I129" s="17">
        <v>10.79</v>
      </c>
      <c r="J129" s="23">
        <v>4.08</v>
      </c>
      <c r="K129" s="53">
        <v>0</v>
      </c>
      <c r="L129" s="64">
        <f t="shared" si="1"/>
        <v>2.6015528764377079E-2</v>
      </c>
    </row>
    <row r="130" spans="1:12" x14ac:dyDescent="0.35">
      <c r="A130" s="17" t="s">
        <v>19</v>
      </c>
      <c r="B130" s="23">
        <v>4</v>
      </c>
      <c r="C130" s="29">
        <v>13</v>
      </c>
      <c r="D130" s="35">
        <v>10</v>
      </c>
      <c r="E130" s="41">
        <v>1</v>
      </c>
      <c r="F130" s="47">
        <v>17</v>
      </c>
      <c r="G130" s="53" t="s">
        <v>13</v>
      </c>
      <c r="H130" s="59">
        <v>14.1</v>
      </c>
      <c r="I130" s="17">
        <v>8.2200000000000006</v>
      </c>
      <c r="J130" s="23">
        <v>4.54</v>
      </c>
      <c r="K130" s="53">
        <v>0</v>
      </c>
      <c r="L130" s="64">
        <f t="shared" si="1"/>
        <v>1.5614500886504666E-2</v>
      </c>
    </row>
    <row r="131" spans="1:12" x14ac:dyDescent="0.35">
      <c r="A131" s="17" t="s">
        <v>19</v>
      </c>
      <c r="B131" s="23">
        <v>4</v>
      </c>
      <c r="C131" s="29">
        <v>13</v>
      </c>
      <c r="D131" s="35">
        <v>20</v>
      </c>
      <c r="E131" s="41">
        <v>2</v>
      </c>
      <c r="F131" s="47">
        <v>1</v>
      </c>
      <c r="G131" s="53" t="s">
        <v>13</v>
      </c>
      <c r="H131" s="59">
        <v>6.4</v>
      </c>
      <c r="I131" s="17">
        <v>6.45</v>
      </c>
      <c r="J131" s="23">
        <v>4.22</v>
      </c>
      <c r="K131" s="53">
        <v>0</v>
      </c>
      <c r="L131" s="64">
        <f t="shared" ref="L131:L194" si="2">(PI()/4)*(H131/100)^2</f>
        <v>3.2169908772759479E-3</v>
      </c>
    </row>
    <row r="132" spans="1:12" x14ac:dyDescent="0.35">
      <c r="A132" s="17" t="s">
        <v>19</v>
      </c>
      <c r="B132" s="23">
        <v>4</v>
      </c>
      <c r="C132" s="29">
        <v>13</v>
      </c>
      <c r="D132" s="35">
        <v>20</v>
      </c>
      <c r="E132" s="41">
        <v>2</v>
      </c>
      <c r="F132" s="47">
        <v>2</v>
      </c>
      <c r="G132" s="53" t="s">
        <v>13</v>
      </c>
      <c r="H132" s="59">
        <v>14.7</v>
      </c>
      <c r="I132" s="17">
        <v>11.19</v>
      </c>
      <c r="J132" s="23">
        <v>5.12</v>
      </c>
      <c r="K132" s="53">
        <v>0</v>
      </c>
      <c r="L132" s="64">
        <f t="shared" si="2"/>
        <v>1.6971668912855457E-2</v>
      </c>
    </row>
    <row r="133" spans="1:12" x14ac:dyDescent="0.35">
      <c r="A133" s="17" t="s">
        <v>19</v>
      </c>
      <c r="B133" s="23">
        <v>4</v>
      </c>
      <c r="C133" s="29">
        <v>13</v>
      </c>
      <c r="D133" s="35">
        <v>20</v>
      </c>
      <c r="E133" s="41">
        <v>2</v>
      </c>
      <c r="F133" s="47">
        <v>3</v>
      </c>
      <c r="G133" s="53" t="s">
        <v>13</v>
      </c>
      <c r="H133" s="59">
        <v>5.7</v>
      </c>
      <c r="I133" s="17">
        <v>7.94</v>
      </c>
      <c r="J133" s="23">
        <v>6.02</v>
      </c>
      <c r="K133" s="53">
        <v>0</v>
      </c>
      <c r="L133" s="64">
        <f t="shared" si="2"/>
        <v>2.5517586328783095E-3</v>
      </c>
    </row>
    <row r="134" spans="1:12" x14ac:dyDescent="0.35">
      <c r="A134" s="17" t="s">
        <v>19</v>
      </c>
      <c r="B134" s="23">
        <v>4</v>
      </c>
      <c r="C134" s="29">
        <v>13</v>
      </c>
      <c r="D134" s="35">
        <v>20</v>
      </c>
      <c r="E134" s="41">
        <v>2</v>
      </c>
      <c r="F134" s="47">
        <v>4</v>
      </c>
      <c r="G134" s="53" t="s">
        <v>13</v>
      </c>
      <c r="H134" s="59">
        <v>14.2</v>
      </c>
      <c r="I134" s="17">
        <v>10.69</v>
      </c>
      <c r="J134" s="23">
        <v>5.51</v>
      </c>
      <c r="K134" s="53">
        <v>0</v>
      </c>
      <c r="L134" s="64">
        <f t="shared" si="2"/>
        <v>1.5836768566746144E-2</v>
      </c>
    </row>
    <row r="135" spans="1:12" x14ac:dyDescent="0.35">
      <c r="A135" s="17" t="s">
        <v>19</v>
      </c>
      <c r="B135" s="23">
        <v>4</v>
      </c>
      <c r="C135" s="29">
        <v>13</v>
      </c>
      <c r="D135" s="35">
        <v>20</v>
      </c>
      <c r="E135" s="41">
        <v>2</v>
      </c>
      <c r="F135" s="47">
        <v>5</v>
      </c>
      <c r="G135" s="53" t="s">
        <v>13</v>
      </c>
      <c r="H135" s="59">
        <v>12.1</v>
      </c>
      <c r="I135" s="17">
        <v>12.19</v>
      </c>
      <c r="J135" s="23">
        <v>7.21</v>
      </c>
      <c r="K135" s="53">
        <v>1</v>
      </c>
      <c r="L135" s="64">
        <f t="shared" si="2"/>
        <v>1.149901451030204E-2</v>
      </c>
    </row>
    <row r="136" spans="1:12" x14ac:dyDescent="0.35">
      <c r="A136" s="17" t="s">
        <v>19</v>
      </c>
      <c r="B136" s="23">
        <v>4</v>
      </c>
      <c r="C136" s="29">
        <v>13</v>
      </c>
      <c r="D136" s="35">
        <v>20</v>
      </c>
      <c r="E136" s="41">
        <v>2</v>
      </c>
      <c r="F136" s="47">
        <v>6</v>
      </c>
      <c r="G136" s="53" t="s">
        <v>13</v>
      </c>
      <c r="H136" s="59">
        <v>12</v>
      </c>
      <c r="I136" s="17">
        <v>11.14</v>
      </c>
      <c r="J136" s="23">
        <v>4.82</v>
      </c>
      <c r="K136" s="53">
        <v>0</v>
      </c>
      <c r="L136" s="64">
        <f t="shared" si="2"/>
        <v>1.1309733552923255E-2</v>
      </c>
    </row>
    <row r="137" spans="1:12" x14ac:dyDescent="0.35">
      <c r="A137" s="17" t="s">
        <v>19</v>
      </c>
      <c r="B137" s="23">
        <v>4</v>
      </c>
      <c r="C137" s="29">
        <v>13</v>
      </c>
      <c r="D137" s="35">
        <v>20</v>
      </c>
      <c r="E137" s="41">
        <v>2</v>
      </c>
      <c r="F137" s="47">
        <v>7</v>
      </c>
      <c r="G137" s="53" t="s">
        <v>13</v>
      </c>
      <c r="H137" s="59">
        <v>26.9</v>
      </c>
      <c r="I137" s="17">
        <v>12.01</v>
      </c>
      <c r="J137" s="23">
        <v>4.21</v>
      </c>
      <c r="K137" s="53">
        <v>0</v>
      </c>
      <c r="L137" s="64">
        <f t="shared" si="2"/>
        <v>5.683219650160274E-2</v>
      </c>
    </row>
    <row r="138" spans="1:12" x14ac:dyDescent="0.35">
      <c r="A138" s="17" t="s">
        <v>19</v>
      </c>
      <c r="B138" s="23">
        <v>4</v>
      </c>
      <c r="C138" s="29">
        <v>13</v>
      </c>
      <c r="D138" s="35">
        <v>20</v>
      </c>
      <c r="E138" s="41">
        <v>2</v>
      </c>
      <c r="F138" s="47">
        <v>8</v>
      </c>
      <c r="G138" s="53" t="s">
        <v>13</v>
      </c>
      <c r="H138" s="59">
        <v>6.4</v>
      </c>
      <c r="I138" s="17">
        <v>9.01</v>
      </c>
      <c r="J138" s="23">
        <v>2.5299999999999998</v>
      </c>
      <c r="K138" s="53">
        <v>0</v>
      </c>
      <c r="L138" s="64">
        <f t="shared" si="2"/>
        <v>3.2169908772759479E-3</v>
      </c>
    </row>
    <row r="139" spans="1:12" x14ac:dyDescent="0.35">
      <c r="A139" s="17" t="s">
        <v>19</v>
      </c>
      <c r="B139" s="23">
        <v>4</v>
      </c>
      <c r="C139" s="29">
        <v>13</v>
      </c>
      <c r="D139" s="35">
        <v>20</v>
      </c>
      <c r="E139" s="41">
        <v>2</v>
      </c>
      <c r="F139" s="47">
        <v>9</v>
      </c>
      <c r="G139" s="53" t="s">
        <v>13</v>
      </c>
      <c r="H139" s="59">
        <v>10.4</v>
      </c>
      <c r="I139" s="17">
        <v>10.48</v>
      </c>
      <c r="J139" s="23">
        <v>7.31</v>
      </c>
      <c r="K139" s="53">
        <v>0</v>
      </c>
      <c r="L139" s="64">
        <f t="shared" si="2"/>
        <v>8.4948665353068026E-3</v>
      </c>
    </row>
    <row r="140" spans="1:12" x14ac:dyDescent="0.35">
      <c r="A140" s="17" t="s">
        <v>19</v>
      </c>
      <c r="B140" s="23">
        <v>4</v>
      </c>
      <c r="C140" s="29">
        <v>13</v>
      </c>
      <c r="D140" s="35">
        <v>20</v>
      </c>
      <c r="E140" s="41">
        <v>2</v>
      </c>
      <c r="F140" s="47">
        <v>10</v>
      </c>
      <c r="G140" s="53" t="s">
        <v>13</v>
      </c>
      <c r="H140" s="59">
        <v>6.8</v>
      </c>
      <c r="I140" s="17">
        <v>9.08</v>
      </c>
      <c r="J140" s="23">
        <v>4.3899999999999997</v>
      </c>
      <c r="K140" s="53">
        <v>0</v>
      </c>
      <c r="L140" s="64">
        <f t="shared" si="2"/>
        <v>3.6316811075498014E-3</v>
      </c>
    </row>
    <row r="141" spans="1:12" x14ac:dyDescent="0.35">
      <c r="A141" s="17" t="s">
        <v>19</v>
      </c>
      <c r="B141" s="23">
        <v>4</v>
      </c>
      <c r="C141" s="29">
        <v>13</v>
      </c>
      <c r="D141" s="35">
        <v>20</v>
      </c>
      <c r="E141" s="41">
        <v>2</v>
      </c>
      <c r="F141" s="47">
        <v>11</v>
      </c>
      <c r="G141" s="53" t="s">
        <v>13</v>
      </c>
      <c r="H141" s="59">
        <v>5.6</v>
      </c>
      <c r="I141" s="17">
        <v>8.02</v>
      </c>
      <c r="J141" s="23">
        <v>3.73</v>
      </c>
      <c r="K141" s="53">
        <v>0</v>
      </c>
      <c r="L141" s="64">
        <f t="shared" si="2"/>
        <v>2.4630086404143973E-3</v>
      </c>
    </row>
    <row r="142" spans="1:12" x14ac:dyDescent="0.35">
      <c r="A142" s="17" t="s">
        <v>19</v>
      </c>
      <c r="B142" s="23">
        <v>4</v>
      </c>
      <c r="C142" s="29">
        <v>13</v>
      </c>
      <c r="D142" s="35">
        <v>20</v>
      </c>
      <c r="E142" s="41">
        <v>2</v>
      </c>
      <c r="F142" s="47">
        <v>12</v>
      </c>
      <c r="G142" s="53" t="s">
        <v>13</v>
      </c>
      <c r="H142" s="59">
        <v>5.0999999999999996</v>
      </c>
      <c r="I142" s="17">
        <v>3.24</v>
      </c>
      <c r="J142" s="23">
        <v>2.77</v>
      </c>
      <c r="K142" s="53">
        <v>0</v>
      </c>
      <c r="L142" s="64">
        <f t="shared" si="2"/>
        <v>2.0428206229967626E-3</v>
      </c>
    </row>
    <row r="143" spans="1:12" x14ac:dyDescent="0.35">
      <c r="A143" s="17" t="s">
        <v>19</v>
      </c>
      <c r="B143" s="23">
        <v>4</v>
      </c>
      <c r="C143" s="29">
        <v>13</v>
      </c>
      <c r="D143" s="35">
        <v>20</v>
      </c>
      <c r="E143" s="41">
        <v>2</v>
      </c>
      <c r="F143" s="47">
        <v>13</v>
      </c>
      <c r="G143" s="53" t="s">
        <v>13</v>
      </c>
      <c r="H143" s="59">
        <v>12.8</v>
      </c>
      <c r="I143" s="17">
        <v>11.22</v>
      </c>
      <c r="J143" s="23">
        <v>5.76</v>
      </c>
      <c r="K143" s="53">
        <v>0</v>
      </c>
      <c r="L143" s="64">
        <f t="shared" si="2"/>
        <v>1.2867963509103792E-2</v>
      </c>
    </row>
    <row r="144" spans="1:12" x14ac:dyDescent="0.35">
      <c r="A144" s="17" t="s">
        <v>19</v>
      </c>
      <c r="B144" s="23">
        <v>4</v>
      </c>
      <c r="C144" s="29">
        <v>13</v>
      </c>
      <c r="D144" s="35">
        <v>20</v>
      </c>
      <c r="E144" s="41">
        <v>2</v>
      </c>
      <c r="F144" s="47">
        <v>14</v>
      </c>
      <c r="G144" s="53" t="s">
        <v>13</v>
      </c>
      <c r="H144" s="59">
        <v>11.2</v>
      </c>
      <c r="I144" s="17">
        <v>9.34</v>
      </c>
      <c r="J144" s="23">
        <v>1</v>
      </c>
      <c r="K144" s="53">
        <v>0</v>
      </c>
      <c r="L144" s="64">
        <f t="shared" si="2"/>
        <v>9.8520345616575893E-3</v>
      </c>
    </row>
    <row r="145" spans="1:12" x14ac:dyDescent="0.35">
      <c r="A145" s="17" t="s">
        <v>19</v>
      </c>
      <c r="B145" s="23">
        <v>4</v>
      </c>
      <c r="C145" s="29">
        <v>13</v>
      </c>
      <c r="D145" s="35">
        <v>20</v>
      </c>
      <c r="E145" s="41">
        <v>2</v>
      </c>
      <c r="F145" s="47">
        <v>15</v>
      </c>
      <c r="G145" s="53" t="s">
        <v>13</v>
      </c>
      <c r="H145" s="59">
        <v>11.2</v>
      </c>
      <c r="I145" s="17">
        <v>10.23</v>
      </c>
      <c r="J145" s="23">
        <v>5.99</v>
      </c>
      <c r="K145" s="53">
        <v>0</v>
      </c>
      <c r="L145" s="64">
        <f t="shared" si="2"/>
        <v>9.8520345616575893E-3</v>
      </c>
    </row>
    <row r="146" spans="1:12" x14ac:dyDescent="0.35">
      <c r="A146" s="17" t="s">
        <v>19</v>
      </c>
      <c r="B146" s="23">
        <v>4</v>
      </c>
      <c r="C146" s="29">
        <v>13</v>
      </c>
      <c r="D146" s="35">
        <v>20</v>
      </c>
      <c r="E146" s="41">
        <v>2</v>
      </c>
      <c r="F146" s="47">
        <v>16</v>
      </c>
      <c r="G146" s="53" t="s">
        <v>13</v>
      </c>
      <c r="H146" s="59">
        <v>12.4</v>
      </c>
      <c r="I146" s="17">
        <v>10.66</v>
      </c>
      <c r="J146" s="23">
        <v>6.93</v>
      </c>
      <c r="K146" s="53">
        <v>0</v>
      </c>
      <c r="L146" s="64">
        <f t="shared" si="2"/>
        <v>1.2076282160399163E-2</v>
      </c>
    </row>
    <row r="147" spans="1:12" x14ac:dyDescent="0.35">
      <c r="A147" s="17" t="s">
        <v>19</v>
      </c>
      <c r="B147" s="23">
        <v>4</v>
      </c>
      <c r="C147" s="29">
        <v>13</v>
      </c>
      <c r="D147" s="35">
        <v>20</v>
      </c>
      <c r="E147" s="41">
        <v>2</v>
      </c>
      <c r="F147" s="47">
        <v>17</v>
      </c>
      <c r="G147" s="53" t="s">
        <v>13</v>
      </c>
      <c r="H147" s="59">
        <v>8.6</v>
      </c>
      <c r="I147" s="17">
        <v>10.74</v>
      </c>
      <c r="J147" s="23">
        <v>5.58</v>
      </c>
      <c r="K147" s="53">
        <v>0</v>
      </c>
      <c r="L147" s="64">
        <f t="shared" si="2"/>
        <v>5.8088048164875268E-3</v>
      </c>
    </row>
    <row r="148" spans="1:12" x14ac:dyDescent="0.35">
      <c r="A148" s="17" t="s">
        <v>19</v>
      </c>
      <c r="B148" s="23">
        <v>4</v>
      </c>
      <c r="C148" s="29">
        <v>13</v>
      </c>
      <c r="D148" s="35">
        <v>20</v>
      </c>
      <c r="E148" s="41">
        <v>2</v>
      </c>
      <c r="F148" s="47">
        <v>18</v>
      </c>
      <c r="G148" s="53" t="s">
        <v>13</v>
      </c>
      <c r="H148" s="59">
        <v>11.6</v>
      </c>
      <c r="I148" s="17">
        <v>10.76</v>
      </c>
      <c r="J148" s="23">
        <v>7.67</v>
      </c>
      <c r="K148" s="53">
        <v>0</v>
      </c>
      <c r="L148" s="64">
        <f t="shared" si="2"/>
        <v>1.0568317686676062E-2</v>
      </c>
    </row>
    <row r="149" spans="1:12" x14ac:dyDescent="0.35">
      <c r="A149" s="17" t="s">
        <v>19</v>
      </c>
      <c r="B149" s="23">
        <v>4</v>
      </c>
      <c r="C149" s="29">
        <v>13</v>
      </c>
      <c r="D149" s="35">
        <v>30</v>
      </c>
      <c r="E149" s="41">
        <v>3</v>
      </c>
      <c r="F149" s="47">
        <v>1</v>
      </c>
      <c r="G149" s="53" t="s">
        <v>13</v>
      </c>
      <c r="H149" s="59">
        <v>6</v>
      </c>
      <c r="I149" s="17">
        <v>9.49</v>
      </c>
      <c r="J149" s="23">
        <v>4.21</v>
      </c>
      <c r="K149" s="53">
        <v>0</v>
      </c>
      <c r="L149" s="64">
        <f t="shared" si="2"/>
        <v>2.8274333882308137E-3</v>
      </c>
    </row>
    <row r="150" spans="1:12" x14ac:dyDescent="0.35">
      <c r="A150" s="17" t="s">
        <v>19</v>
      </c>
      <c r="B150" s="23">
        <v>4</v>
      </c>
      <c r="C150" s="29">
        <v>13</v>
      </c>
      <c r="D150" s="35">
        <v>30</v>
      </c>
      <c r="E150" s="41">
        <v>3</v>
      </c>
      <c r="F150" s="47">
        <v>2</v>
      </c>
      <c r="G150" s="53" t="s">
        <v>13</v>
      </c>
      <c r="H150" s="59">
        <v>10.199999999999999</v>
      </c>
      <c r="I150" s="17">
        <v>10.28</v>
      </c>
      <c r="J150" s="23">
        <v>7.49</v>
      </c>
      <c r="K150" s="53">
        <v>0</v>
      </c>
      <c r="L150" s="64">
        <f t="shared" si="2"/>
        <v>8.1712824919870503E-3</v>
      </c>
    </row>
    <row r="151" spans="1:12" x14ac:dyDescent="0.35">
      <c r="A151" s="17" t="s">
        <v>19</v>
      </c>
      <c r="B151" s="23">
        <v>4</v>
      </c>
      <c r="C151" s="29">
        <v>13</v>
      </c>
      <c r="D151" s="35">
        <v>30</v>
      </c>
      <c r="E151" s="41">
        <v>3</v>
      </c>
      <c r="F151" s="47">
        <v>3</v>
      </c>
      <c r="G151" s="53" t="s">
        <v>13</v>
      </c>
      <c r="H151" s="59">
        <v>6.9</v>
      </c>
      <c r="I151" s="17">
        <v>6.75</v>
      </c>
      <c r="J151" s="23">
        <v>2.48</v>
      </c>
      <c r="K151" s="53">
        <v>0</v>
      </c>
      <c r="L151" s="64">
        <f t="shared" si="2"/>
        <v>3.7392806559352516E-3</v>
      </c>
    </row>
    <row r="152" spans="1:12" x14ac:dyDescent="0.35">
      <c r="A152" s="17" t="s">
        <v>19</v>
      </c>
      <c r="B152" s="23">
        <v>4</v>
      </c>
      <c r="C152" s="29">
        <v>13</v>
      </c>
      <c r="D152" s="35">
        <v>30</v>
      </c>
      <c r="E152" s="41">
        <v>3</v>
      </c>
      <c r="F152" s="47">
        <v>4</v>
      </c>
      <c r="G152" s="53" t="s">
        <v>13</v>
      </c>
      <c r="H152" s="59">
        <v>19.8</v>
      </c>
      <c r="I152" s="17">
        <v>13.56</v>
      </c>
      <c r="J152" s="23">
        <v>2.86</v>
      </c>
      <c r="K152" s="53">
        <v>0</v>
      </c>
      <c r="L152" s="64">
        <f t="shared" si="2"/>
        <v>3.0790749597833563E-2</v>
      </c>
    </row>
    <row r="153" spans="1:12" x14ac:dyDescent="0.35">
      <c r="A153" s="17" t="s">
        <v>19</v>
      </c>
      <c r="B153" s="23">
        <v>4</v>
      </c>
      <c r="C153" s="29">
        <v>13</v>
      </c>
      <c r="D153" s="35">
        <v>30</v>
      </c>
      <c r="E153" s="41">
        <v>3</v>
      </c>
      <c r="F153" s="47">
        <v>5</v>
      </c>
      <c r="G153" s="53" t="s">
        <v>13</v>
      </c>
      <c r="H153" s="59">
        <v>5.4</v>
      </c>
      <c r="I153" s="17">
        <v>12.29</v>
      </c>
      <c r="J153" s="23">
        <v>8.8699999999999992</v>
      </c>
      <c r="K153" s="53">
        <v>0</v>
      </c>
      <c r="L153" s="64">
        <f t="shared" si="2"/>
        <v>2.2902210444669595E-3</v>
      </c>
    </row>
    <row r="154" spans="1:12" x14ac:dyDescent="0.35">
      <c r="A154" s="17" t="s">
        <v>19</v>
      </c>
      <c r="B154" s="23">
        <v>4</v>
      </c>
      <c r="C154" s="29">
        <v>13</v>
      </c>
      <c r="D154" s="35">
        <v>30</v>
      </c>
      <c r="E154" s="41">
        <v>3</v>
      </c>
      <c r="F154" s="47">
        <v>6</v>
      </c>
      <c r="G154" s="53" t="s">
        <v>13</v>
      </c>
      <c r="H154" s="59">
        <v>20</v>
      </c>
      <c r="I154" s="17">
        <v>10.6172</v>
      </c>
      <c r="J154" s="23">
        <v>3.93</v>
      </c>
      <c r="K154" s="53">
        <v>1</v>
      </c>
      <c r="L154" s="64">
        <f t="shared" si="2"/>
        <v>3.1415926535897934E-2</v>
      </c>
    </row>
    <row r="155" spans="1:12" x14ac:dyDescent="0.35">
      <c r="A155" s="17" t="s">
        <v>19</v>
      </c>
      <c r="B155" s="23">
        <v>4</v>
      </c>
      <c r="C155" s="29">
        <v>13</v>
      </c>
      <c r="D155" s="35">
        <v>30</v>
      </c>
      <c r="E155" s="41">
        <v>3</v>
      </c>
      <c r="F155" s="47">
        <v>7</v>
      </c>
      <c r="G155" s="53" t="s">
        <v>13</v>
      </c>
      <c r="H155" s="59">
        <v>5.5</v>
      </c>
      <c r="I155" s="17">
        <v>8.1026000000000007</v>
      </c>
      <c r="J155" s="23">
        <v>3.81</v>
      </c>
      <c r="K155" s="53">
        <v>0</v>
      </c>
      <c r="L155" s="64">
        <f t="shared" si="2"/>
        <v>2.3758294442772811E-3</v>
      </c>
    </row>
    <row r="156" spans="1:12" x14ac:dyDescent="0.35">
      <c r="A156" s="17" t="s">
        <v>19</v>
      </c>
      <c r="B156" s="23">
        <v>4</v>
      </c>
      <c r="C156" s="29">
        <v>13</v>
      </c>
      <c r="D156" s="35">
        <v>30</v>
      </c>
      <c r="E156" s="41">
        <v>3</v>
      </c>
      <c r="F156" s="47">
        <v>8</v>
      </c>
      <c r="G156" s="53" t="s">
        <v>13</v>
      </c>
      <c r="H156" s="59">
        <v>7.4</v>
      </c>
      <c r="I156" s="17">
        <v>9.7789999999999999</v>
      </c>
      <c r="J156" s="23">
        <v>5.05</v>
      </c>
      <c r="K156" s="53">
        <v>0</v>
      </c>
      <c r="L156" s="64">
        <f t="shared" si="2"/>
        <v>4.3008403427644282E-3</v>
      </c>
    </row>
    <row r="157" spans="1:12" x14ac:dyDescent="0.35">
      <c r="A157" s="17" t="s">
        <v>19</v>
      </c>
      <c r="B157" s="23">
        <v>4</v>
      </c>
      <c r="C157" s="29">
        <v>13</v>
      </c>
      <c r="D157" s="35">
        <v>30</v>
      </c>
      <c r="E157" s="41">
        <v>3</v>
      </c>
      <c r="F157" s="47">
        <v>9</v>
      </c>
      <c r="G157" s="53" t="s">
        <v>13</v>
      </c>
      <c r="H157" s="59">
        <v>10.4</v>
      </c>
      <c r="I157" s="17">
        <v>7.3914000000000009</v>
      </c>
      <c r="J157" s="23">
        <v>4.97</v>
      </c>
      <c r="K157" s="53">
        <v>0</v>
      </c>
      <c r="L157" s="64">
        <f t="shared" si="2"/>
        <v>8.4948665353068026E-3</v>
      </c>
    </row>
    <row r="158" spans="1:12" x14ac:dyDescent="0.35">
      <c r="A158" s="17" t="s">
        <v>19</v>
      </c>
      <c r="B158" s="23">
        <v>4</v>
      </c>
      <c r="C158" s="29">
        <v>13</v>
      </c>
      <c r="D158" s="35">
        <v>40</v>
      </c>
      <c r="E158" s="41">
        <v>4</v>
      </c>
      <c r="F158" s="47">
        <v>1</v>
      </c>
      <c r="G158" s="53" t="s">
        <v>13</v>
      </c>
      <c r="H158" s="59">
        <v>20.9</v>
      </c>
      <c r="I158" s="17">
        <v>10.744200000000001</v>
      </c>
      <c r="J158" s="23">
        <v>1.82</v>
      </c>
      <c r="K158" s="53">
        <v>0</v>
      </c>
      <c r="L158" s="64">
        <f t="shared" si="2"/>
        <v>3.4306977175363934E-2</v>
      </c>
    </row>
    <row r="159" spans="1:12" x14ac:dyDescent="0.35">
      <c r="A159" s="17" t="s">
        <v>19</v>
      </c>
      <c r="B159" s="23">
        <v>4</v>
      </c>
      <c r="C159" s="29">
        <v>13</v>
      </c>
      <c r="D159" s="35">
        <v>40</v>
      </c>
      <c r="E159" s="41">
        <v>4</v>
      </c>
      <c r="F159" s="47">
        <v>2</v>
      </c>
      <c r="G159" s="53" t="s">
        <v>13</v>
      </c>
      <c r="H159" s="59">
        <v>25.5</v>
      </c>
      <c r="I159" s="17">
        <v>13.639800000000001</v>
      </c>
      <c r="J159" s="23">
        <v>5.99</v>
      </c>
      <c r="K159" s="53">
        <v>0</v>
      </c>
      <c r="L159" s="64">
        <f t="shared" si="2"/>
        <v>5.1070515574919075E-2</v>
      </c>
    </row>
    <row r="160" spans="1:12" x14ac:dyDescent="0.35">
      <c r="A160" s="17" t="s">
        <v>19</v>
      </c>
      <c r="B160" s="23">
        <v>4</v>
      </c>
      <c r="C160" s="29">
        <v>13</v>
      </c>
      <c r="D160" s="35">
        <v>40</v>
      </c>
      <c r="E160" s="41">
        <v>4</v>
      </c>
      <c r="F160" s="47">
        <v>3</v>
      </c>
      <c r="G160" s="53" t="s">
        <v>13</v>
      </c>
      <c r="H160" s="59">
        <v>5.4</v>
      </c>
      <c r="I160" s="17">
        <v>9.1693999999999996</v>
      </c>
      <c r="J160" s="23">
        <v>5.33</v>
      </c>
      <c r="K160" s="53">
        <v>0</v>
      </c>
      <c r="L160" s="64">
        <f t="shared" si="2"/>
        <v>2.2902210444669595E-3</v>
      </c>
    </row>
    <row r="161" spans="1:12" x14ac:dyDescent="0.35">
      <c r="A161" s="17" t="s">
        <v>19</v>
      </c>
      <c r="B161" s="23">
        <v>4</v>
      </c>
      <c r="C161" s="29">
        <v>13</v>
      </c>
      <c r="D161" s="35">
        <v>40</v>
      </c>
      <c r="E161" s="41">
        <v>4</v>
      </c>
      <c r="F161" s="47">
        <v>4</v>
      </c>
      <c r="G161" s="53" t="s">
        <v>13</v>
      </c>
      <c r="H161" s="59">
        <v>6.8</v>
      </c>
      <c r="I161" s="17">
        <v>10.769600000000001</v>
      </c>
      <c r="J161" s="23">
        <v>6.09</v>
      </c>
      <c r="K161" s="53">
        <v>0</v>
      </c>
      <c r="L161" s="64">
        <f t="shared" si="2"/>
        <v>3.6316811075498014E-3</v>
      </c>
    </row>
    <row r="162" spans="1:12" x14ac:dyDescent="0.35">
      <c r="A162" s="17" t="s">
        <v>19</v>
      </c>
      <c r="B162" s="23">
        <v>4</v>
      </c>
      <c r="C162" s="29">
        <v>13</v>
      </c>
      <c r="D162" s="35">
        <v>40</v>
      </c>
      <c r="E162" s="41">
        <v>4</v>
      </c>
      <c r="F162" s="47">
        <v>5</v>
      </c>
      <c r="G162" s="53" t="s">
        <v>13</v>
      </c>
      <c r="H162" s="59">
        <v>11.6</v>
      </c>
      <c r="I162" s="17">
        <v>9.49</v>
      </c>
      <c r="J162" s="23">
        <v>2.92</v>
      </c>
      <c r="K162" s="53">
        <v>0</v>
      </c>
      <c r="L162" s="64">
        <f t="shared" si="2"/>
        <v>1.0568317686676062E-2</v>
      </c>
    </row>
    <row r="163" spans="1:12" x14ac:dyDescent="0.35">
      <c r="A163" s="17" t="s">
        <v>19</v>
      </c>
      <c r="B163" s="23">
        <v>4</v>
      </c>
      <c r="C163" s="29">
        <v>13</v>
      </c>
      <c r="D163" s="35">
        <v>40</v>
      </c>
      <c r="E163" s="41">
        <v>4</v>
      </c>
      <c r="F163" s="47">
        <v>6</v>
      </c>
      <c r="G163" s="53" t="s">
        <v>13</v>
      </c>
      <c r="H163" s="59">
        <v>11.8</v>
      </c>
      <c r="I163" s="17">
        <v>11.811</v>
      </c>
      <c r="J163" s="23">
        <v>6.57</v>
      </c>
      <c r="K163" s="53">
        <v>1</v>
      </c>
      <c r="L163" s="64">
        <f t="shared" si="2"/>
        <v>1.0935884027146072E-2</v>
      </c>
    </row>
    <row r="164" spans="1:12" x14ac:dyDescent="0.35">
      <c r="A164" s="17" t="s">
        <v>19</v>
      </c>
      <c r="B164" s="23">
        <v>4</v>
      </c>
      <c r="C164" s="29">
        <v>13</v>
      </c>
      <c r="D164" s="35">
        <v>40</v>
      </c>
      <c r="E164" s="41">
        <v>4</v>
      </c>
      <c r="F164" s="47">
        <v>7</v>
      </c>
      <c r="G164" s="53" t="s">
        <v>13</v>
      </c>
      <c r="H164" s="59">
        <v>10.4</v>
      </c>
      <c r="I164" s="17">
        <v>10.668000000000001</v>
      </c>
      <c r="J164" s="23">
        <v>7.18</v>
      </c>
      <c r="K164" s="53">
        <v>0</v>
      </c>
      <c r="L164" s="64">
        <f t="shared" si="2"/>
        <v>8.4948665353068026E-3</v>
      </c>
    </row>
    <row r="165" spans="1:12" x14ac:dyDescent="0.35">
      <c r="A165" s="17" t="s">
        <v>19</v>
      </c>
      <c r="B165" s="23">
        <v>4</v>
      </c>
      <c r="C165" s="29">
        <v>13</v>
      </c>
      <c r="D165" s="35">
        <v>40</v>
      </c>
      <c r="E165" s="41">
        <v>4</v>
      </c>
      <c r="F165" s="47">
        <v>8</v>
      </c>
      <c r="G165" s="53" t="s">
        <v>13</v>
      </c>
      <c r="H165" s="59">
        <v>6.3</v>
      </c>
      <c r="I165" s="17">
        <v>8.3057999999999996</v>
      </c>
      <c r="J165" s="23">
        <v>2.81</v>
      </c>
      <c r="K165" s="53">
        <v>0</v>
      </c>
      <c r="L165" s="64">
        <f t="shared" si="2"/>
        <v>3.1172453105244723E-3</v>
      </c>
    </row>
    <row r="166" spans="1:12" x14ac:dyDescent="0.35">
      <c r="A166" s="17" t="s">
        <v>19</v>
      </c>
      <c r="B166" s="23">
        <v>4</v>
      </c>
      <c r="C166" s="29">
        <v>13</v>
      </c>
      <c r="D166" s="35">
        <v>40</v>
      </c>
      <c r="E166" s="41">
        <v>4</v>
      </c>
      <c r="F166" s="47">
        <v>9</v>
      </c>
      <c r="G166" s="53" t="s">
        <v>13</v>
      </c>
      <c r="H166" s="59">
        <v>13.8</v>
      </c>
      <c r="I166" s="17">
        <v>11.988799999999999</v>
      </c>
      <c r="J166" s="23">
        <v>7.54</v>
      </c>
      <c r="K166" s="53">
        <v>0</v>
      </c>
      <c r="L166" s="64">
        <f t="shared" si="2"/>
        <v>1.4957122623741007E-2</v>
      </c>
    </row>
    <row r="167" spans="1:12" x14ac:dyDescent="0.35">
      <c r="A167" s="17" t="s">
        <v>19</v>
      </c>
      <c r="B167" s="23">
        <v>4</v>
      </c>
      <c r="C167" s="29">
        <v>13</v>
      </c>
      <c r="D167" s="35">
        <v>40</v>
      </c>
      <c r="E167" s="41">
        <v>4</v>
      </c>
      <c r="F167" s="47">
        <v>10</v>
      </c>
      <c r="G167" s="53" t="s">
        <v>13</v>
      </c>
      <c r="H167" s="59">
        <v>5.6</v>
      </c>
      <c r="I167" s="17">
        <v>3.9624000000000001</v>
      </c>
      <c r="J167" s="23">
        <v>2.56</v>
      </c>
      <c r="K167" s="53">
        <v>0</v>
      </c>
      <c r="L167" s="64">
        <f t="shared" si="2"/>
        <v>2.4630086404143973E-3</v>
      </c>
    </row>
    <row r="168" spans="1:12" x14ac:dyDescent="0.35">
      <c r="A168" s="17" t="s">
        <v>19</v>
      </c>
      <c r="B168" s="23">
        <v>4</v>
      </c>
      <c r="C168" s="29">
        <v>13</v>
      </c>
      <c r="D168" s="35">
        <v>40</v>
      </c>
      <c r="E168" s="41">
        <v>4</v>
      </c>
      <c r="F168" s="47">
        <v>11</v>
      </c>
      <c r="G168" s="53" t="s">
        <v>13</v>
      </c>
      <c r="H168" s="59">
        <v>8.6</v>
      </c>
      <c r="I168" s="17">
        <v>8.0518000000000001</v>
      </c>
      <c r="J168" s="23">
        <v>6.5</v>
      </c>
      <c r="K168" s="53">
        <v>0</v>
      </c>
      <c r="L168" s="64">
        <f t="shared" si="2"/>
        <v>5.8088048164875268E-3</v>
      </c>
    </row>
    <row r="169" spans="1:12" x14ac:dyDescent="0.35">
      <c r="A169" s="17" t="s">
        <v>19</v>
      </c>
      <c r="B169" s="23">
        <v>4</v>
      </c>
      <c r="C169" s="29">
        <v>13</v>
      </c>
      <c r="D169" s="35">
        <v>40</v>
      </c>
      <c r="E169" s="41">
        <v>4</v>
      </c>
      <c r="F169" s="47">
        <v>12</v>
      </c>
      <c r="G169" s="53" t="s">
        <v>13</v>
      </c>
      <c r="H169" s="59">
        <v>14.6</v>
      </c>
      <c r="I169" s="17">
        <v>6.7564000000000002</v>
      </c>
      <c r="J169" s="23">
        <v>3.22</v>
      </c>
      <c r="K169" s="53">
        <v>0</v>
      </c>
      <c r="L169" s="64">
        <f t="shared" si="2"/>
        <v>1.6741547250980007E-2</v>
      </c>
    </row>
    <row r="170" spans="1:12" x14ac:dyDescent="0.35">
      <c r="A170" s="17" t="s">
        <v>19</v>
      </c>
      <c r="B170" s="23">
        <v>4</v>
      </c>
      <c r="C170" s="29">
        <v>13</v>
      </c>
      <c r="D170" s="35">
        <v>40</v>
      </c>
      <c r="E170" s="41">
        <v>4</v>
      </c>
      <c r="F170" s="47">
        <v>13</v>
      </c>
      <c r="G170" s="53" t="s">
        <v>25</v>
      </c>
      <c r="H170" s="59">
        <v>20</v>
      </c>
      <c r="I170" s="17">
        <v>9.4234000000000009</v>
      </c>
      <c r="J170" s="23"/>
      <c r="K170" s="53">
        <v>0</v>
      </c>
      <c r="L170" s="64">
        <f t="shared" si="2"/>
        <v>3.1415926535897934E-2</v>
      </c>
    </row>
    <row r="171" spans="1:12" x14ac:dyDescent="0.35">
      <c r="A171" s="17" t="s">
        <v>19</v>
      </c>
      <c r="B171" s="23">
        <v>4</v>
      </c>
      <c r="C171" s="29">
        <v>13</v>
      </c>
      <c r="D171" s="35">
        <v>50</v>
      </c>
      <c r="E171" s="41">
        <v>5</v>
      </c>
      <c r="F171" s="47">
        <v>1</v>
      </c>
      <c r="G171" s="53" t="s">
        <v>13</v>
      </c>
      <c r="H171" s="59">
        <v>8.6</v>
      </c>
      <c r="I171" s="17">
        <v>7.9502000000000006</v>
      </c>
      <c r="J171" s="23">
        <v>3.68</v>
      </c>
      <c r="K171" s="53">
        <v>0</v>
      </c>
      <c r="L171" s="64">
        <f t="shared" si="2"/>
        <v>5.8088048164875268E-3</v>
      </c>
    </row>
    <row r="172" spans="1:12" x14ac:dyDescent="0.35">
      <c r="A172" s="17" t="s">
        <v>19</v>
      </c>
      <c r="B172" s="23">
        <v>4</v>
      </c>
      <c r="C172" s="29">
        <v>13</v>
      </c>
      <c r="D172" s="35">
        <v>50</v>
      </c>
      <c r="E172" s="41">
        <v>5</v>
      </c>
      <c r="F172" s="47">
        <v>2</v>
      </c>
      <c r="G172" s="53" t="s">
        <v>13</v>
      </c>
      <c r="H172" s="59">
        <v>10.1</v>
      </c>
      <c r="I172" s="17">
        <v>6.4008000000000003</v>
      </c>
      <c r="J172" s="23">
        <v>2.54</v>
      </c>
      <c r="K172" s="53">
        <v>0</v>
      </c>
      <c r="L172" s="64">
        <f t="shared" si="2"/>
        <v>8.0118466648173691E-3</v>
      </c>
    </row>
    <row r="173" spans="1:12" x14ac:dyDescent="0.35">
      <c r="A173" s="17" t="s">
        <v>19</v>
      </c>
      <c r="B173" s="23">
        <v>4</v>
      </c>
      <c r="C173" s="29">
        <v>13</v>
      </c>
      <c r="D173" s="35">
        <v>50</v>
      </c>
      <c r="E173" s="41">
        <v>5</v>
      </c>
      <c r="F173" s="47">
        <v>3</v>
      </c>
      <c r="G173" s="53" t="s">
        <v>13</v>
      </c>
      <c r="H173" s="59">
        <v>42.8</v>
      </c>
      <c r="I173" s="17">
        <v>10.79</v>
      </c>
      <c r="J173" s="23">
        <v>4.1100000000000003</v>
      </c>
      <c r="K173" s="53">
        <v>0</v>
      </c>
      <c r="L173" s="64">
        <f t="shared" si="2"/>
        <v>0.14387237716379817</v>
      </c>
    </row>
    <row r="174" spans="1:12" x14ac:dyDescent="0.35">
      <c r="A174" s="17" t="s">
        <v>19</v>
      </c>
      <c r="B174" s="23">
        <v>4</v>
      </c>
      <c r="C174" s="29">
        <v>13</v>
      </c>
      <c r="D174" s="35">
        <v>50</v>
      </c>
      <c r="E174" s="41">
        <v>5</v>
      </c>
      <c r="F174" s="47">
        <v>4</v>
      </c>
      <c r="G174" s="53" t="s">
        <v>13</v>
      </c>
      <c r="H174" s="59">
        <v>26.3</v>
      </c>
      <c r="I174" s="17">
        <v>10.050000000000001</v>
      </c>
      <c r="J174" s="23">
        <v>1.8</v>
      </c>
      <c r="K174" s="53">
        <v>0</v>
      </c>
      <c r="L174" s="64">
        <f t="shared" si="2"/>
        <v>5.4325205564038109E-2</v>
      </c>
    </row>
    <row r="175" spans="1:12" x14ac:dyDescent="0.35">
      <c r="A175" s="17" t="s">
        <v>19</v>
      </c>
      <c r="B175" s="23">
        <v>4</v>
      </c>
      <c r="C175" s="29">
        <v>13</v>
      </c>
      <c r="D175" s="35">
        <v>50</v>
      </c>
      <c r="E175" s="41">
        <v>5</v>
      </c>
      <c r="F175" s="47">
        <v>5</v>
      </c>
      <c r="G175" s="53" t="s">
        <v>13</v>
      </c>
      <c r="H175" s="59">
        <v>6.5</v>
      </c>
      <c r="I175" s="17">
        <v>7.49</v>
      </c>
      <c r="J175" s="23">
        <v>2.15</v>
      </c>
      <c r="K175" s="53">
        <v>0</v>
      </c>
      <c r="L175" s="64">
        <f t="shared" si="2"/>
        <v>3.3183072403542195E-3</v>
      </c>
    </row>
    <row r="176" spans="1:12" x14ac:dyDescent="0.35">
      <c r="A176" s="17" t="s">
        <v>19</v>
      </c>
      <c r="B176" s="23">
        <v>4</v>
      </c>
      <c r="C176" s="29">
        <v>13</v>
      </c>
      <c r="D176" s="35">
        <v>50</v>
      </c>
      <c r="E176" s="41">
        <v>5</v>
      </c>
      <c r="F176" s="47">
        <v>6</v>
      </c>
      <c r="G176" s="53" t="s">
        <v>13</v>
      </c>
      <c r="H176" s="59">
        <v>7.5</v>
      </c>
      <c r="I176" s="17">
        <v>12.25</v>
      </c>
      <c r="J176" s="23">
        <v>6.98</v>
      </c>
      <c r="K176" s="53">
        <v>0</v>
      </c>
      <c r="L176" s="64">
        <f t="shared" si="2"/>
        <v>4.4178646691106467E-3</v>
      </c>
    </row>
    <row r="177" spans="1:12" x14ac:dyDescent="0.35">
      <c r="A177" s="17" t="s">
        <v>19</v>
      </c>
      <c r="B177" s="23">
        <v>4</v>
      </c>
      <c r="C177" s="29">
        <v>13</v>
      </c>
      <c r="D177" s="35">
        <v>50</v>
      </c>
      <c r="E177" s="41">
        <v>5</v>
      </c>
      <c r="F177" s="47">
        <v>7</v>
      </c>
      <c r="G177" s="53" t="s">
        <v>13</v>
      </c>
      <c r="H177" s="59">
        <v>39.299999999999997</v>
      </c>
      <c r="I177" s="17">
        <v>13.89</v>
      </c>
      <c r="J177" s="23">
        <v>4.51</v>
      </c>
      <c r="K177" s="53">
        <v>0</v>
      </c>
      <c r="L177" s="64">
        <f t="shared" si="2"/>
        <v>0.12130396093857247</v>
      </c>
    </row>
    <row r="178" spans="1:12" x14ac:dyDescent="0.35">
      <c r="A178" s="17" t="s">
        <v>19</v>
      </c>
      <c r="B178" s="23">
        <v>5</v>
      </c>
      <c r="C178" s="29">
        <v>15</v>
      </c>
      <c r="D178" s="35">
        <v>400</v>
      </c>
      <c r="E178" s="41">
        <v>1</v>
      </c>
      <c r="F178" s="47">
        <v>1</v>
      </c>
      <c r="G178" s="53" t="s">
        <v>21</v>
      </c>
      <c r="H178" s="59">
        <v>8.4</v>
      </c>
      <c r="I178" s="17">
        <v>5.22</v>
      </c>
      <c r="J178" s="23"/>
      <c r="K178" s="53">
        <v>0</v>
      </c>
      <c r="L178" s="64">
        <f t="shared" si="2"/>
        <v>5.5417694409323958E-3</v>
      </c>
    </row>
    <row r="179" spans="1:12" x14ac:dyDescent="0.35">
      <c r="A179" s="17" t="s">
        <v>19</v>
      </c>
      <c r="B179" s="23">
        <v>5</v>
      </c>
      <c r="C179" s="29">
        <v>15</v>
      </c>
      <c r="D179" s="35">
        <v>400</v>
      </c>
      <c r="E179" s="41">
        <v>1</v>
      </c>
      <c r="F179" s="47">
        <v>2</v>
      </c>
      <c r="G179" s="53" t="s">
        <v>17</v>
      </c>
      <c r="H179" s="59">
        <v>11</v>
      </c>
      <c r="I179" s="17">
        <v>6.92</v>
      </c>
      <c r="J179" s="23"/>
      <c r="K179" s="53">
        <v>0</v>
      </c>
      <c r="L179" s="64">
        <f t="shared" si="2"/>
        <v>9.5033177771091243E-3</v>
      </c>
    </row>
    <row r="180" spans="1:12" x14ac:dyDescent="0.35">
      <c r="A180" s="17" t="s">
        <v>19</v>
      </c>
      <c r="B180" s="23">
        <v>5</v>
      </c>
      <c r="C180" s="29">
        <v>15</v>
      </c>
      <c r="D180" s="35">
        <v>400</v>
      </c>
      <c r="E180" s="41">
        <v>1</v>
      </c>
      <c r="F180" s="47">
        <v>3</v>
      </c>
      <c r="G180" s="53" t="s">
        <v>17</v>
      </c>
      <c r="H180" s="59">
        <v>8.5</v>
      </c>
      <c r="I180" s="17">
        <v>5.0599999999999996</v>
      </c>
      <c r="J180" s="23"/>
      <c r="K180" s="53">
        <v>0</v>
      </c>
      <c r="L180" s="64">
        <f t="shared" si="2"/>
        <v>5.6745017305465653E-3</v>
      </c>
    </row>
    <row r="181" spans="1:12" x14ac:dyDescent="0.35">
      <c r="A181" s="17" t="s">
        <v>19</v>
      </c>
      <c r="B181" s="23">
        <v>5</v>
      </c>
      <c r="C181" s="29">
        <v>15</v>
      </c>
      <c r="D181" s="35">
        <v>400</v>
      </c>
      <c r="E181" s="41">
        <v>1</v>
      </c>
      <c r="F181" s="47">
        <v>4</v>
      </c>
      <c r="G181" s="53" t="s">
        <v>22</v>
      </c>
      <c r="H181" s="59">
        <v>6.1</v>
      </c>
      <c r="I181" s="17">
        <v>4.29</v>
      </c>
      <c r="J181" s="23"/>
      <c r="K181" s="53">
        <v>0</v>
      </c>
      <c r="L181" s="64">
        <f t="shared" si="2"/>
        <v>2.9224665660019049E-3</v>
      </c>
    </row>
    <row r="182" spans="1:12" x14ac:dyDescent="0.35">
      <c r="A182" s="17" t="s">
        <v>19</v>
      </c>
      <c r="B182" s="23">
        <v>5</v>
      </c>
      <c r="C182" s="29">
        <v>15</v>
      </c>
      <c r="D182" s="35">
        <v>400</v>
      </c>
      <c r="E182" s="41">
        <v>1</v>
      </c>
      <c r="F182" s="47">
        <v>5</v>
      </c>
      <c r="G182" s="53" t="s">
        <v>17</v>
      </c>
      <c r="H182" s="59">
        <v>8.5</v>
      </c>
      <c r="I182" s="17">
        <v>4.6100000000000003</v>
      </c>
      <c r="J182" s="23"/>
      <c r="K182" s="53">
        <v>0</v>
      </c>
      <c r="L182" s="64">
        <f t="shared" si="2"/>
        <v>5.6745017305465653E-3</v>
      </c>
    </row>
    <row r="183" spans="1:12" x14ac:dyDescent="0.35">
      <c r="A183" s="17" t="s">
        <v>19</v>
      </c>
      <c r="B183" s="23">
        <v>5</v>
      </c>
      <c r="C183" s="29">
        <v>15</v>
      </c>
      <c r="D183" s="35">
        <v>400</v>
      </c>
      <c r="E183" s="41">
        <v>1</v>
      </c>
      <c r="F183" s="47">
        <v>6</v>
      </c>
      <c r="G183" s="53" t="s">
        <v>21</v>
      </c>
      <c r="H183" s="59">
        <v>11.8</v>
      </c>
      <c r="I183" s="17">
        <v>4.1399999999999997</v>
      </c>
      <c r="J183" s="23"/>
      <c r="K183" s="53">
        <v>0</v>
      </c>
      <c r="L183" s="64">
        <f t="shared" si="2"/>
        <v>1.0935884027146072E-2</v>
      </c>
    </row>
    <row r="184" spans="1:12" x14ac:dyDescent="0.35">
      <c r="A184" s="17" t="s">
        <v>19</v>
      </c>
      <c r="B184" s="23">
        <v>5</v>
      </c>
      <c r="C184" s="29">
        <v>15</v>
      </c>
      <c r="D184" s="35">
        <v>400</v>
      </c>
      <c r="E184" s="41">
        <v>1</v>
      </c>
      <c r="F184" s="47">
        <v>7</v>
      </c>
      <c r="G184" s="53" t="s">
        <v>17</v>
      </c>
      <c r="H184" s="59">
        <v>5.9</v>
      </c>
      <c r="I184" s="17">
        <v>4.26</v>
      </c>
      <c r="J184" s="23"/>
      <c r="K184" s="53">
        <v>0</v>
      </c>
      <c r="L184" s="64">
        <f t="shared" si="2"/>
        <v>2.7339710067865179E-3</v>
      </c>
    </row>
    <row r="185" spans="1:12" x14ac:dyDescent="0.35">
      <c r="A185" s="17" t="s">
        <v>19</v>
      </c>
      <c r="B185" s="23">
        <v>5</v>
      </c>
      <c r="C185" s="29">
        <v>15</v>
      </c>
      <c r="D185" s="35">
        <v>400</v>
      </c>
      <c r="E185" s="41">
        <v>1</v>
      </c>
      <c r="F185" s="47">
        <v>8</v>
      </c>
      <c r="G185" s="53" t="s">
        <v>17</v>
      </c>
      <c r="H185" s="59">
        <v>7.5</v>
      </c>
      <c r="I185" s="17">
        <v>4.2300000000000004</v>
      </c>
      <c r="J185" s="23"/>
      <c r="K185" s="53">
        <v>0</v>
      </c>
      <c r="L185" s="64">
        <f t="shared" si="2"/>
        <v>4.4178646691106467E-3</v>
      </c>
    </row>
    <row r="186" spans="1:12" x14ac:dyDescent="0.35">
      <c r="A186" s="17" t="s">
        <v>19</v>
      </c>
      <c r="B186" s="23">
        <v>5</v>
      </c>
      <c r="C186" s="29">
        <v>15</v>
      </c>
      <c r="D186" s="35">
        <v>400</v>
      </c>
      <c r="E186" s="41">
        <v>1</v>
      </c>
      <c r="F186" s="47">
        <v>9</v>
      </c>
      <c r="G186" s="53" t="s">
        <v>17</v>
      </c>
      <c r="H186" s="59">
        <v>10.1</v>
      </c>
      <c r="I186" s="17">
        <v>3.56</v>
      </c>
      <c r="J186" s="23"/>
      <c r="K186" s="53">
        <v>0</v>
      </c>
      <c r="L186" s="64">
        <f t="shared" si="2"/>
        <v>8.0118466648173691E-3</v>
      </c>
    </row>
    <row r="187" spans="1:12" x14ac:dyDescent="0.35">
      <c r="A187" s="17" t="s">
        <v>19</v>
      </c>
      <c r="B187" s="23">
        <v>5</v>
      </c>
      <c r="C187" s="29">
        <v>15</v>
      </c>
      <c r="D187" s="35">
        <v>400</v>
      </c>
      <c r="E187" s="41">
        <v>1</v>
      </c>
      <c r="F187" s="47">
        <v>10</v>
      </c>
      <c r="G187" s="53" t="s">
        <v>22</v>
      </c>
      <c r="H187" s="59">
        <v>10</v>
      </c>
      <c r="I187" s="17">
        <v>7.24</v>
      </c>
      <c r="J187" s="23"/>
      <c r="K187" s="53">
        <v>0</v>
      </c>
      <c r="L187" s="64">
        <f t="shared" si="2"/>
        <v>7.8539816339744835E-3</v>
      </c>
    </row>
    <row r="188" spans="1:12" x14ac:dyDescent="0.35">
      <c r="A188" s="17" t="s">
        <v>19</v>
      </c>
      <c r="B188" s="23">
        <v>5</v>
      </c>
      <c r="C188" s="29">
        <v>15</v>
      </c>
      <c r="D188" s="35">
        <v>410</v>
      </c>
      <c r="E188" s="41">
        <v>2</v>
      </c>
      <c r="F188" s="47">
        <v>1</v>
      </c>
      <c r="G188" s="53" t="s">
        <v>22</v>
      </c>
      <c r="H188" s="59">
        <v>11.4</v>
      </c>
      <c r="I188" s="17">
        <v>6</v>
      </c>
      <c r="J188" s="23"/>
      <c r="K188" s="53">
        <v>0</v>
      </c>
      <c r="L188" s="64">
        <f t="shared" si="2"/>
        <v>1.0207034531513238E-2</v>
      </c>
    </row>
    <row r="189" spans="1:12" x14ac:dyDescent="0.35">
      <c r="A189" s="17" t="s">
        <v>19</v>
      </c>
      <c r="B189" s="23">
        <v>5</v>
      </c>
      <c r="C189" s="29">
        <v>15</v>
      </c>
      <c r="D189" s="35">
        <v>410</v>
      </c>
      <c r="E189" s="41">
        <v>2</v>
      </c>
      <c r="F189" s="47">
        <v>2</v>
      </c>
      <c r="G189" s="53" t="s">
        <v>22</v>
      </c>
      <c r="H189" s="59">
        <v>9</v>
      </c>
      <c r="I189" s="17">
        <v>8.1</v>
      </c>
      <c r="J189" s="23"/>
      <c r="K189" s="53">
        <v>0</v>
      </c>
      <c r="L189" s="64">
        <f t="shared" si="2"/>
        <v>6.3617251235193305E-3</v>
      </c>
    </row>
    <row r="190" spans="1:12" x14ac:dyDescent="0.35">
      <c r="A190" s="17" t="s">
        <v>19</v>
      </c>
      <c r="B190" s="23">
        <v>5</v>
      </c>
      <c r="C190" s="29">
        <v>15</v>
      </c>
      <c r="D190" s="35">
        <v>410</v>
      </c>
      <c r="E190" s="41">
        <v>2</v>
      </c>
      <c r="F190" s="47">
        <v>3</v>
      </c>
      <c r="G190" s="53" t="s">
        <v>22</v>
      </c>
      <c r="H190" s="59">
        <v>6.1</v>
      </c>
      <c r="I190" s="17">
        <v>3.08</v>
      </c>
      <c r="J190" s="23"/>
      <c r="K190" s="53">
        <v>0</v>
      </c>
      <c r="L190" s="64">
        <f t="shared" si="2"/>
        <v>2.9224665660019049E-3</v>
      </c>
    </row>
    <row r="191" spans="1:12" x14ac:dyDescent="0.35">
      <c r="A191" s="17" t="s">
        <v>19</v>
      </c>
      <c r="B191" s="23">
        <v>5</v>
      </c>
      <c r="C191" s="29">
        <v>15</v>
      </c>
      <c r="D191" s="35">
        <v>410</v>
      </c>
      <c r="E191" s="41">
        <v>2</v>
      </c>
      <c r="F191" s="47">
        <v>4</v>
      </c>
      <c r="G191" s="53" t="s">
        <v>26</v>
      </c>
      <c r="H191" s="59">
        <v>11.2</v>
      </c>
      <c r="I191" s="17">
        <v>8.93</v>
      </c>
      <c r="J191" s="23"/>
      <c r="K191" s="53">
        <v>0</v>
      </c>
      <c r="L191" s="64">
        <f t="shared" si="2"/>
        <v>9.8520345616575893E-3</v>
      </c>
    </row>
    <row r="192" spans="1:12" x14ac:dyDescent="0.35">
      <c r="A192" s="17" t="s">
        <v>19</v>
      </c>
      <c r="B192" s="23">
        <v>5</v>
      </c>
      <c r="C192" s="29">
        <v>15</v>
      </c>
      <c r="D192" s="35">
        <v>410</v>
      </c>
      <c r="E192" s="41">
        <v>2</v>
      </c>
      <c r="F192" s="47">
        <v>5</v>
      </c>
      <c r="G192" s="53" t="s">
        <v>21</v>
      </c>
      <c r="H192" s="59">
        <v>10</v>
      </c>
      <c r="I192" s="17">
        <v>8.1</v>
      </c>
      <c r="J192" s="23"/>
      <c r="K192" s="53">
        <v>0</v>
      </c>
      <c r="L192" s="64">
        <f t="shared" si="2"/>
        <v>7.8539816339744835E-3</v>
      </c>
    </row>
    <row r="193" spans="1:12" x14ac:dyDescent="0.35">
      <c r="A193" s="17" t="s">
        <v>19</v>
      </c>
      <c r="B193" s="23">
        <v>5</v>
      </c>
      <c r="C193" s="29">
        <v>15</v>
      </c>
      <c r="D193" s="35">
        <v>410</v>
      </c>
      <c r="E193" s="41">
        <v>2</v>
      </c>
      <c r="F193" s="47">
        <v>6</v>
      </c>
      <c r="G193" s="53" t="s">
        <v>22</v>
      </c>
      <c r="H193" s="59">
        <v>8.5</v>
      </c>
      <c r="I193" s="17">
        <v>7.07</v>
      </c>
      <c r="J193" s="23"/>
      <c r="K193" s="53">
        <v>0</v>
      </c>
      <c r="L193" s="64">
        <f t="shared" si="2"/>
        <v>5.6745017305465653E-3</v>
      </c>
    </row>
    <row r="194" spans="1:12" x14ac:dyDescent="0.35">
      <c r="A194" s="17" t="s">
        <v>19</v>
      </c>
      <c r="B194" s="23">
        <v>5</v>
      </c>
      <c r="C194" s="29">
        <v>15</v>
      </c>
      <c r="D194" s="35">
        <v>410</v>
      </c>
      <c r="E194" s="41">
        <v>2</v>
      </c>
      <c r="F194" s="47">
        <v>7</v>
      </c>
      <c r="G194" s="53" t="s">
        <v>22</v>
      </c>
      <c r="H194" s="59">
        <v>8</v>
      </c>
      <c r="I194" s="17">
        <v>7.68</v>
      </c>
      <c r="J194" s="23"/>
      <c r="K194" s="53">
        <v>0</v>
      </c>
      <c r="L194" s="64">
        <f t="shared" si="2"/>
        <v>5.0265482457436689E-3</v>
      </c>
    </row>
    <row r="195" spans="1:12" x14ac:dyDescent="0.35">
      <c r="A195" s="17" t="s">
        <v>19</v>
      </c>
      <c r="B195" s="23">
        <v>5</v>
      </c>
      <c r="C195" s="29">
        <v>15</v>
      </c>
      <c r="D195" s="35">
        <v>410</v>
      </c>
      <c r="E195" s="41">
        <v>2</v>
      </c>
      <c r="F195" s="47">
        <v>8</v>
      </c>
      <c r="G195" s="53" t="s">
        <v>12</v>
      </c>
      <c r="H195" s="59">
        <v>40.1</v>
      </c>
      <c r="I195" s="17">
        <v>12.19</v>
      </c>
      <c r="J195" s="23">
        <v>5.39</v>
      </c>
      <c r="K195" s="53">
        <v>1</v>
      </c>
      <c r="L195" s="64">
        <f t="shared" ref="L195:L258" si="3">(PI()/4)*(H195/100)^2</f>
        <v>0.12629281007247309</v>
      </c>
    </row>
    <row r="196" spans="1:12" x14ac:dyDescent="0.35">
      <c r="A196" s="17" t="s">
        <v>19</v>
      </c>
      <c r="B196" s="23">
        <v>5</v>
      </c>
      <c r="C196" s="29">
        <v>15</v>
      </c>
      <c r="D196" s="35">
        <v>410</v>
      </c>
      <c r="E196" s="41">
        <v>2</v>
      </c>
      <c r="F196" s="47">
        <v>9</v>
      </c>
      <c r="G196" s="53" t="s">
        <v>22</v>
      </c>
      <c r="H196" s="59">
        <v>9</v>
      </c>
      <c r="I196" s="17">
        <v>7.3</v>
      </c>
      <c r="J196" s="23"/>
      <c r="K196" s="53">
        <v>0</v>
      </c>
      <c r="L196" s="64">
        <f t="shared" si="3"/>
        <v>6.3617251235193305E-3</v>
      </c>
    </row>
    <row r="197" spans="1:12" x14ac:dyDescent="0.35">
      <c r="A197" s="17" t="s">
        <v>19</v>
      </c>
      <c r="B197" s="23">
        <v>5</v>
      </c>
      <c r="C197" s="29">
        <v>15</v>
      </c>
      <c r="D197" s="35">
        <v>420</v>
      </c>
      <c r="E197" s="41">
        <v>3</v>
      </c>
      <c r="F197" s="47">
        <v>1</v>
      </c>
      <c r="G197" s="53" t="s">
        <v>22</v>
      </c>
      <c r="H197" s="59">
        <v>8.8000000000000007</v>
      </c>
      <c r="I197" s="17">
        <v>6.09</v>
      </c>
      <c r="J197" s="23"/>
      <c r="K197" s="53">
        <v>0</v>
      </c>
      <c r="L197" s="64">
        <f t="shared" si="3"/>
        <v>6.0821233773498407E-3</v>
      </c>
    </row>
    <row r="198" spans="1:12" x14ac:dyDescent="0.35">
      <c r="A198" s="17" t="s">
        <v>19</v>
      </c>
      <c r="B198" s="23">
        <v>5</v>
      </c>
      <c r="C198" s="29">
        <v>15</v>
      </c>
      <c r="D198" s="35">
        <v>420</v>
      </c>
      <c r="E198" s="41">
        <v>3</v>
      </c>
      <c r="F198" s="47">
        <v>2</v>
      </c>
      <c r="G198" s="53" t="s">
        <v>12</v>
      </c>
      <c r="H198" s="59">
        <v>26</v>
      </c>
      <c r="I198" s="17">
        <v>11.28</v>
      </c>
      <c r="J198" s="23">
        <v>5.38</v>
      </c>
      <c r="K198" s="53">
        <v>1</v>
      </c>
      <c r="L198" s="64">
        <f t="shared" si="3"/>
        <v>5.3092915845667513E-2</v>
      </c>
    </row>
    <row r="199" spans="1:12" x14ac:dyDescent="0.35">
      <c r="A199" s="17" t="s">
        <v>19</v>
      </c>
      <c r="B199" s="23">
        <v>5</v>
      </c>
      <c r="C199" s="29">
        <v>15</v>
      </c>
      <c r="D199" s="35">
        <v>420</v>
      </c>
      <c r="E199" s="41">
        <v>3</v>
      </c>
      <c r="F199" s="47">
        <v>3</v>
      </c>
      <c r="G199" s="53" t="s">
        <v>12</v>
      </c>
      <c r="H199" s="59">
        <v>11.9</v>
      </c>
      <c r="I199" s="17">
        <v>8.6999999999999993</v>
      </c>
      <c r="J199" s="23">
        <v>6.13</v>
      </c>
      <c r="K199" s="53">
        <v>0</v>
      </c>
      <c r="L199" s="64">
        <f t="shared" si="3"/>
        <v>1.1122023391871266E-2</v>
      </c>
    </row>
    <row r="200" spans="1:12" x14ac:dyDescent="0.35">
      <c r="A200" s="17" t="s">
        <v>19</v>
      </c>
      <c r="B200" s="23">
        <v>5</v>
      </c>
      <c r="C200" s="29">
        <v>15</v>
      </c>
      <c r="D200" s="35">
        <v>420</v>
      </c>
      <c r="E200" s="41">
        <v>3</v>
      </c>
      <c r="F200" s="47">
        <v>4</v>
      </c>
      <c r="G200" s="53" t="s">
        <v>27</v>
      </c>
      <c r="H200" s="59">
        <v>8.6999999999999993</v>
      </c>
      <c r="I200" s="17">
        <v>5.0599999999999996</v>
      </c>
      <c r="J200" s="23"/>
      <c r="K200" s="53">
        <v>0</v>
      </c>
      <c r="L200" s="64">
        <f t="shared" si="3"/>
        <v>5.9446786987552855E-3</v>
      </c>
    </row>
    <row r="201" spans="1:12" x14ac:dyDescent="0.35">
      <c r="A201" s="17" t="s">
        <v>19</v>
      </c>
      <c r="B201" s="23">
        <v>5</v>
      </c>
      <c r="C201" s="29">
        <v>15</v>
      </c>
      <c r="D201" s="35">
        <v>420</v>
      </c>
      <c r="E201" s="41">
        <v>3</v>
      </c>
      <c r="F201" s="47">
        <v>5</v>
      </c>
      <c r="G201" s="53" t="s">
        <v>12</v>
      </c>
      <c r="H201" s="59">
        <v>20</v>
      </c>
      <c r="I201" s="17">
        <v>12.2</v>
      </c>
      <c r="J201" s="23">
        <v>4.6399999999999997</v>
      </c>
      <c r="K201" s="53">
        <v>0</v>
      </c>
      <c r="L201" s="64">
        <f t="shared" si="3"/>
        <v>3.1415926535897934E-2</v>
      </c>
    </row>
    <row r="202" spans="1:12" x14ac:dyDescent="0.35">
      <c r="A202" s="17" t="s">
        <v>19</v>
      </c>
      <c r="B202" s="23">
        <v>5</v>
      </c>
      <c r="C202" s="29">
        <v>15</v>
      </c>
      <c r="D202" s="35">
        <v>420</v>
      </c>
      <c r="E202" s="41">
        <v>3</v>
      </c>
      <c r="F202" s="47">
        <v>6</v>
      </c>
      <c r="G202" s="53" t="s">
        <v>12</v>
      </c>
      <c r="H202" s="59">
        <v>11</v>
      </c>
      <c r="I202" s="17">
        <v>7.06</v>
      </c>
      <c r="J202" s="23">
        <v>5.2</v>
      </c>
      <c r="K202" s="53">
        <v>0</v>
      </c>
      <c r="L202" s="64">
        <f t="shared" si="3"/>
        <v>9.5033177771091243E-3</v>
      </c>
    </row>
    <row r="203" spans="1:12" x14ac:dyDescent="0.35">
      <c r="A203" s="17" t="s">
        <v>19</v>
      </c>
      <c r="B203" s="23">
        <v>5</v>
      </c>
      <c r="C203" s="29">
        <v>15</v>
      </c>
      <c r="D203" s="35">
        <v>420</v>
      </c>
      <c r="E203" s="41">
        <v>3</v>
      </c>
      <c r="F203" s="47">
        <v>7</v>
      </c>
      <c r="G203" s="53" t="s">
        <v>12</v>
      </c>
      <c r="H203" s="59">
        <v>22.3</v>
      </c>
      <c r="I203" s="17">
        <v>10.59</v>
      </c>
      <c r="J203" s="23">
        <v>6.7</v>
      </c>
      <c r="K203" s="53">
        <v>0</v>
      </c>
      <c r="L203" s="64">
        <f t="shared" si="3"/>
        <v>3.9057065267591708E-2</v>
      </c>
    </row>
    <row r="204" spans="1:12" x14ac:dyDescent="0.35">
      <c r="A204" s="17" t="s">
        <v>19</v>
      </c>
      <c r="B204" s="23">
        <v>5</v>
      </c>
      <c r="C204" s="29">
        <v>15</v>
      </c>
      <c r="D204" s="35">
        <v>420</v>
      </c>
      <c r="E204" s="41">
        <v>3</v>
      </c>
      <c r="F204" s="47">
        <v>8</v>
      </c>
      <c r="G204" s="53" t="s">
        <v>12</v>
      </c>
      <c r="H204" s="59">
        <v>32.6</v>
      </c>
      <c r="I204" s="17">
        <v>8.61</v>
      </c>
      <c r="J204" s="23">
        <v>2.89</v>
      </c>
      <c r="K204" s="53">
        <v>0</v>
      </c>
      <c r="L204" s="64">
        <f t="shared" si="3"/>
        <v>8.3468975213227214E-2</v>
      </c>
    </row>
    <row r="205" spans="1:12" x14ac:dyDescent="0.35">
      <c r="A205" s="17" t="s">
        <v>19</v>
      </c>
      <c r="B205" s="23">
        <v>5</v>
      </c>
      <c r="C205" s="29">
        <v>15</v>
      </c>
      <c r="D205" s="35">
        <v>430</v>
      </c>
      <c r="E205" s="41">
        <v>4</v>
      </c>
      <c r="F205" s="47">
        <v>1</v>
      </c>
      <c r="G205" s="53" t="s">
        <v>12</v>
      </c>
      <c r="H205" s="59">
        <v>25</v>
      </c>
      <c r="I205" s="17">
        <v>12.093</v>
      </c>
      <c r="J205" s="23">
        <v>2.74</v>
      </c>
      <c r="K205" s="53">
        <v>1</v>
      </c>
      <c r="L205" s="64">
        <f t="shared" si="3"/>
        <v>4.9087385212340517E-2</v>
      </c>
    </row>
    <row r="206" spans="1:12" x14ac:dyDescent="0.35">
      <c r="A206" s="17" t="s">
        <v>19</v>
      </c>
      <c r="B206" s="23">
        <v>5</v>
      </c>
      <c r="C206" s="29">
        <v>15</v>
      </c>
      <c r="D206" s="35">
        <v>430</v>
      </c>
      <c r="E206" s="41">
        <v>4</v>
      </c>
      <c r="F206" s="47">
        <v>2</v>
      </c>
      <c r="G206" s="53" t="s">
        <v>14</v>
      </c>
      <c r="H206" s="59">
        <v>6.9</v>
      </c>
      <c r="I206" s="17">
        <v>3.59</v>
      </c>
      <c r="J206" s="23"/>
      <c r="K206" s="53">
        <v>0</v>
      </c>
      <c r="L206" s="64">
        <f t="shared" si="3"/>
        <v>3.7392806559352516E-3</v>
      </c>
    </row>
    <row r="207" spans="1:12" x14ac:dyDescent="0.35">
      <c r="A207" s="17" t="s">
        <v>19</v>
      </c>
      <c r="B207" s="23">
        <v>5</v>
      </c>
      <c r="C207" s="29">
        <v>15</v>
      </c>
      <c r="D207" s="35">
        <v>430</v>
      </c>
      <c r="E207" s="41">
        <v>4</v>
      </c>
      <c r="F207" s="47">
        <v>3</v>
      </c>
      <c r="G207" s="53" t="s">
        <v>12</v>
      </c>
      <c r="H207" s="59">
        <v>16.899999999999999</v>
      </c>
      <c r="I207" s="17">
        <v>9.69</v>
      </c>
      <c r="J207" s="23">
        <v>4.26</v>
      </c>
      <c r="K207" s="53">
        <v>0</v>
      </c>
      <c r="L207" s="64">
        <f t="shared" si="3"/>
        <v>2.2431756944794518E-2</v>
      </c>
    </row>
    <row r="208" spans="1:12" x14ac:dyDescent="0.35">
      <c r="A208" s="17" t="s">
        <v>19</v>
      </c>
      <c r="B208" s="23">
        <v>5</v>
      </c>
      <c r="C208" s="29">
        <v>15</v>
      </c>
      <c r="D208" s="35">
        <v>430</v>
      </c>
      <c r="E208" s="41">
        <v>4</v>
      </c>
      <c r="F208" s="47">
        <v>4</v>
      </c>
      <c r="G208" s="53" t="s">
        <v>12</v>
      </c>
      <c r="H208" s="59">
        <v>19.399999999999999</v>
      </c>
      <c r="I208" s="17">
        <v>10.89</v>
      </c>
      <c r="J208" s="23">
        <v>6.42</v>
      </c>
      <c r="K208" s="53">
        <v>0</v>
      </c>
      <c r="L208" s="64">
        <f t="shared" si="3"/>
        <v>2.9559245277626354E-2</v>
      </c>
    </row>
    <row r="209" spans="1:12" x14ac:dyDescent="0.35">
      <c r="A209" s="17" t="s">
        <v>19</v>
      </c>
      <c r="B209" s="23">
        <v>5</v>
      </c>
      <c r="C209" s="29">
        <v>15</v>
      </c>
      <c r="D209" s="35">
        <v>440</v>
      </c>
      <c r="E209" s="41">
        <v>5</v>
      </c>
      <c r="F209" s="47">
        <v>1</v>
      </c>
      <c r="G209" s="53" t="s">
        <v>12</v>
      </c>
      <c r="H209" s="59">
        <v>14</v>
      </c>
      <c r="I209" s="17">
        <v>7</v>
      </c>
      <c r="J209" s="23">
        <v>3.5</v>
      </c>
      <c r="K209" s="53">
        <v>0</v>
      </c>
      <c r="L209" s="64">
        <f t="shared" si="3"/>
        <v>1.5393804002589988E-2</v>
      </c>
    </row>
    <row r="210" spans="1:12" x14ac:dyDescent="0.35">
      <c r="A210" s="17" t="s">
        <v>19</v>
      </c>
      <c r="B210" s="23">
        <v>5</v>
      </c>
      <c r="C210" s="29">
        <v>15</v>
      </c>
      <c r="D210" s="35">
        <v>440</v>
      </c>
      <c r="E210" s="41">
        <v>5</v>
      </c>
      <c r="F210" s="47">
        <v>2</v>
      </c>
      <c r="G210" s="53" t="s">
        <v>12</v>
      </c>
      <c r="H210" s="59">
        <v>18.899999999999999</v>
      </c>
      <c r="I210" s="17">
        <v>9.93</v>
      </c>
      <c r="J210" s="23">
        <v>5.23</v>
      </c>
      <c r="K210" s="53">
        <v>0</v>
      </c>
      <c r="L210" s="64">
        <f t="shared" si="3"/>
        <v>2.805520779472024E-2</v>
      </c>
    </row>
    <row r="211" spans="1:12" x14ac:dyDescent="0.35">
      <c r="A211" s="17" t="s">
        <v>19</v>
      </c>
      <c r="B211" s="23">
        <v>5</v>
      </c>
      <c r="C211" s="29">
        <v>15</v>
      </c>
      <c r="D211" s="35">
        <v>440</v>
      </c>
      <c r="E211" s="41">
        <v>5</v>
      </c>
      <c r="F211" s="47">
        <v>3</v>
      </c>
      <c r="G211" s="53" t="s">
        <v>28</v>
      </c>
      <c r="H211" s="59">
        <v>6.3</v>
      </c>
      <c r="I211" s="17">
        <v>8.6999999999999993</v>
      </c>
      <c r="J211" s="23"/>
      <c r="K211" s="53">
        <v>0</v>
      </c>
      <c r="L211" s="64">
        <f t="shared" si="3"/>
        <v>3.1172453105244723E-3</v>
      </c>
    </row>
    <row r="212" spans="1:12" x14ac:dyDescent="0.35">
      <c r="A212" s="17" t="s">
        <v>19</v>
      </c>
      <c r="B212" s="23">
        <v>5</v>
      </c>
      <c r="C212" s="29">
        <v>15</v>
      </c>
      <c r="D212" s="35">
        <v>440</v>
      </c>
      <c r="E212" s="41">
        <v>5</v>
      </c>
      <c r="F212" s="47">
        <v>4</v>
      </c>
      <c r="G212" s="53" t="s">
        <v>24</v>
      </c>
      <c r="H212" s="59">
        <v>5.9</v>
      </c>
      <c r="I212" s="17">
        <v>6.6</v>
      </c>
      <c r="J212" s="23"/>
      <c r="K212" s="53">
        <v>0</v>
      </c>
      <c r="L212" s="64">
        <f t="shared" si="3"/>
        <v>2.7339710067865179E-3</v>
      </c>
    </row>
    <row r="213" spans="1:12" x14ac:dyDescent="0.35">
      <c r="A213" s="17" t="s">
        <v>19</v>
      </c>
      <c r="B213" s="23">
        <v>5</v>
      </c>
      <c r="C213" s="29">
        <v>15</v>
      </c>
      <c r="D213" s="35">
        <v>440</v>
      </c>
      <c r="E213" s="41">
        <v>5</v>
      </c>
      <c r="F213" s="47">
        <v>5</v>
      </c>
      <c r="G213" s="53" t="s">
        <v>12</v>
      </c>
      <c r="H213" s="59">
        <v>29.7</v>
      </c>
      <c r="I213" s="17">
        <v>7.5</v>
      </c>
      <c r="J213" s="23">
        <v>1.82</v>
      </c>
      <c r="K213" s="53">
        <v>1</v>
      </c>
      <c r="L213" s="64">
        <f t="shared" si="3"/>
        <v>6.9279186595125511E-2</v>
      </c>
    </row>
    <row r="214" spans="1:12" x14ac:dyDescent="0.35">
      <c r="A214" s="17" t="s">
        <v>19</v>
      </c>
      <c r="B214" s="23">
        <v>5</v>
      </c>
      <c r="C214" s="29">
        <v>15</v>
      </c>
      <c r="D214" s="35">
        <v>440</v>
      </c>
      <c r="E214" s="41">
        <v>5</v>
      </c>
      <c r="F214" s="47">
        <v>6</v>
      </c>
      <c r="G214" s="53" t="s">
        <v>12</v>
      </c>
      <c r="H214" s="59">
        <v>13</v>
      </c>
      <c r="I214" s="17">
        <v>6.6</v>
      </c>
      <c r="J214" s="23">
        <v>5.48</v>
      </c>
      <c r="K214" s="53">
        <v>0</v>
      </c>
      <c r="L214" s="64">
        <f t="shared" si="3"/>
        <v>1.3273228961416878E-2</v>
      </c>
    </row>
    <row r="215" spans="1:12" x14ac:dyDescent="0.35">
      <c r="A215" s="17" t="s">
        <v>19</v>
      </c>
      <c r="B215" s="23">
        <v>5</v>
      </c>
      <c r="C215" s="29">
        <v>15</v>
      </c>
      <c r="D215" s="35">
        <v>440</v>
      </c>
      <c r="E215" s="41">
        <v>5</v>
      </c>
      <c r="F215" s="47">
        <v>7</v>
      </c>
      <c r="G215" s="53" t="s">
        <v>12</v>
      </c>
      <c r="H215" s="59">
        <v>8.8000000000000007</v>
      </c>
      <c r="I215" s="17">
        <v>5.53</v>
      </c>
      <c r="J215" s="23">
        <v>3.68</v>
      </c>
      <c r="K215" s="53">
        <v>0</v>
      </c>
      <c r="L215" s="64">
        <f t="shared" si="3"/>
        <v>6.0821233773498407E-3</v>
      </c>
    </row>
    <row r="216" spans="1:12" x14ac:dyDescent="0.35">
      <c r="A216" s="17" t="s">
        <v>19</v>
      </c>
      <c r="B216" s="23">
        <v>6</v>
      </c>
      <c r="C216" s="29">
        <v>17</v>
      </c>
      <c r="D216" s="35">
        <v>40</v>
      </c>
      <c r="E216" s="41">
        <v>1</v>
      </c>
      <c r="F216" s="47">
        <v>1</v>
      </c>
      <c r="G216" s="53" t="s">
        <v>21</v>
      </c>
      <c r="H216" s="59">
        <v>9.5</v>
      </c>
      <c r="I216" s="17">
        <v>7.4</v>
      </c>
      <c r="J216" s="23"/>
      <c r="K216" s="53">
        <v>0</v>
      </c>
      <c r="L216" s="64">
        <f t="shared" si="3"/>
        <v>7.0882184246619708E-3</v>
      </c>
    </row>
    <row r="217" spans="1:12" x14ac:dyDescent="0.35">
      <c r="A217" s="17" t="s">
        <v>19</v>
      </c>
      <c r="B217" s="23">
        <v>6</v>
      </c>
      <c r="C217" s="29">
        <v>17</v>
      </c>
      <c r="D217" s="35">
        <v>40</v>
      </c>
      <c r="E217" s="41">
        <v>1</v>
      </c>
      <c r="F217" s="47">
        <v>2</v>
      </c>
      <c r="G217" s="53" t="s">
        <v>12</v>
      </c>
      <c r="H217" s="59">
        <v>17.5</v>
      </c>
      <c r="I217" s="17">
        <v>6.8</v>
      </c>
      <c r="J217" s="23">
        <v>2.5</v>
      </c>
      <c r="K217" s="53">
        <v>0</v>
      </c>
      <c r="L217" s="64">
        <f t="shared" si="3"/>
        <v>2.4052818754046849E-2</v>
      </c>
    </row>
    <row r="218" spans="1:12" x14ac:dyDescent="0.35">
      <c r="A218" s="17" t="s">
        <v>19</v>
      </c>
      <c r="B218" s="23">
        <v>6</v>
      </c>
      <c r="C218" s="29">
        <v>17</v>
      </c>
      <c r="D218" s="35">
        <v>40</v>
      </c>
      <c r="E218" s="41">
        <v>1</v>
      </c>
      <c r="F218" s="47">
        <v>3</v>
      </c>
      <c r="G218" s="53" t="s">
        <v>12</v>
      </c>
      <c r="H218" s="59">
        <v>13.9</v>
      </c>
      <c r="I218" s="17">
        <v>4</v>
      </c>
      <c r="J218" s="23">
        <v>1.2</v>
      </c>
      <c r="K218" s="53">
        <v>0</v>
      </c>
      <c r="L218" s="64">
        <f t="shared" si="3"/>
        <v>1.5174677915002103E-2</v>
      </c>
    </row>
    <row r="219" spans="1:12" x14ac:dyDescent="0.35">
      <c r="A219" s="17" t="s">
        <v>19</v>
      </c>
      <c r="B219" s="23">
        <v>6</v>
      </c>
      <c r="C219" s="29">
        <v>17</v>
      </c>
      <c r="D219" s="35">
        <v>40</v>
      </c>
      <c r="E219" s="41">
        <v>1</v>
      </c>
      <c r="F219" s="47">
        <v>4</v>
      </c>
      <c r="G219" s="53" t="s">
        <v>12</v>
      </c>
      <c r="H219" s="59">
        <v>25.4</v>
      </c>
      <c r="I219" s="17">
        <v>8.6999999999999993</v>
      </c>
      <c r="J219" s="23">
        <v>4.9000000000000004</v>
      </c>
      <c r="K219" s="53">
        <v>0</v>
      </c>
      <c r="L219" s="64">
        <f t="shared" si="3"/>
        <v>5.0670747909749778E-2</v>
      </c>
    </row>
    <row r="220" spans="1:12" x14ac:dyDescent="0.35">
      <c r="A220" s="17" t="s">
        <v>19</v>
      </c>
      <c r="B220" s="23">
        <v>6</v>
      </c>
      <c r="C220" s="29">
        <v>17</v>
      </c>
      <c r="D220" s="35">
        <v>40</v>
      </c>
      <c r="E220" s="41">
        <v>1</v>
      </c>
      <c r="F220" s="47">
        <v>5</v>
      </c>
      <c r="G220" s="53" t="s">
        <v>12</v>
      </c>
      <c r="H220" s="59">
        <v>14.6</v>
      </c>
      <c r="I220" s="17">
        <v>4.4000000000000004</v>
      </c>
      <c r="J220" s="23">
        <v>1.8</v>
      </c>
      <c r="K220" s="53">
        <v>0</v>
      </c>
      <c r="L220" s="64">
        <f t="shared" si="3"/>
        <v>1.6741547250980007E-2</v>
      </c>
    </row>
    <row r="221" spans="1:12" x14ac:dyDescent="0.35">
      <c r="A221" s="17" t="s">
        <v>19</v>
      </c>
      <c r="B221" s="23">
        <v>6</v>
      </c>
      <c r="C221" s="29">
        <v>17</v>
      </c>
      <c r="D221" s="35">
        <v>40</v>
      </c>
      <c r="E221" s="41">
        <v>1</v>
      </c>
      <c r="F221" s="47">
        <v>6</v>
      </c>
      <c r="G221" s="53" t="s">
        <v>26</v>
      </c>
      <c r="H221" s="59">
        <v>8.5</v>
      </c>
      <c r="I221" s="17">
        <v>4.8</v>
      </c>
      <c r="J221" s="23"/>
      <c r="K221" s="53">
        <v>0</v>
      </c>
      <c r="L221" s="64">
        <f t="shared" si="3"/>
        <v>5.6745017305465653E-3</v>
      </c>
    </row>
    <row r="222" spans="1:12" x14ac:dyDescent="0.35">
      <c r="A222" s="17" t="s">
        <v>19</v>
      </c>
      <c r="B222" s="23">
        <v>6</v>
      </c>
      <c r="C222" s="29">
        <v>17</v>
      </c>
      <c r="D222" s="35">
        <v>40</v>
      </c>
      <c r="E222" s="41">
        <v>1</v>
      </c>
      <c r="F222" s="47">
        <v>7</v>
      </c>
      <c r="G222" s="53" t="s">
        <v>26</v>
      </c>
      <c r="H222" s="59">
        <v>5.3</v>
      </c>
      <c r="I222" s="17">
        <v>4.0999999999999996</v>
      </c>
      <c r="J222" s="23"/>
      <c r="K222" s="53">
        <v>0</v>
      </c>
      <c r="L222" s="64">
        <f t="shared" si="3"/>
        <v>2.2061834409834321E-3</v>
      </c>
    </row>
    <row r="223" spans="1:12" x14ac:dyDescent="0.35">
      <c r="A223" s="17" t="s">
        <v>19</v>
      </c>
      <c r="B223" s="23">
        <v>6</v>
      </c>
      <c r="C223" s="29">
        <v>17</v>
      </c>
      <c r="D223" s="35">
        <v>40</v>
      </c>
      <c r="E223" s="41">
        <v>1</v>
      </c>
      <c r="F223" s="47">
        <v>8</v>
      </c>
      <c r="G223" s="53" t="s">
        <v>29</v>
      </c>
      <c r="H223" s="59">
        <v>8.8000000000000007</v>
      </c>
      <c r="I223" s="17">
        <v>5.9</v>
      </c>
      <c r="J223" s="23"/>
      <c r="K223" s="53">
        <v>0</v>
      </c>
      <c r="L223" s="64">
        <f t="shared" si="3"/>
        <v>6.0821233773498407E-3</v>
      </c>
    </row>
    <row r="224" spans="1:12" x14ac:dyDescent="0.35">
      <c r="A224" s="17" t="s">
        <v>19</v>
      </c>
      <c r="B224" s="23">
        <v>6</v>
      </c>
      <c r="C224" s="29">
        <v>17</v>
      </c>
      <c r="D224" s="35">
        <v>40</v>
      </c>
      <c r="E224" s="41">
        <v>1</v>
      </c>
      <c r="F224" s="47">
        <v>9</v>
      </c>
      <c r="G224" s="53" t="s">
        <v>29</v>
      </c>
      <c r="H224" s="59">
        <v>6.8</v>
      </c>
      <c r="I224" s="17">
        <v>3.1</v>
      </c>
      <c r="J224" s="23"/>
      <c r="K224" s="53">
        <v>0</v>
      </c>
      <c r="L224" s="64">
        <f t="shared" si="3"/>
        <v>3.6316811075498014E-3</v>
      </c>
    </row>
    <row r="225" spans="1:12" x14ac:dyDescent="0.35">
      <c r="A225" s="17" t="s">
        <v>19</v>
      </c>
      <c r="B225" s="23">
        <v>6</v>
      </c>
      <c r="C225" s="29">
        <v>17</v>
      </c>
      <c r="D225" s="35">
        <v>40</v>
      </c>
      <c r="E225" s="41">
        <v>1</v>
      </c>
      <c r="F225" s="47">
        <v>10</v>
      </c>
      <c r="G225" s="53" t="s">
        <v>12</v>
      </c>
      <c r="H225" s="59">
        <v>9.5</v>
      </c>
      <c r="I225" s="17">
        <v>3.4</v>
      </c>
      <c r="J225" s="23">
        <v>2.2999999999999998</v>
      </c>
      <c r="K225" s="53">
        <v>0</v>
      </c>
      <c r="L225" s="64">
        <f t="shared" si="3"/>
        <v>7.0882184246619708E-3</v>
      </c>
    </row>
    <row r="226" spans="1:12" x14ac:dyDescent="0.35">
      <c r="A226" s="17" t="s">
        <v>19</v>
      </c>
      <c r="B226" s="23">
        <v>6</v>
      </c>
      <c r="C226" s="29">
        <v>17</v>
      </c>
      <c r="D226" s="35">
        <v>40</v>
      </c>
      <c r="E226" s="41">
        <v>1</v>
      </c>
      <c r="F226" s="47">
        <v>11</v>
      </c>
      <c r="G226" s="53" t="s">
        <v>26</v>
      </c>
      <c r="H226" s="59">
        <v>5.5</v>
      </c>
      <c r="I226" s="17">
        <v>5</v>
      </c>
      <c r="J226" s="23"/>
      <c r="K226" s="53">
        <v>0</v>
      </c>
      <c r="L226" s="64">
        <f t="shared" si="3"/>
        <v>2.3758294442772811E-3</v>
      </c>
    </row>
    <row r="227" spans="1:12" x14ac:dyDescent="0.35">
      <c r="A227" s="17" t="s">
        <v>19</v>
      </c>
      <c r="B227" s="23">
        <v>6</v>
      </c>
      <c r="C227" s="29">
        <v>17</v>
      </c>
      <c r="D227" s="35">
        <v>40</v>
      </c>
      <c r="E227" s="41">
        <v>1</v>
      </c>
      <c r="F227" s="47">
        <v>12</v>
      </c>
      <c r="G227" s="53" t="s">
        <v>22</v>
      </c>
      <c r="H227" s="59">
        <v>5.5</v>
      </c>
      <c r="I227" s="17">
        <v>4.0999999999999996</v>
      </c>
      <c r="J227" s="23"/>
      <c r="K227" s="53">
        <v>0</v>
      </c>
      <c r="L227" s="64">
        <f t="shared" si="3"/>
        <v>2.3758294442772811E-3</v>
      </c>
    </row>
    <row r="228" spans="1:12" x14ac:dyDescent="0.35">
      <c r="A228" s="17" t="s">
        <v>19</v>
      </c>
      <c r="B228" s="23">
        <v>6</v>
      </c>
      <c r="C228" s="29">
        <v>17</v>
      </c>
      <c r="D228" s="35">
        <v>50</v>
      </c>
      <c r="E228" s="41">
        <v>2</v>
      </c>
      <c r="F228" s="47">
        <v>1</v>
      </c>
      <c r="G228" s="53" t="s">
        <v>22</v>
      </c>
      <c r="H228" s="59">
        <v>5.5</v>
      </c>
      <c r="I228" s="17">
        <v>4.9000000000000004</v>
      </c>
      <c r="J228" s="23"/>
      <c r="K228" s="53">
        <v>0</v>
      </c>
      <c r="L228" s="64">
        <f t="shared" si="3"/>
        <v>2.3758294442772811E-3</v>
      </c>
    </row>
    <row r="229" spans="1:12" x14ac:dyDescent="0.35">
      <c r="A229" s="17" t="s">
        <v>19</v>
      </c>
      <c r="B229" s="23">
        <v>6</v>
      </c>
      <c r="C229" s="29">
        <v>17</v>
      </c>
      <c r="D229" s="35">
        <v>50</v>
      </c>
      <c r="E229" s="41">
        <v>2</v>
      </c>
      <c r="F229" s="47">
        <v>2</v>
      </c>
      <c r="G229" s="53" t="s">
        <v>12</v>
      </c>
      <c r="H229" s="59">
        <v>23.3</v>
      </c>
      <c r="I229" s="17">
        <v>6.7</v>
      </c>
      <c r="J229" s="23">
        <v>2.1</v>
      </c>
      <c r="K229" s="53">
        <v>0</v>
      </c>
      <c r="L229" s="64">
        <f t="shared" si="3"/>
        <v>4.2638480892684072E-2</v>
      </c>
    </row>
    <row r="230" spans="1:12" x14ac:dyDescent="0.35">
      <c r="A230" s="17" t="s">
        <v>19</v>
      </c>
      <c r="B230" s="23">
        <v>6</v>
      </c>
      <c r="C230" s="29">
        <v>17</v>
      </c>
      <c r="D230" s="35">
        <v>50</v>
      </c>
      <c r="E230" s="41">
        <v>2</v>
      </c>
      <c r="F230" s="47">
        <v>3</v>
      </c>
      <c r="G230" s="53" t="s">
        <v>12</v>
      </c>
      <c r="H230" s="59">
        <v>12.7</v>
      </c>
      <c r="I230" s="17">
        <v>6.8</v>
      </c>
      <c r="J230" s="23">
        <v>3.8</v>
      </c>
      <c r="K230" s="53">
        <v>0</v>
      </c>
      <c r="L230" s="64">
        <f t="shared" si="3"/>
        <v>1.2667686977437444E-2</v>
      </c>
    </row>
    <row r="231" spans="1:12" x14ac:dyDescent="0.35">
      <c r="A231" s="17" t="s">
        <v>19</v>
      </c>
      <c r="B231" s="23">
        <v>6</v>
      </c>
      <c r="C231" s="29">
        <v>17</v>
      </c>
      <c r="D231" s="35">
        <v>50</v>
      </c>
      <c r="E231" s="41">
        <v>2</v>
      </c>
      <c r="F231" s="47">
        <v>4</v>
      </c>
      <c r="G231" s="53" t="s">
        <v>22</v>
      </c>
      <c r="H231" s="59">
        <v>6.3</v>
      </c>
      <c r="I231" s="17">
        <v>5.2</v>
      </c>
      <c r="J231" s="23"/>
      <c r="K231" s="53">
        <v>0</v>
      </c>
      <c r="L231" s="64">
        <f t="shared" si="3"/>
        <v>3.1172453105244723E-3</v>
      </c>
    </row>
    <row r="232" spans="1:12" x14ac:dyDescent="0.35">
      <c r="A232" s="17" t="s">
        <v>19</v>
      </c>
      <c r="B232" s="23">
        <v>6</v>
      </c>
      <c r="C232" s="29">
        <v>17</v>
      </c>
      <c r="D232" s="35">
        <v>50</v>
      </c>
      <c r="E232" s="41">
        <v>2</v>
      </c>
      <c r="F232" s="47">
        <v>5</v>
      </c>
      <c r="G232" s="53" t="s">
        <v>21</v>
      </c>
      <c r="H232" s="59">
        <v>8</v>
      </c>
      <c r="I232" s="17">
        <v>5.8</v>
      </c>
      <c r="J232" s="23"/>
      <c r="K232" s="53">
        <v>0</v>
      </c>
      <c r="L232" s="64">
        <f t="shared" si="3"/>
        <v>5.0265482457436689E-3</v>
      </c>
    </row>
    <row r="233" spans="1:12" x14ac:dyDescent="0.35">
      <c r="A233" s="17" t="s">
        <v>19</v>
      </c>
      <c r="B233" s="23">
        <v>6</v>
      </c>
      <c r="C233" s="29">
        <v>17</v>
      </c>
      <c r="D233" s="35">
        <v>50</v>
      </c>
      <c r="E233" s="41">
        <v>2</v>
      </c>
      <c r="F233" s="47">
        <v>6</v>
      </c>
      <c r="G233" s="53" t="s">
        <v>12</v>
      </c>
      <c r="H233" s="59">
        <v>18.399999999999999</v>
      </c>
      <c r="I233" s="17">
        <v>8.9</v>
      </c>
      <c r="J233" s="23">
        <v>2.8</v>
      </c>
      <c r="K233" s="53">
        <v>0</v>
      </c>
      <c r="L233" s="64">
        <f t="shared" si="3"/>
        <v>2.6590440219984007E-2</v>
      </c>
    </row>
    <row r="234" spans="1:12" x14ac:dyDescent="0.35">
      <c r="A234" s="17" t="s">
        <v>19</v>
      </c>
      <c r="B234" s="23">
        <v>6</v>
      </c>
      <c r="C234" s="29">
        <v>17</v>
      </c>
      <c r="D234" s="35">
        <v>50</v>
      </c>
      <c r="E234" s="41">
        <v>2</v>
      </c>
      <c r="F234" s="47">
        <v>7</v>
      </c>
      <c r="G234" s="53" t="s">
        <v>12</v>
      </c>
      <c r="H234" s="59">
        <v>20.3</v>
      </c>
      <c r="I234" s="17">
        <v>6.5</v>
      </c>
      <c r="J234" s="23">
        <v>2.8</v>
      </c>
      <c r="K234" s="53">
        <v>0</v>
      </c>
      <c r="L234" s="64">
        <f t="shared" si="3"/>
        <v>3.2365472915445448E-2</v>
      </c>
    </row>
    <row r="235" spans="1:12" x14ac:dyDescent="0.35">
      <c r="A235" s="17" t="s">
        <v>19</v>
      </c>
      <c r="B235" s="23">
        <v>6</v>
      </c>
      <c r="C235" s="29">
        <v>17</v>
      </c>
      <c r="D235" s="35">
        <v>50</v>
      </c>
      <c r="E235" s="41">
        <v>2</v>
      </c>
      <c r="F235" s="47">
        <v>8</v>
      </c>
      <c r="G235" s="53" t="s">
        <v>12</v>
      </c>
      <c r="H235" s="59">
        <v>15.5</v>
      </c>
      <c r="I235" s="17">
        <v>4.2</v>
      </c>
      <c r="J235" s="23">
        <v>3.8</v>
      </c>
      <c r="K235" s="53">
        <v>0</v>
      </c>
      <c r="L235" s="64">
        <f t="shared" si="3"/>
        <v>1.8869190875623696E-2</v>
      </c>
    </row>
    <row r="236" spans="1:12" x14ac:dyDescent="0.35">
      <c r="A236" s="17" t="s">
        <v>19</v>
      </c>
      <c r="B236" s="23">
        <v>6</v>
      </c>
      <c r="C236" s="29">
        <v>17</v>
      </c>
      <c r="D236" s="35">
        <v>50</v>
      </c>
      <c r="E236" s="41">
        <v>2</v>
      </c>
      <c r="F236" s="47">
        <v>9</v>
      </c>
      <c r="G236" s="53" t="s">
        <v>12</v>
      </c>
      <c r="H236" s="59">
        <v>11.5</v>
      </c>
      <c r="I236" s="17">
        <v>6.9</v>
      </c>
      <c r="J236" s="23">
        <v>4.9000000000000004</v>
      </c>
      <c r="K236" s="53">
        <v>0</v>
      </c>
      <c r="L236" s="64">
        <f t="shared" si="3"/>
        <v>1.0386890710931254E-2</v>
      </c>
    </row>
    <row r="237" spans="1:12" x14ac:dyDescent="0.35">
      <c r="A237" s="17" t="s">
        <v>19</v>
      </c>
      <c r="B237" s="23">
        <v>6</v>
      </c>
      <c r="C237" s="29">
        <v>17</v>
      </c>
      <c r="D237" s="35">
        <v>50</v>
      </c>
      <c r="E237" s="41">
        <v>2</v>
      </c>
      <c r="F237" s="47">
        <v>10</v>
      </c>
      <c r="G237" s="53" t="s">
        <v>22</v>
      </c>
      <c r="H237" s="59">
        <v>8</v>
      </c>
      <c r="I237" s="17">
        <v>4.57</v>
      </c>
      <c r="J237" s="23"/>
      <c r="K237" s="53">
        <v>0</v>
      </c>
      <c r="L237" s="64">
        <f t="shared" si="3"/>
        <v>5.0265482457436689E-3</v>
      </c>
    </row>
    <row r="238" spans="1:12" x14ac:dyDescent="0.35">
      <c r="A238" s="17" t="s">
        <v>19</v>
      </c>
      <c r="B238" s="23">
        <v>6</v>
      </c>
      <c r="C238" s="29">
        <v>17</v>
      </c>
      <c r="D238" s="35">
        <v>50</v>
      </c>
      <c r="E238" s="41">
        <v>2</v>
      </c>
      <c r="F238" s="47">
        <v>11</v>
      </c>
      <c r="G238" s="53" t="s">
        <v>25</v>
      </c>
      <c r="H238" s="59">
        <v>6.8</v>
      </c>
      <c r="I238" s="17">
        <v>4.9000000000000004</v>
      </c>
      <c r="J238" s="23"/>
      <c r="K238" s="53">
        <v>0</v>
      </c>
      <c r="L238" s="64">
        <f t="shared" si="3"/>
        <v>3.6316811075498014E-3</v>
      </c>
    </row>
    <row r="239" spans="1:12" x14ac:dyDescent="0.35">
      <c r="A239" s="17" t="s">
        <v>19</v>
      </c>
      <c r="B239" s="23">
        <v>6</v>
      </c>
      <c r="C239" s="29">
        <v>17</v>
      </c>
      <c r="D239" s="35">
        <v>50</v>
      </c>
      <c r="E239" s="41">
        <v>2</v>
      </c>
      <c r="F239" s="47">
        <v>12</v>
      </c>
      <c r="G239" s="53" t="s">
        <v>25</v>
      </c>
      <c r="H239" s="59">
        <v>9.8000000000000007</v>
      </c>
      <c r="I239" s="17">
        <v>7.01</v>
      </c>
      <c r="J239" s="23"/>
      <c r="K239" s="53">
        <v>0</v>
      </c>
      <c r="L239" s="64">
        <f t="shared" si="3"/>
        <v>7.5429639612690945E-3</v>
      </c>
    </row>
    <row r="240" spans="1:12" x14ac:dyDescent="0.35">
      <c r="A240" s="17" t="s">
        <v>19</v>
      </c>
      <c r="B240" s="23">
        <v>6</v>
      </c>
      <c r="C240" s="29">
        <v>17</v>
      </c>
      <c r="D240" s="35">
        <v>60</v>
      </c>
      <c r="E240" s="41">
        <v>3</v>
      </c>
      <c r="F240" s="47">
        <v>1</v>
      </c>
      <c r="G240" s="53" t="s">
        <v>12</v>
      </c>
      <c r="H240" s="59">
        <v>27.5</v>
      </c>
      <c r="I240" s="17">
        <v>9.51</v>
      </c>
      <c r="J240" s="23">
        <v>2.95</v>
      </c>
      <c r="K240" s="53">
        <v>0</v>
      </c>
      <c r="L240" s="64">
        <f t="shared" si="3"/>
        <v>5.9395736106932037E-2</v>
      </c>
    </row>
    <row r="241" spans="1:12" x14ac:dyDescent="0.35">
      <c r="A241" s="17" t="s">
        <v>19</v>
      </c>
      <c r="B241" s="23">
        <v>6</v>
      </c>
      <c r="C241" s="29">
        <v>17</v>
      </c>
      <c r="D241" s="35">
        <v>60</v>
      </c>
      <c r="E241" s="41">
        <v>3</v>
      </c>
      <c r="F241" s="47">
        <v>2</v>
      </c>
      <c r="G241" s="53" t="s">
        <v>22</v>
      </c>
      <c r="H241" s="59">
        <v>5.0999999999999996</v>
      </c>
      <c r="I241" s="17">
        <v>4.78</v>
      </c>
      <c r="J241" s="23"/>
      <c r="K241" s="53">
        <v>0</v>
      </c>
      <c r="L241" s="64">
        <f t="shared" si="3"/>
        <v>2.0428206229967626E-3</v>
      </c>
    </row>
    <row r="242" spans="1:12" x14ac:dyDescent="0.35">
      <c r="A242" s="17" t="s">
        <v>19</v>
      </c>
      <c r="B242" s="23">
        <v>6</v>
      </c>
      <c r="C242" s="29">
        <v>17</v>
      </c>
      <c r="D242" s="35">
        <v>60</v>
      </c>
      <c r="E242" s="41">
        <v>3</v>
      </c>
      <c r="F242" s="47">
        <v>3</v>
      </c>
      <c r="G242" s="53" t="s">
        <v>12</v>
      </c>
      <c r="H242" s="59">
        <v>14.8</v>
      </c>
      <c r="I242" s="17">
        <v>4.4800000000000004</v>
      </c>
      <c r="J242" s="23">
        <v>2.27</v>
      </c>
      <c r="K242" s="53">
        <v>0</v>
      </c>
      <c r="L242" s="64">
        <f t="shared" si="3"/>
        <v>1.7203361371057713E-2</v>
      </c>
    </row>
    <row r="243" spans="1:12" x14ac:dyDescent="0.35">
      <c r="A243" s="17" t="s">
        <v>19</v>
      </c>
      <c r="B243" s="23">
        <v>6</v>
      </c>
      <c r="C243" s="29">
        <v>17</v>
      </c>
      <c r="D243" s="35">
        <v>60</v>
      </c>
      <c r="E243" s="41">
        <v>3</v>
      </c>
      <c r="F243" s="47">
        <v>4</v>
      </c>
      <c r="G243" s="53" t="s">
        <v>12</v>
      </c>
      <c r="H243" s="59">
        <v>7.2</v>
      </c>
      <c r="I243" s="17">
        <v>4.87</v>
      </c>
      <c r="J243" s="23">
        <v>3.38</v>
      </c>
      <c r="K243" s="53">
        <v>0</v>
      </c>
      <c r="L243" s="64">
        <f t="shared" si="3"/>
        <v>4.0715040790523724E-3</v>
      </c>
    </row>
    <row r="244" spans="1:12" x14ac:dyDescent="0.35">
      <c r="A244" s="17" t="s">
        <v>19</v>
      </c>
      <c r="B244" s="23">
        <v>6</v>
      </c>
      <c r="C244" s="29">
        <v>17</v>
      </c>
      <c r="D244" s="35">
        <v>60</v>
      </c>
      <c r="E244" s="41">
        <v>3</v>
      </c>
      <c r="F244" s="47">
        <v>5</v>
      </c>
      <c r="G244" s="53" t="s">
        <v>12</v>
      </c>
      <c r="H244" s="59">
        <v>18.399999999999999</v>
      </c>
      <c r="I244" s="17">
        <v>9.48</v>
      </c>
      <c r="J244" s="23">
        <v>3.33</v>
      </c>
      <c r="K244" s="53">
        <v>0</v>
      </c>
      <c r="L244" s="64">
        <f t="shared" si="3"/>
        <v>2.6590440219984007E-2</v>
      </c>
    </row>
    <row r="245" spans="1:12" x14ac:dyDescent="0.35">
      <c r="A245" s="17" t="s">
        <v>19</v>
      </c>
      <c r="B245" s="23">
        <v>6</v>
      </c>
      <c r="C245" s="29">
        <v>17</v>
      </c>
      <c r="D245" s="35">
        <v>60</v>
      </c>
      <c r="E245" s="41">
        <v>3</v>
      </c>
      <c r="F245" s="47">
        <v>6</v>
      </c>
      <c r="G245" s="53" t="s">
        <v>12</v>
      </c>
      <c r="H245" s="59">
        <v>23</v>
      </c>
      <c r="I245" s="17">
        <v>6.92</v>
      </c>
      <c r="J245" s="23">
        <v>4.91</v>
      </c>
      <c r="K245" s="53">
        <v>1</v>
      </c>
      <c r="L245" s="64">
        <f t="shared" si="3"/>
        <v>4.1547562843725017E-2</v>
      </c>
    </row>
    <row r="246" spans="1:12" x14ac:dyDescent="0.35">
      <c r="A246" s="17" t="s">
        <v>19</v>
      </c>
      <c r="B246" s="23">
        <v>6</v>
      </c>
      <c r="C246" s="29">
        <v>17</v>
      </c>
      <c r="D246" s="35">
        <v>60</v>
      </c>
      <c r="E246" s="41">
        <v>3</v>
      </c>
      <c r="F246" s="47">
        <v>7</v>
      </c>
      <c r="G246" s="53" t="s">
        <v>12</v>
      </c>
      <c r="H246" s="59">
        <v>16.100000000000001</v>
      </c>
      <c r="I246" s="17">
        <v>5.33</v>
      </c>
      <c r="J246" s="23">
        <v>3.26</v>
      </c>
      <c r="K246" s="53">
        <v>0</v>
      </c>
      <c r="L246" s="64">
        <f t="shared" si="3"/>
        <v>2.035830579342526E-2</v>
      </c>
    </row>
    <row r="247" spans="1:12" x14ac:dyDescent="0.35">
      <c r="A247" s="17" t="s">
        <v>19</v>
      </c>
      <c r="B247" s="23">
        <v>6</v>
      </c>
      <c r="C247" s="29">
        <v>17</v>
      </c>
      <c r="D247" s="35">
        <v>60</v>
      </c>
      <c r="E247" s="41">
        <v>3</v>
      </c>
      <c r="F247" s="47">
        <v>8</v>
      </c>
      <c r="G247" s="53" t="s">
        <v>12</v>
      </c>
      <c r="H247" s="59">
        <v>7.8</v>
      </c>
      <c r="I247" s="17">
        <v>5.0999999999999996</v>
      </c>
      <c r="J247" s="23">
        <v>2.95</v>
      </c>
      <c r="K247" s="53">
        <v>0</v>
      </c>
      <c r="L247" s="64">
        <f t="shared" si="3"/>
        <v>4.7783624261100756E-3</v>
      </c>
    </row>
    <row r="248" spans="1:12" x14ac:dyDescent="0.35">
      <c r="A248" s="17" t="s">
        <v>19</v>
      </c>
      <c r="B248" s="23">
        <v>6</v>
      </c>
      <c r="C248" s="29">
        <v>17</v>
      </c>
      <c r="D248" s="35">
        <v>60</v>
      </c>
      <c r="E248" s="41">
        <v>3</v>
      </c>
      <c r="F248" s="47">
        <v>9</v>
      </c>
      <c r="G248" s="53" t="s">
        <v>12</v>
      </c>
      <c r="H248" s="59">
        <v>13.5</v>
      </c>
      <c r="I248" s="17">
        <v>7.34</v>
      </c>
      <c r="J248" s="23">
        <v>2.71</v>
      </c>
      <c r="K248" s="53">
        <v>0</v>
      </c>
      <c r="L248" s="64">
        <f t="shared" si="3"/>
        <v>1.4313881527918496E-2</v>
      </c>
    </row>
    <row r="249" spans="1:12" x14ac:dyDescent="0.35">
      <c r="A249" s="17" t="s">
        <v>19</v>
      </c>
      <c r="B249" s="23">
        <v>6</v>
      </c>
      <c r="C249" s="29">
        <v>17</v>
      </c>
      <c r="D249" s="35">
        <v>60</v>
      </c>
      <c r="E249" s="41">
        <v>3</v>
      </c>
      <c r="F249" s="47">
        <v>10</v>
      </c>
      <c r="G249" s="53" t="s">
        <v>22</v>
      </c>
      <c r="H249" s="59">
        <v>5.4</v>
      </c>
      <c r="I249" s="17">
        <v>3.99</v>
      </c>
      <c r="J249" s="23"/>
      <c r="K249" s="53">
        <v>0</v>
      </c>
      <c r="L249" s="64">
        <f t="shared" si="3"/>
        <v>2.2902210444669595E-3</v>
      </c>
    </row>
    <row r="250" spans="1:12" x14ac:dyDescent="0.35">
      <c r="A250" s="17" t="s">
        <v>19</v>
      </c>
      <c r="B250" s="23">
        <v>6</v>
      </c>
      <c r="C250" s="29">
        <v>17</v>
      </c>
      <c r="D250" s="35">
        <v>60</v>
      </c>
      <c r="E250" s="41">
        <v>3</v>
      </c>
      <c r="F250" s="47">
        <v>11</v>
      </c>
      <c r="G250" s="53" t="s">
        <v>22</v>
      </c>
      <c r="H250" s="59">
        <v>6.8</v>
      </c>
      <c r="I250" s="17">
        <v>4.51</v>
      </c>
      <c r="J250" s="23"/>
      <c r="K250" s="53">
        <v>0</v>
      </c>
      <c r="L250" s="64">
        <f t="shared" si="3"/>
        <v>3.6316811075498014E-3</v>
      </c>
    </row>
    <row r="251" spans="1:12" x14ac:dyDescent="0.35">
      <c r="A251" s="17" t="s">
        <v>19</v>
      </c>
      <c r="B251" s="23">
        <v>6</v>
      </c>
      <c r="C251" s="29">
        <v>17</v>
      </c>
      <c r="D251" s="35">
        <v>60</v>
      </c>
      <c r="E251" s="41">
        <v>3</v>
      </c>
      <c r="F251" s="47">
        <v>12</v>
      </c>
      <c r="G251" s="53" t="s">
        <v>22</v>
      </c>
      <c r="H251" s="59">
        <v>5.5</v>
      </c>
      <c r="I251" s="17">
        <v>4.57</v>
      </c>
      <c r="J251" s="23"/>
      <c r="K251" s="53">
        <v>0</v>
      </c>
      <c r="L251" s="64">
        <f t="shared" si="3"/>
        <v>2.3758294442772811E-3</v>
      </c>
    </row>
    <row r="252" spans="1:12" x14ac:dyDescent="0.35">
      <c r="A252" s="17" t="s">
        <v>19</v>
      </c>
      <c r="B252" s="23">
        <v>6</v>
      </c>
      <c r="C252" s="29">
        <v>17</v>
      </c>
      <c r="D252" s="35">
        <v>70</v>
      </c>
      <c r="E252" s="41">
        <v>4</v>
      </c>
      <c r="F252" s="47">
        <v>1</v>
      </c>
      <c r="G252" s="53" t="s">
        <v>12</v>
      </c>
      <c r="H252" s="59">
        <v>20</v>
      </c>
      <c r="I252" s="17">
        <v>9.66</v>
      </c>
      <c r="J252" s="23">
        <v>4.1900000000000004</v>
      </c>
      <c r="K252" s="53">
        <v>0</v>
      </c>
      <c r="L252" s="64">
        <f t="shared" si="3"/>
        <v>3.1415926535897934E-2</v>
      </c>
    </row>
    <row r="253" spans="1:12" x14ac:dyDescent="0.35">
      <c r="A253" s="17" t="s">
        <v>19</v>
      </c>
      <c r="B253" s="23">
        <v>6</v>
      </c>
      <c r="C253" s="29">
        <v>17</v>
      </c>
      <c r="D253" s="35">
        <v>70</v>
      </c>
      <c r="E253" s="41">
        <v>4</v>
      </c>
      <c r="F253" s="47">
        <v>2</v>
      </c>
      <c r="G253" s="53" t="s">
        <v>12</v>
      </c>
      <c r="H253" s="59">
        <v>18</v>
      </c>
      <c r="I253" s="17">
        <v>9.4499999999999993</v>
      </c>
      <c r="J253" s="23">
        <v>1.9</v>
      </c>
      <c r="K253" s="53">
        <v>0</v>
      </c>
      <c r="L253" s="64">
        <f t="shared" si="3"/>
        <v>2.5446900494077322E-2</v>
      </c>
    </row>
    <row r="254" spans="1:12" x14ac:dyDescent="0.35">
      <c r="A254" s="17" t="s">
        <v>19</v>
      </c>
      <c r="B254" s="23">
        <v>6</v>
      </c>
      <c r="C254" s="29">
        <v>17</v>
      </c>
      <c r="D254" s="35">
        <v>70</v>
      </c>
      <c r="E254" s="41">
        <v>4</v>
      </c>
      <c r="F254" s="47">
        <v>3</v>
      </c>
      <c r="G254" s="53" t="s">
        <v>12</v>
      </c>
      <c r="H254" s="59">
        <v>19.5</v>
      </c>
      <c r="I254" s="17">
        <v>9.75</v>
      </c>
      <c r="J254" s="23">
        <v>2.72</v>
      </c>
      <c r="K254" s="53">
        <v>0</v>
      </c>
      <c r="L254" s="64">
        <f t="shared" si="3"/>
        <v>2.9864765163187975E-2</v>
      </c>
    </row>
    <row r="255" spans="1:12" x14ac:dyDescent="0.35">
      <c r="A255" s="17" t="s">
        <v>19</v>
      </c>
      <c r="B255" s="23">
        <v>6</v>
      </c>
      <c r="C255" s="29">
        <v>17</v>
      </c>
      <c r="D255" s="35">
        <v>70</v>
      </c>
      <c r="E255" s="41">
        <v>4</v>
      </c>
      <c r="F255" s="47">
        <v>4</v>
      </c>
      <c r="G255" s="53" t="s">
        <v>24</v>
      </c>
      <c r="H255" s="59">
        <v>7.3</v>
      </c>
      <c r="I255" s="17">
        <v>4.91</v>
      </c>
      <c r="J255" s="23"/>
      <c r="K255" s="53">
        <v>0</v>
      </c>
      <c r="L255" s="64">
        <f t="shared" si="3"/>
        <v>4.1853868127450016E-3</v>
      </c>
    </row>
    <row r="256" spans="1:12" x14ac:dyDescent="0.35">
      <c r="A256" s="17" t="s">
        <v>19</v>
      </c>
      <c r="B256" s="23">
        <v>6</v>
      </c>
      <c r="C256" s="29">
        <v>17</v>
      </c>
      <c r="D256" s="35">
        <v>70</v>
      </c>
      <c r="E256" s="41">
        <v>4</v>
      </c>
      <c r="F256" s="47">
        <v>5</v>
      </c>
      <c r="G256" s="53" t="s">
        <v>12</v>
      </c>
      <c r="H256" s="59">
        <v>20.8</v>
      </c>
      <c r="I256" s="17">
        <v>10.7</v>
      </c>
      <c r="J256" s="23">
        <v>5.8</v>
      </c>
      <c r="K256" s="53">
        <v>0</v>
      </c>
      <c r="L256" s="64">
        <f t="shared" si="3"/>
        <v>3.397946614122721E-2</v>
      </c>
    </row>
    <row r="257" spans="1:12" x14ac:dyDescent="0.35">
      <c r="A257" s="17" t="s">
        <v>19</v>
      </c>
      <c r="B257" s="23">
        <v>6</v>
      </c>
      <c r="C257" s="29">
        <v>17</v>
      </c>
      <c r="D257" s="35">
        <v>70</v>
      </c>
      <c r="E257" s="41">
        <v>4</v>
      </c>
      <c r="F257" s="47">
        <v>6</v>
      </c>
      <c r="G257" s="53" t="s">
        <v>24</v>
      </c>
      <c r="H257" s="59">
        <v>8</v>
      </c>
      <c r="I257" s="17">
        <v>5.8</v>
      </c>
      <c r="J257" s="23"/>
      <c r="K257" s="53">
        <v>0</v>
      </c>
      <c r="L257" s="64">
        <f t="shared" si="3"/>
        <v>5.0265482457436689E-3</v>
      </c>
    </row>
    <row r="258" spans="1:12" x14ac:dyDescent="0.35">
      <c r="A258" s="17" t="s">
        <v>19</v>
      </c>
      <c r="B258" s="23">
        <v>6</v>
      </c>
      <c r="C258" s="29">
        <v>17</v>
      </c>
      <c r="D258" s="35">
        <v>70</v>
      </c>
      <c r="E258" s="41">
        <v>4</v>
      </c>
      <c r="F258" s="47">
        <v>7</v>
      </c>
      <c r="G258" s="53" t="s">
        <v>12</v>
      </c>
      <c r="H258" s="59">
        <v>35.299999999999997</v>
      </c>
      <c r="I258" s="17">
        <v>10.8</v>
      </c>
      <c r="J258" s="23">
        <v>3.1</v>
      </c>
      <c r="K258" s="53">
        <v>1</v>
      </c>
      <c r="L258" s="64">
        <f t="shared" si="3"/>
        <v>9.7867679742792618E-2</v>
      </c>
    </row>
    <row r="259" spans="1:12" x14ac:dyDescent="0.35">
      <c r="A259" s="17" t="s">
        <v>19</v>
      </c>
      <c r="B259" s="23">
        <v>6</v>
      </c>
      <c r="C259" s="29">
        <v>17</v>
      </c>
      <c r="D259" s="35">
        <v>70</v>
      </c>
      <c r="E259" s="41">
        <v>4</v>
      </c>
      <c r="F259" s="47">
        <v>8</v>
      </c>
      <c r="G259" s="53" t="s">
        <v>12</v>
      </c>
      <c r="H259" s="59">
        <v>21.5</v>
      </c>
      <c r="I259" s="17">
        <v>10.4</v>
      </c>
      <c r="J259" s="23">
        <v>4.7</v>
      </c>
      <c r="K259" s="53">
        <v>0</v>
      </c>
      <c r="L259" s="64">
        <f t="shared" ref="L259:L322" si="4">(PI()/4)*(H259/100)^2</f>
        <v>3.6305030103047045E-2</v>
      </c>
    </row>
    <row r="260" spans="1:12" x14ac:dyDescent="0.35">
      <c r="A260" s="17" t="s">
        <v>19</v>
      </c>
      <c r="B260" s="23">
        <v>6</v>
      </c>
      <c r="C260" s="29">
        <v>17</v>
      </c>
      <c r="D260" s="35">
        <v>80</v>
      </c>
      <c r="E260" s="41">
        <v>5</v>
      </c>
      <c r="F260" s="47">
        <v>1</v>
      </c>
      <c r="G260" s="53" t="s">
        <v>12</v>
      </c>
      <c r="H260" s="59">
        <v>10.7</v>
      </c>
      <c r="I260" s="17">
        <v>5.3</v>
      </c>
      <c r="J260" s="23">
        <v>1.8</v>
      </c>
      <c r="K260" s="53">
        <v>0</v>
      </c>
      <c r="L260" s="64">
        <f t="shared" si="4"/>
        <v>8.9920235727373853E-3</v>
      </c>
    </row>
    <row r="261" spans="1:12" x14ac:dyDescent="0.35">
      <c r="A261" s="17" t="s">
        <v>19</v>
      </c>
      <c r="B261" s="23">
        <v>6</v>
      </c>
      <c r="C261" s="29">
        <v>17</v>
      </c>
      <c r="D261" s="35">
        <v>80</v>
      </c>
      <c r="E261" s="41">
        <v>5</v>
      </c>
      <c r="F261" s="47">
        <v>2</v>
      </c>
      <c r="G261" s="53" t="s">
        <v>12</v>
      </c>
      <c r="H261" s="59">
        <v>26.2</v>
      </c>
      <c r="I261" s="17">
        <v>8.1999999999999993</v>
      </c>
      <c r="J261" s="23">
        <v>4.3</v>
      </c>
      <c r="K261" s="53">
        <v>1</v>
      </c>
      <c r="L261" s="64">
        <f t="shared" si="4"/>
        <v>5.3912871528254448E-2</v>
      </c>
    </row>
    <row r="262" spans="1:12" x14ac:dyDescent="0.35">
      <c r="A262" s="17" t="s">
        <v>19</v>
      </c>
      <c r="B262" s="23">
        <v>6</v>
      </c>
      <c r="C262" s="29">
        <v>17</v>
      </c>
      <c r="D262" s="35">
        <v>80</v>
      </c>
      <c r="E262" s="41">
        <v>5</v>
      </c>
      <c r="F262" s="47">
        <v>3</v>
      </c>
      <c r="G262" s="53" t="s">
        <v>12</v>
      </c>
      <c r="H262" s="59">
        <v>24.2</v>
      </c>
      <c r="I262" s="17">
        <v>6.4</v>
      </c>
      <c r="J262" s="23">
        <v>1.8</v>
      </c>
      <c r="K262" s="53">
        <v>0</v>
      </c>
      <c r="L262" s="64">
        <f t="shared" si="4"/>
        <v>4.5996058041208161E-2</v>
      </c>
    </row>
    <row r="263" spans="1:12" x14ac:dyDescent="0.35">
      <c r="A263" s="17" t="s">
        <v>19</v>
      </c>
      <c r="B263" s="23">
        <v>6</v>
      </c>
      <c r="C263" s="29">
        <v>17</v>
      </c>
      <c r="D263" s="35">
        <v>80</v>
      </c>
      <c r="E263" s="41">
        <v>5</v>
      </c>
      <c r="F263" s="47">
        <v>4</v>
      </c>
      <c r="G263" s="53" t="s">
        <v>12</v>
      </c>
      <c r="H263" s="59">
        <v>8.3000000000000007</v>
      </c>
      <c r="I263" s="17">
        <v>5.7</v>
      </c>
      <c r="J263" s="23">
        <v>2</v>
      </c>
      <c r="K263" s="53">
        <v>0</v>
      </c>
      <c r="L263" s="64">
        <f t="shared" si="4"/>
        <v>5.4106079476450219E-3</v>
      </c>
    </row>
    <row r="264" spans="1:12" x14ac:dyDescent="0.35">
      <c r="A264" s="17" t="s">
        <v>19</v>
      </c>
      <c r="B264" s="23">
        <v>6</v>
      </c>
      <c r="C264" s="29">
        <v>17</v>
      </c>
      <c r="D264" s="35">
        <v>80</v>
      </c>
      <c r="E264" s="41">
        <v>5</v>
      </c>
      <c r="F264" s="47">
        <v>5</v>
      </c>
      <c r="G264" s="53" t="s">
        <v>12</v>
      </c>
      <c r="H264" s="59">
        <v>42</v>
      </c>
      <c r="I264" s="17">
        <v>8.1</v>
      </c>
      <c r="J264" s="23">
        <v>1.8</v>
      </c>
      <c r="K264" s="53">
        <v>0</v>
      </c>
      <c r="L264" s="64">
        <f t="shared" si="4"/>
        <v>0.13854423602330987</v>
      </c>
    </row>
    <row r="265" spans="1:12" x14ac:dyDescent="0.35">
      <c r="A265" s="17" t="s">
        <v>19</v>
      </c>
      <c r="B265" s="23">
        <v>6</v>
      </c>
      <c r="C265" s="29">
        <v>17</v>
      </c>
      <c r="D265" s="35">
        <v>80</v>
      </c>
      <c r="E265" s="41">
        <v>5</v>
      </c>
      <c r="F265" s="47">
        <v>6</v>
      </c>
      <c r="G265" s="53" t="s">
        <v>12</v>
      </c>
      <c r="H265" s="59">
        <v>9.5</v>
      </c>
      <c r="I265" s="17">
        <v>6.7</v>
      </c>
      <c r="J265" s="23">
        <v>3.4</v>
      </c>
      <c r="K265" s="53">
        <v>0</v>
      </c>
      <c r="L265" s="64">
        <f t="shared" si="4"/>
        <v>7.0882184246619708E-3</v>
      </c>
    </row>
    <row r="266" spans="1:12" x14ac:dyDescent="0.35">
      <c r="A266" s="17" t="s">
        <v>19</v>
      </c>
      <c r="B266" s="23">
        <v>7</v>
      </c>
      <c r="C266" s="29">
        <v>18</v>
      </c>
      <c r="D266" s="35">
        <v>10</v>
      </c>
      <c r="E266" s="41">
        <v>1</v>
      </c>
      <c r="F266" s="47">
        <v>1</v>
      </c>
      <c r="G266" s="53" t="s">
        <v>12</v>
      </c>
      <c r="H266" s="59">
        <v>29</v>
      </c>
      <c r="I266" s="17">
        <v>10.29</v>
      </c>
      <c r="J266" s="23">
        <v>4.6482000000000001</v>
      </c>
      <c r="K266" s="53">
        <v>1</v>
      </c>
      <c r="L266" s="64">
        <f t="shared" si="4"/>
        <v>6.6051985541725394E-2</v>
      </c>
    </row>
    <row r="267" spans="1:12" x14ac:dyDescent="0.35">
      <c r="A267" s="17" t="s">
        <v>19</v>
      </c>
      <c r="B267" s="23">
        <v>7</v>
      </c>
      <c r="C267" s="29">
        <v>18</v>
      </c>
      <c r="D267" s="35">
        <v>10</v>
      </c>
      <c r="E267" s="41">
        <v>1</v>
      </c>
      <c r="F267" s="47">
        <v>2</v>
      </c>
      <c r="G267" s="53" t="s">
        <v>12</v>
      </c>
      <c r="H267" s="59">
        <v>41</v>
      </c>
      <c r="I267" s="17">
        <v>10.128</v>
      </c>
      <c r="J267" s="23">
        <v>1.5</v>
      </c>
      <c r="K267" s="53">
        <v>0</v>
      </c>
      <c r="L267" s="64">
        <f t="shared" si="4"/>
        <v>0.13202543126711103</v>
      </c>
    </row>
    <row r="268" spans="1:12" x14ac:dyDescent="0.35">
      <c r="A268" s="17" t="s">
        <v>19</v>
      </c>
      <c r="B268" s="23">
        <v>7</v>
      </c>
      <c r="C268" s="29">
        <v>18</v>
      </c>
      <c r="D268" s="35">
        <v>20</v>
      </c>
      <c r="E268" s="41">
        <v>2</v>
      </c>
      <c r="F268" s="47">
        <v>1</v>
      </c>
      <c r="G268" s="53" t="s">
        <v>25</v>
      </c>
      <c r="H268" s="59">
        <v>5</v>
      </c>
      <c r="I268" s="17">
        <v>3.81</v>
      </c>
      <c r="J268" s="23"/>
      <c r="K268" s="53">
        <v>0</v>
      </c>
      <c r="L268" s="64">
        <f t="shared" si="4"/>
        <v>1.9634954084936209E-3</v>
      </c>
    </row>
    <row r="269" spans="1:12" x14ac:dyDescent="0.35">
      <c r="A269" s="17" t="s">
        <v>19</v>
      </c>
      <c r="B269" s="23">
        <v>7</v>
      </c>
      <c r="C269" s="29">
        <v>18</v>
      </c>
      <c r="D269" s="35">
        <v>20</v>
      </c>
      <c r="E269" s="41">
        <v>2</v>
      </c>
      <c r="F269" s="47">
        <v>2</v>
      </c>
      <c r="G269" s="53" t="s">
        <v>25</v>
      </c>
      <c r="H269" s="59">
        <v>10.4</v>
      </c>
      <c r="I269" s="17">
        <v>8.1026000000000007</v>
      </c>
      <c r="J269" s="23"/>
      <c r="K269" s="53">
        <v>0</v>
      </c>
      <c r="L269" s="64">
        <f t="shared" si="4"/>
        <v>8.4948665353068026E-3</v>
      </c>
    </row>
    <row r="270" spans="1:12" x14ac:dyDescent="0.35">
      <c r="A270" s="17" t="s">
        <v>19</v>
      </c>
      <c r="B270" s="23">
        <v>7</v>
      </c>
      <c r="C270" s="29">
        <v>18</v>
      </c>
      <c r="D270" s="35">
        <v>20</v>
      </c>
      <c r="E270" s="41">
        <v>2</v>
      </c>
      <c r="F270" s="47">
        <v>3</v>
      </c>
      <c r="G270" s="53" t="s">
        <v>18</v>
      </c>
      <c r="H270" s="59">
        <v>5.5</v>
      </c>
      <c r="I270" s="17">
        <v>5.1816000000000004</v>
      </c>
      <c r="J270" s="23"/>
      <c r="K270" s="53">
        <v>0</v>
      </c>
      <c r="L270" s="64">
        <f t="shared" si="4"/>
        <v>2.3758294442772811E-3</v>
      </c>
    </row>
    <row r="271" spans="1:12" x14ac:dyDescent="0.35">
      <c r="A271" s="17" t="s">
        <v>19</v>
      </c>
      <c r="B271" s="23">
        <v>7</v>
      </c>
      <c r="C271" s="29">
        <v>18</v>
      </c>
      <c r="D271" s="35">
        <v>20</v>
      </c>
      <c r="E271" s="41">
        <v>2</v>
      </c>
      <c r="F271" s="47">
        <v>4</v>
      </c>
      <c r="G271" s="53" t="s">
        <v>12</v>
      </c>
      <c r="H271" s="59">
        <v>11.9</v>
      </c>
      <c r="I271" s="17">
        <v>9.9822000000000006</v>
      </c>
      <c r="J271" s="23">
        <v>2.2098</v>
      </c>
      <c r="K271" s="53">
        <v>0</v>
      </c>
      <c r="L271" s="64">
        <f t="shared" si="4"/>
        <v>1.1122023391871266E-2</v>
      </c>
    </row>
    <row r="272" spans="1:12" x14ac:dyDescent="0.35">
      <c r="A272" s="17" t="s">
        <v>19</v>
      </c>
      <c r="B272" s="23">
        <v>7</v>
      </c>
      <c r="C272" s="29">
        <v>18</v>
      </c>
      <c r="D272" s="35">
        <v>20</v>
      </c>
      <c r="E272" s="41">
        <v>2</v>
      </c>
      <c r="F272" s="47">
        <v>5</v>
      </c>
      <c r="G272" s="53" t="s">
        <v>12</v>
      </c>
      <c r="H272" s="59">
        <v>10.9</v>
      </c>
      <c r="I272" s="17">
        <v>9.3979999999999997</v>
      </c>
      <c r="J272" s="23">
        <v>6.6294000000000004</v>
      </c>
      <c r="K272" s="53">
        <v>0</v>
      </c>
      <c r="L272" s="64">
        <f t="shared" si="4"/>
        <v>9.3313155793250824E-3</v>
      </c>
    </row>
    <row r="273" spans="1:12" x14ac:dyDescent="0.35">
      <c r="A273" s="17" t="s">
        <v>19</v>
      </c>
      <c r="B273" s="23">
        <v>7</v>
      </c>
      <c r="C273" s="29">
        <v>18</v>
      </c>
      <c r="D273" s="35">
        <v>20</v>
      </c>
      <c r="E273" s="41">
        <v>2</v>
      </c>
      <c r="F273" s="47">
        <v>6</v>
      </c>
      <c r="G273" s="53" t="s">
        <v>12</v>
      </c>
      <c r="H273" s="59">
        <v>33.299999999999997</v>
      </c>
      <c r="I273" s="17">
        <v>8.5597999999999992</v>
      </c>
      <c r="J273" s="23">
        <v>1.8288</v>
      </c>
      <c r="K273" s="53">
        <v>0</v>
      </c>
      <c r="L273" s="64">
        <f t="shared" si="4"/>
        <v>8.7092016940979622E-2</v>
      </c>
    </row>
    <row r="274" spans="1:12" x14ac:dyDescent="0.35">
      <c r="A274" s="17" t="s">
        <v>19</v>
      </c>
      <c r="B274" s="23">
        <v>7</v>
      </c>
      <c r="C274" s="29">
        <v>18</v>
      </c>
      <c r="D274" s="35">
        <v>20</v>
      </c>
      <c r="E274" s="41">
        <v>2</v>
      </c>
      <c r="F274" s="47">
        <v>7</v>
      </c>
      <c r="G274" s="53" t="s">
        <v>24</v>
      </c>
      <c r="H274" s="59">
        <v>8.1999999999999993</v>
      </c>
      <c r="I274" s="17">
        <v>7.0611999999999995</v>
      </c>
      <c r="J274" s="23"/>
      <c r="K274" s="53">
        <v>0</v>
      </c>
      <c r="L274" s="64">
        <f t="shared" si="4"/>
        <v>5.2810172506844409E-3</v>
      </c>
    </row>
    <row r="275" spans="1:12" x14ac:dyDescent="0.35">
      <c r="A275" s="17" t="s">
        <v>19</v>
      </c>
      <c r="B275" s="23">
        <v>7</v>
      </c>
      <c r="C275" s="29">
        <v>18</v>
      </c>
      <c r="D275" s="35">
        <v>30</v>
      </c>
      <c r="E275" s="41">
        <v>3</v>
      </c>
      <c r="F275" s="47">
        <v>1</v>
      </c>
      <c r="G275" s="53" t="s">
        <v>12</v>
      </c>
      <c r="H275" s="59">
        <v>33</v>
      </c>
      <c r="I275" s="17">
        <v>9.1948000000000008</v>
      </c>
      <c r="J275" s="23">
        <v>8.2050999999999998</v>
      </c>
      <c r="K275" s="53">
        <v>0</v>
      </c>
      <c r="L275" s="64">
        <f t="shared" si="4"/>
        <v>8.5529859993982132E-2</v>
      </c>
    </row>
    <row r="276" spans="1:12" x14ac:dyDescent="0.35">
      <c r="A276" s="17" t="s">
        <v>19</v>
      </c>
      <c r="B276" s="23">
        <v>7</v>
      </c>
      <c r="C276" s="29">
        <v>18</v>
      </c>
      <c r="D276" s="35">
        <v>30</v>
      </c>
      <c r="E276" s="41">
        <v>3</v>
      </c>
      <c r="F276" s="47">
        <v>2</v>
      </c>
      <c r="G276" s="53" t="s">
        <v>24</v>
      </c>
      <c r="H276" s="59">
        <v>8</v>
      </c>
      <c r="I276" s="17">
        <v>8.7757000000000005</v>
      </c>
      <c r="J276" s="23"/>
      <c r="K276" s="53">
        <v>0</v>
      </c>
      <c r="L276" s="64">
        <f t="shared" si="4"/>
        <v>5.0265482457436689E-3</v>
      </c>
    </row>
    <row r="277" spans="1:12" x14ac:dyDescent="0.35">
      <c r="A277" s="17" t="s">
        <v>19</v>
      </c>
      <c r="B277" s="23">
        <v>7</v>
      </c>
      <c r="C277" s="29">
        <v>18</v>
      </c>
      <c r="D277" s="35">
        <v>30</v>
      </c>
      <c r="E277" s="41">
        <v>3</v>
      </c>
      <c r="F277" s="47">
        <v>3</v>
      </c>
      <c r="G277" s="53" t="s">
        <v>12</v>
      </c>
      <c r="H277" s="59">
        <v>24</v>
      </c>
      <c r="I277" s="17">
        <v>9.1440000000000001</v>
      </c>
      <c r="J277" s="23">
        <v>2.3113999999999999</v>
      </c>
      <c r="K277" s="53">
        <v>0</v>
      </c>
      <c r="L277" s="64">
        <f t="shared" si="4"/>
        <v>4.5238934211693019E-2</v>
      </c>
    </row>
    <row r="278" spans="1:12" x14ac:dyDescent="0.35">
      <c r="A278" s="17" t="s">
        <v>19</v>
      </c>
      <c r="B278" s="23">
        <v>7</v>
      </c>
      <c r="C278" s="29">
        <v>18</v>
      </c>
      <c r="D278" s="35">
        <v>30</v>
      </c>
      <c r="E278" s="41">
        <v>3</v>
      </c>
      <c r="F278" s="47">
        <v>4</v>
      </c>
      <c r="G278" s="53" t="s">
        <v>12</v>
      </c>
      <c r="H278" s="59">
        <v>12</v>
      </c>
      <c r="I278" s="17">
        <v>7.9248000000000003</v>
      </c>
      <c r="J278" s="23">
        <v>6.7055999999999996</v>
      </c>
      <c r="K278" s="53">
        <v>1</v>
      </c>
      <c r="L278" s="64">
        <f t="shared" si="4"/>
        <v>1.1309733552923255E-2</v>
      </c>
    </row>
    <row r="279" spans="1:12" x14ac:dyDescent="0.35">
      <c r="A279" s="17" t="s">
        <v>19</v>
      </c>
      <c r="B279" s="23">
        <v>7</v>
      </c>
      <c r="C279" s="29">
        <v>18</v>
      </c>
      <c r="D279" s="35">
        <v>30</v>
      </c>
      <c r="E279" s="41">
        <v>3</v>
      </c>
      <c r="F279" s="47">
        <v>5</v>
      </c>
      <c r="G279" s="53" t="s">
        <v>24</v>
      </c>
      <c r="H279" s="59">
        <v>8</v>
      </c>
      <c r="I279" s="17">
        <v>7.0103999999999997</v>
      </c>
      <c r="J279" s="23"/>
      <c r="K279" s="53">
        <v>0</v>
      </c>
      <c r="L279" s="64">
        <f t="shared" si="4"/>
        <v>5.0265482457436689E-3</v>
      </c>
    </row>
    <row r="280" spans="1:12" x14ac:dyDescent="0.35">
      <c r="A280" s="17" t="s">
        <v>19</v>
      </c>
      <c r="B280" s="23">
        <v>7</v>
      </c>
      <c r="C280" s="29">
        <v>18</v>
      </c>
      <c r="D280" s="35">
        <v>30</v>
      </c>
      <c r="E280" s="41">
        <v>3</v>
      </c>
      <c r="F280" s="47">
        <v>6</v>
      </c>
      <c r="G280" s="53" t="s">
        <v>24</v>
      </c>
      <c r="H280" s="59">
        <v>9</v>
      </c>
      <c r="I280" s="17">
        <v>7.0103999999999997</v>
      </c>
      <c r="J280" s="23"/>
      <c r="K280" s="53">
        <v>0</v>
      </c>
      <c r="L280" s="64">
        <f t="shared" si="4"/>
        <v>6.3617251235193305E-3</v>
      </c>
    </row>
    <row r="281" spans="1:12" x14ac:dyDescent="0.35">
      <c r="A281" s="17" t="s">
        <v>19</v>
      </c>
      <c r="B281" s="23">
        <v>7</v>
      </c>
      <c r="C281" s="29">
        <v>18</v>
      </c>
      <c r="D281" s="35">
        <v>40</v>
      </c>
      <c r="E281" s="41">
        <v>4</v>
      </c>
      <c r="F281" s="47">
        <v>1</v>
      </c>
      <c r="G281" s="53" t="s">
        <v>12</v>
      </c>
      <c r="H281" s="59">
        <v>19</v>
      </c>
      <c r="I281" s="17">
        <v>10.058400000000001</v>
      </c>
      <c r="J281" s="23">
        <v>6.7055999999999996</v>
      </c>
      <c r="K281" s="53">
        <v>0</v>
      </c>
      <c r="L281" s="64">
        <f t="shared" si="4"/>
        <v>2.8352873698647883E-2</v>
      </c>
    </row>
    <row r="282" spans="1:12" x14ac:dyDescent="0.35">
      <c r="A282" s="17" t="s">
        <v>19</v>
      </c>
      <c r="B282" s="23">
        <v>7</v>
      </c>
      <c r="C282" s="29">
        <v>18</v>
      </c>
      <c r="D282" s="35">
        <v>40</v>
      </c>
      <c r="E282" s="41">
        <v>4</v>
      </c>
      <c r="F282" s="47">
        <v>2</v>
      </c>
      <c r="G282" s="53" t="s">
        <v>30</v>
      </c>
      <c r="H282" s="59">
        <v>15</v>
      </c>
      <c r="I282" s="17">
        <v>7.9248000000000003</v>
      </c>
      <c r="J282" s="23"/>
      <c r="K282" s="53">
        <v>0</v>
      </c>
      <c r="L282" s="64">
        <f t="shared" si="4"/>
        <v>1.7671458676442587E-2</v>
      </c>
    </row>
    <row r="283" spans="1:12" x14ac:dyDescent="0.35">
      <c r="A283" s="17" t="s">
        <v>19</v>
      </c>
      <c r="B283" s="23">
        <v>7</v>
      </c>
      <c r="C283" s="29">
        <v>18</v>
      </c>
      <c r="D283" s="35">
        <v>40</v>
      </c>
      <c r="E283" s="41">
        <v>4</v>
      </c>
      <c r="F283" s="47">
        <v>3</v>
      </c>
      <c r="G283" s="53" t="s">
        <v>12</v>
      </c>
      <c r="H283" s="59">
        <v>10</v>
      </c>
      <c r="I283" s="17">
        <v>9.1440000000000001</v>
      </c>
      <c r="J283" s="23">
        <v>10.1854</v>
      </c>
      <c r="K283" s="53">
        <v>0</v>
      </c>
      <c r="L283" s="64">
        <f t="shared" si="4"/>
        <v>7.8539816339744835E-3</v>
      </c>
    </row>
    <row r="284" spans="1:12" x14ac:dyDescent="0.35">
      <c r="A284" s="17" t="s">
        <v>19</v>
      </c>
      <c r="B284" s="23">
        <v>7</v>
      </c>
      <c r="C284" s="29">
        <v>18</v>
      </c>
      <c r="D284" s="35">
        <v>40</v>
      </c>
      <c r="E284" s="41">
        <v>4</v>
      </c>
      <c r="F284" s="47">
        <v>4</v>
      </c>
      <c r="G284" s="53" t="s">
        <v>22</v>
      </c>
      <c r="H284" s="59">
        <v>6</v>
      </c>
      <c r="I284" s="17">
        <v>4.2671999999999999</v>
      </c>
      <c r="J284" s="23"/>
      <c r="K284" s="53">
        <v>0</v>
      </c>
      <c r="L284" s="64">
        <f t="shared" si="4"/>
        <v>2.8274333882308137E-3</v>
      </c>
    </row>
    <row r="285" spans="1:12" x14ac:dyDescent="0.35">
      <c r="A285" s="17" t="s">
        <v>19</v>
      </c>
      <c r="B285" s="23">
        <v>7</v>
      </c>
      <c r="C285" s="29">
        <v>18</v>
      </c>
      <c r="D285" s="35">
        <v>40</v>
      </c>
      <c r="E285" s="41">
        <v>4</v>
      </c>
      <c r="F285" s="47">
        <v>5</v>
      </c>
      <c r="G285" s="53" t="s">
        <v>12</v>
      </c>
      <c r="H285" s="59">
        <v>24</v>
      </c>
      <c r="I285" s="17">
        <v>9.7536000000000005</v>
      </c>
      <c r="J285" s="23">
        <v>9.2964000000000002</v>
      </c>
      <c r="K285" s="53">
        <v>1</v>
      </c>
      <c r="L285" s="64">
        <f t="shared" si="4"/>
        <v>4.5238934211693019E-2</v>
      </c>
    </row>
    <row r="286" spans="1:12" x14ac:dyDescent="0.35">
      <c r="A286" s="17" t="s">
        <v>19</v>
      </c>
      <c r="B286" s="23">
        <v>7</v>
      </c>
      <c r="C286" s="29">
        <v>18</v>
      </c>
      <c r="D286" s="35">
        <v>40</v>
      </c>
      <c r="E286" s="41">
        <v>4</v>
      </c>
      <c r="F286" s="47">
        <v>6</v>
      </c>
      <c r="G286" s="53" t="s">
        <v>12</v>
      </c>
      <c r="H286" s="59">
        <v>28</v>
      </c>
      <c r="I286" s="17">
        <v>2.0066000000000002</v>
      </c>
      <c r="J286" s="23">
        <v>1.3</v>
      </c>
      <c r="K286" s="53">
        <v>0</v>
      </c>
      <c r="L286" s="64">
        <f t="shared" si="4"/>
        <v>6.1575216010359951E-2</v>
      </c>
    </row>
    <row r="287" spans="1:12" x14ac:dyDescent="0.35">
      <c r="A287" s="17" t="s">
        <v>19</v>
      </c>
      <c r="B287" s="23">
        <v>7</v>
      </c>
      <c r="C287" s="29">
        <v>18</v>
      </c>
      <c r="D287" s="35">
        <v>40</v>
      </c>
      <c r="E287" s="41">
        <v>4</v>
      </c>
      <c r="F287" s="47">
        <v>7</v>
      </c>
      <c r="G287" s="53" t="s">
        <v>24</v>
      </c>
      <c r="H287" s="59">
        <v>6</v>
      </c>
      <c r="I287" s="17">
        <v>4.8768000000000002</v>
      </c>
      <c r="J287" s="23"/>
      <c r="K287" s="53">
        <v>0</v>
      </c>
      <c r="L287" s="64">
        <f t="shared" si="4"/>
        <v>2.8274333882308137E-3</v>
      </c>
    </row>
    <row r="288" spans="1:12" x14ac:dyDescent="0.35">
      <c r="A288" s="17" t="s">
        <v>19</v>
      </c>
      <c r="B288" s="23">
        <v>7</v>
      </c>
      <c r="C288" s="29">
        <v>18</v>
      </c>
      <c r="D288" s="35">
        <v>40</v>
      </c>
      <c r="E288" s="41">
        <v>4</v>
      </c>
      <c r="F288" s="47">
        <v>8</v>
      </c>
      <c r="G288" s="53" t="s">
        <v>26</v>
      </c>
      <c r="H288" s="59">
        <v>6</v>
      </c>
      <c r="I288" s="17">
        <v>4.5465999999999998</v>
      </c>
      <c r="J288" s="23"/>
      <c r="K288" s="53">
        <v>0</v>
      </c>
      <c r="L288" s="64">
        <f t="shared" si="4"/>
        <v>2.8274333882308137E-3</v>
      </c>
    </row>
    <row r="289" spans="1:12" x14ac:dyDescent="0.35">
      <c r="A289" s="17" t="s">
        <v>19</v>
      </c>
      <c r="B289" s="23">
        <v>7</v>
      </c>
      <c r="C289" s="29">
        <v>18</v>
      </c>
      <c r="D289" s="35">
        <v>50</v>
      </c>
      <c r="E289" s="41">
        <v>5</v>
      </c>
      <c r="F289" s="47">
        <v>1</v>
      </c>
      <c r="G289" s="53" t="s">
        <v>12</v>
      </c>
      <c r="H289" s="59">
        <v>36</v>
      </c>
      <c r="I289" s="17">
        <v>12.1</v>
      </c>
      <c r="J289" s="23">
        <v>1.93</v>
      </c>
      <c r="K289" s="53">
        <v>0</v>
      </c>
      <c r="L289" s="64">
        <f t="shared" si="4"/>
        <v>0.10178760197630929</v>
      </c>
    </row>
    <row r="290" spans="1:12" x14ac:dyDescent="0.35">
      <c r="A290" s="17" t="s">
        <v>19</v>
      </c>
      <c r="B290" s="23">
        <v>7</v>
      </c>
      <c r="C290" s="29">
        <v>18</v>
      </c>
      <c r="D290" s="35">
        <v>50</v>
      </c>
      <c r="E290" s="41">
        <v>5</v>
      </c>
      <c r="F290" s="47">
        <v>2</v>
      </c>
      <c r="G290" s="53" t="s">
        <v>21</v>
      </c>
      <c r="H290" s="59">
        <v>5</v>
      </c>
      <c r="I290" s="17">
        <v>4.05</v>
      </c>
      <c r="J290" s="23"/>
      <c r="K290" s="53">
        <v>0</v>
      </c>
      <c r="L290" s="64">
        <f t="shared" si="4"/>
        <v>1.9634954084936209E-3</v>
      </c>
    </row>
    <row r="291" spans="1:12" x14ac:dyDescent="0.35">
      <c r="A291" s="17" t="s">
        <v>19</v>
      </c>
      <c r="B291" s="23">
        <v>7</v>
      </c>
      <c r="C291" s="29">
        <v>18</v>
      </c>
      <c r="D291" s="35">
        <v>50</v>
      </c>
      <c r="E291" s="41">
        <v>5</v>
      </c>
      <c r="F291" s="47">
        <v>3</v>
      </c>
      <c r="G291" s="53" t="s">
        <v>12</v>
      </c>
      <c r="H291" s="59">
        <v>41.5</v>
      </c>
      <c r="I291" s="17">
        <v>12.66</v>
      </c>
      <c r="J291" s="23">
        <v>4.1100000000000003</v>
      </c>
      <c r="K291" s="53">
        <v>0</v>
      </c>
      <c r="L291" s="64">
        <f t="shared" si="4"/>
        <v>0.13526519869112552</v>
      </c>
    </row>
    <row r="292" spans="1:12" x14ac:dyDescent="0.35">
      <c r="A292" s="17" t="s">
        <v>19</v>
      </c>
      <c r="B292" s="23">
        <v>7</v>
      </c>
      <c r="C292" s="29">
        <v>18</v>
      </c>
      <c r="D292" s="35">
        <v>50</v>
      </c>
      <c r="E292" s="41">
        <v>5</v>
      </c>
      <c r="F292" s="47">
        <v>4</v>
      </c>
      <c r="G292" s="53" t="s">
        <v>12</v>
      </c>
      <c r="H292" s="59">
        <v>10.6</v>
      </c>
      <c r="I292" s="17">
        <v>6.82</v>
      </c>
      <c r="J292" s="23">
        <v>2.4</v>
      </c>
      <c r="K292" s="53">
        <v>0</v>
      </c>
      <c r="L292" s="64">
        <f t="shared" si="4"/>
        <v>8.8247337639337283E-3</v>
      </c>
    </row>
    <row r="293" spans="1:12" x14ac:dyDescent="0.35">
      <c r="A293" s="17" t="s">
        <v>19</v>
      </c>
      <c r="B293" s="23">
        <v>7</v>
      </c>
      <c r="C293" s="29">
        <v>18</v>
      </c>
      <c r="D293" s="35">
        <v>50</v>
      </c>
      <c r="E293" s="41">
        <v>5</v>
      </c>
      <c r="F293" s="47">
        <v>5</v>
      </c>
      <c r="G293" s="53" t="s">
        <v>12</v>
      </c>
      <c r="H293" s="59">
        <v>5.0999999999999996</v>
      </c>
      <c r="I293" s="17">
        <v>6.74</v>
      </c>
      <c r="J293" s="23"/>
      <c r="K293" s="53">
        <v>0</v>
      </c>
      <c r="L293" s="64">
        <f t="shared" si="4"/>
        <v>2.0428206229967626E-3</v>
      </c>
    </row>
    <row r="294" spans="1:12" x14ac:dyDescent="0.35">
      <c r="A294" s="17" t="s">
        <v>19</v>
      </c>
      <c r="B294" s="23">
        <v>7</v>
      </c>
      <c r="C294" s="29">
        <v>18</v>
      </c>
      <c r="D294" s="35">
        <v>50</v>
      </c>
      <c r="E294" s="41">
        <v>5</v>
      </c>
      <c r="F294" s="47">
        <v>6</v>
      </c>
      <c r="G294" s="53" t="s">
        <v>12</v>
      </c>
      <c r="H294" s="59">
        <v>24.1</v>
      </c>
      <c r="I294" s="17">
        <v>12.92</v>
      </c>
      <c r="J294" s="23">
        <v>3.89</v>
      </c>
      <c r="K294" s="53">
        <v>0</v>
      </c>
      <c r="L294" s="64">
        <f t="shared" si="4"/>
        <v>4.5616710728287199E-2</v>
      </c>
    </row>
    <row r="295" spans="1:12" x14ac:dyDescent="0.35">
      <c r="A295" s="17" t="s">
        <v>31</v>
      </c>
      <c r="B295" s="23">
        <v>8</v>
      </c>
      <c r="C295" s="29">
        <v>20</v>
      </c>
      <c r="D295" s="35">
        <v>450</v>
      </c>
      <c r="E295" s="41">
        <v>1</v>
      </c>
      <c r="F295" s="47">
        <v>1</v>
      </c>
      <c r="G295" s="53" t="s">
        <v>12</v>
      </c>
      <c r="H295" s="59">
        <v>13</v>
      </c>
      <c r="I295" s="17">
        <v>7.73</v>
      </c>
      <c r="J295" s="23">
        <v>1.5</v>
      </c>
      <c r="K295" s="53">
        <v>0</v>
      </c>
      <c r="L295" s="64">
        <f t="shared" si="4"/>
        <v>1.3273228961416878E-2</v>
      </c>
    </row>
    <row r="296" spans="1:12" x14ac:dyDescent="0.35">
      <c r="A296" s="17" t="s">
        <v>31</v>
      </c>
      <c r="B296" s="23">
        <v>8</v>
      </c>
      <c r="C296" s="29">
        <v>20</v>
      </c>
      <c r="D296" s="35">
        <v>450</v>
      </c>
      <c r="E296" s="41">
        <v>1</v>
      </c>
      <c r="F296" s="47">
        <v>2</v>
      </c>
      <c r="G296" s="53" t="s">
        <v>21</v>
      </c>
      <c r="H296" s="59">
        <v>6</v>
      </c>
      <c r="I296" s="17">
        <v>6.03</v>
      </c>
      <c r="J296" s="23"/>
      <c r="K296" s="53">
        <v>0</v>
      </c>
      <c r="L296" s="64">
        <f t="shared" si="4"/>
        <v>2.8274333882308137E-3</v>
      </c>
    </row>
    <row r="297" spans="1:12" x14ac:dyDescent="0.35">
      <c r="A297" s="17" t="s">
        <v>31</v>
      </c>
      <c r="B297" s="23">
        <v>8</v>
      </c>
      <c r="C297" s="29">
        <v>20</v>
      </c>
      <c r="D297" s="35">
        <v>450</v>
      </c>
      <c r="E297" s="41">
        <v>1</v>
      </c>
      <c r="F297" s="47">
        <v>3</v>
      </c>
      <c r="G297" s="53" t="s">
        <v>12</v>
      </c>
      <c r="H297" s="59">
        <v>17.5</v>
      </c>
      <c r="I297" s="17">
        <v>8.76</v>
      </c>
      <c r="J297" s="23">
        <v>1.9</v>
      </c>
      <c r="K297" s="53">
        <v>0</v>
      </c>
      <c r="L297" s="64">
        <f t="shared" si="4"/>
        <v>2.4052818754046849E-2</v>
      </c>
    </row>
    <row r="298" spans="1:12" x14ac:dyDescent="0.35">
      <c r="A298" s="17" t="s">
        <v>31</v>
      </c>
      <c r="B298" s="23">
        <v>8</v>
      </c>
      <c r="C298" s="29">
        <v>20</v>
      </c>
      <c r="D298" s="35">
        <v>450</v>
      </c>
      <c r="E298" s="41">
        <v>1</v>
      </c>
      <c r="F298" s="47">
        <v>4</v>
      </c>
      <c r="G298" s="53" t="s">
        <v>12</v>
      </c>
      <c r="H298" s="59">
        <v>9.5</v>
      </c>
      <c r="I298" s="17">
        <v>8.51</v>
      </c>
      <c r="J298" s="23">
        <v>3</v>
      </c>
      <c r="K298" s="53">
        <v>1</v>
      </c>
      <c r="L298" s="64">
        <f t="shared" si="4"/>
        <v>7.0882184246619708E-3</v>
      </c>
    </row>
    <row r="299" spans="1:12" x14ac:dyDescent="0.35">
      <c r="A299" s="17" t="s">
        <v>31</v>
      </c>
      <c r="B299" s="23">
        <v>8</v>
      </c>
      <c r="C299" s="29">
        <v>20</v>
      </c>
      <c r="D299" s="35">
        <v>450</v>
      </c>
      <c r="E299" s="41">
        <v>1</v>
      </c>
      <c r="F299" s="47">
        <v>5</v>
      </c>
      <c r="G299" s="53" t="s">
        <v>12</v>
      </c>
      <c r="H299" s="59">
        <v>17.7</v>
      </c>
      <c r="I299" s="17">
        <v>9.41</v>
      </c>
      <c r="J299" s="23">
        <v>1.8</v>
      </c>
      <c r="K299" s="53">
        <v>0</v>
      </c>
      <c r="L299" s="64">
        <f t="shared" si="4"/>
        <v>2.4605739061078654E-2</v>
      </c>
    </row>
    <row r="300" spans="1:12" x14ac:dyDescent="0.35">
      <c r="A300" s="17" t="s">
        <v>31</v>
      </c>
      <c r="B300" s="23">
        <v>8</v>
      </c>
      <c r="C300" s="29">
        <v>20</v>
      </c>
      <c r="D300" s="35">
        <v>450</v>
      </c>
      <c r="E300" s="41">
        <v>1</v>
      </c>
      <c r="F300" s="47">
        <v>6</v>
      </c>
      <c r="G300" s="53" t="s">
        <v>12</v>
      </c>
      <c r="H300" s="59">
        <v>7.5</v>
      </c>
      <c r="I300" s="17">
        <v>8.74</v>
      </c>
      <c r="J300" s="23">
        <v>2.59</v>
      </c>
      <c r="K300" s="53">
        <v>0</v>
      </c>
      <c r="L300" s="64">
        <f t="shared" si="4"/>
        <v>4.4178646691106467E-3</v>
      </c>
    </row>
    <row r="301" spans="1:12" x14ac:dyDescent="0.35">
      <c r="A301" s="17" t="s">
        <v>31</v>
      </c>
      <c r="B301" s="23">
        <v>8</v>
      </c>
      <c r="C301" s="29">
        <v>20</v>
      </c>
      <c r="D301" s="35">
        <v>450</v>
      </c>
      <c r="E301" s="41">
        <v>1</v>
      </c>
      <c r="F301" s="47">
        <v>7</v>
      </c>
      <c r="G301" s="53" t="s">
        <v>12</v>
      </c>
      <c r="H301" s="59">
        <v>16</v>
      </c>
      <c r="I301" s="17">
        <v>9.3699999999999992</v>
      </c>
      <c r="J301" s="23">
        <v>1.8</v>
      </c>
      <c r="K301" s="53">
        <v>0</v>
      </c>
      <c r="L301" s="64">
        <f t="shared" si="4"/>
        <v>2.0106192982974676E-2</v>
      </c>
    </row>
    <row r="302" spans="1:12" x14ac:dyDescent="0.35">
      <c r="A302" s="17" t="s">
        <v>31</v>
      </c>
      <c r="B302" s="23">
        <v>8</v>
      </c>
      <c r="C302" s="29">
        <v>20</v>
      </c>
      <c r="D302" s="35">
        <v>450</v>
      </c>
      <c r="E302" s="41">
        <v>1</v>
      </c>
      <c r="F302" s="47">
        <v>8</v>
      </c>
      <c r="G302" s="53" t="s">
        <v>12</v>
      </c>
      <c r="H302" s="59">
        <v>6</v>
      </c>
      <c r="I302" s="17">
        <v>5.59</v>
      </c>
      <c r="J302" s="23">
        <v>3.94</v>
      </c>
      <c r="K302" s="53">
        <v>0</v>
      </c>
      <c r="L302" s="64">
        <f t="shared" si="4"/>
        <v>2.8274333882308137E-3</v>
      </c>
    </row>
    <row r="303" spans="1:12" x14ac:dyDescent="0.35">
      <c r="A303" s="17" t="s">
        <v>31</v>
      </c>
      <c r="B303" s="23">
        <v>8</v>
      </c>
      <c r="C303" s="29">
        <v>20</v>
      </c>
      <c r="D303" s="35">
        <v>450</v>
      </c>
      <c r="E303" s="41">
        <v>1</v>
      </c>
      <c r="F303" s="47">
        <v>9</v>
      </c>
      <c r="G303" s="53" t="s">
        <v>12</v>
      </c>
      <c r="H303" s="59">
        <v>19</v>
      </c>
      <c r="I303" s="17">
        <v>9.25</v>
      </c>
      <c r="J303" s="23">
        <v>1.8</v>
      </c>
      <c r="K303" s="53">
        <v>0</v>
      </c>
      <c r="L303" s="64">
        <f t="shared" si="4"/>
        <v>2.8352873698647883E-2</v>
      </c>
    </row>
    <row r="304" spans="1:12" x14ac:dyDescent="0.35">
      <c r="A304" s="17" t="s">
        <v>31</v>
      </c>
      <c r="B304" s="23">
        <v>8</v>
      </c>
      <c r="C304" s="29">
        <v>20</v>
      </c>
      <c r="D304" s="35">
        <v>450</v>
      </c>
      <c r="E304" s="41">
        <v>1</v>
      </c>
      <c r="F304" s="47">
        <v>10</v>
      </c>
      <c r="G304" s="53" t="s">
        <v>12</v>
      </c>
      <c r="H304" s="59">
        <v>12</v>
      </c>
      <c r="I304" s="17">
        <v>9.25</v>
      </c>
      <c r="J304" s="23">
        <v>2.59</v>
      </c>
      <c r="K304" s="53">
        <v>0</v>
      </c>
      <c r="L304" s="64">
        <f t="shared" si="4"/>
        <v>1.1309733552923255E-2</v>
      </c>
    </row>
    <row r="305" spans="1:12" x14ac:dyDescent="0.35">
      <c r="A305" s="17" t="s">
        <v>31</v>
      </c>
      <c r="B305" s="23">
        <v>8</v>
      </c>
      <c r="C305" s="29">
        <v>20</v>
      </c>
      <c r="D305" s="35">
        <v>450</v>
      </c>
      <c r="E305" s="41">
        <v>1</v>
      </c>
      <c r="F305" s="47">
        <v>11</v>
      </c>
      <c r="G305" s="53" t="s">
        <v>12</v>
      </c>
      <c r="H305" s="59">
        <v>7.4</v>
      </c>
      <c r="I305" s="17">
        <v>6.68</v>
      </c>
      <c r="J305" s="23">
        <v>3</v>
      </c>
      <c r="K305" s="53">
        <v>0</v>
      </c>
      <c r="L305" s="64">
        <f t="shared" si="4"/>
        <v>4.3008403427644282E-3</v>
      </c>
    </row>
    <row r="306" spans="1:12" x14ac:dyDescent="0.35">
      <c r="A306" s="17" t="s">
        <v>31</v>
      </c>
      <c r="B306" s="23">
        <v>8</v>
      </c>
      <c r="C306" s="29">
        <v>20</v>
      </c>
      <c r="D306" s="35">
        <v>450</v>
      </c>
      <c r="E306" s="41">
        <v>1</v>
      </c>
      <c r="F306" s="47">
        <v>12</v>
      </c>
      <c r="G306" s="53" t="s">
        <v>12</v>
      </c>
      <c r="H306" s="59">
        <v>9</v>
      </c>
      <c r="I306" s="17">
        <v>4.95</v>
      </c>
      <c r="J306" s="23">
        <v>2.0099999999999998</v>
      </c>
      <c r="K306" s="53">
        <v>0</v>
      </c>
      <c r="L306" s="64">
        <f t="shared" si="4"/>
        <v>6.3617251235193305E-3</v>
      </c>
    </row>
    <row r="307" spans="1:12" x14ac:dyDescent="0.35">
      <c r="A307" s="17" t="s">
        <v>31</v>
      </c>
      <c r="B307" s="23">
        <v>8</v>
      </c>
      <c r="C307" s="29">
        <v>20</v>
      </c>
      <c r="D307" s="35">
        <v>460</v>
      </c>
      <c r="E307" s="41">
        <v>2</v>
      </c>
      <c r="F307" s="47">
        <v>1</v>
      </c>
      <c r="G307" s="53" t="s">
        <v>12</v>
      </c>
      <c r="H307" s="59">
        <v>11.4</v>
      </c>
      <c r="I307" s="17">
        <v>7.92</v>
      </c>
      <c r="J307" s="23">
        <v>1.7</v>
      </c>
      <c r="K307" s="53">
        <v>0</v>
      </c>
      <c r="L307" s="64">
        <f t="shared" si="4"/>
        <v>1.0207034531513238E-2</v>
      </c>
    </row>
    <row r="308" spans="1:12" x14ac:dyDescent="0.35">
      <c r="A308" s="17" t="s">
        <v>31</v>
      </c>
      <c r="B308" s="23">
        <v>8</v>
      </c>
      <c r="C308" s="29">
        <v>20</v>
      </c>
      <c r="D308" s="35">
        <v>460</v>
      </c>
      <c r="E308" s="41">
        <v>2</v>
      </c>
      <c r="F308" s="47">
        <v>2</v>
      </c>
      <c r="G308" s="53" t="s">
        <v>12</v>
      </c>
      <c r="H308" s="59">
        <v>8</v>
      </c>
      <c r="I308" s="17">
        <v>8.5299999999999994</v>
      </c>
      <c r="J308" s="23">
        <v>1.1000000000000001</v>
      </c>
      <c r="K308" s="53">
        <v>0</v>
      </c>
      <c r="L308" s="64">
        <f t="shared" si="4"/>
        <v>5.0265482457436689E-3</v>
      </c>
    </row>
    <row r="309" spans="1:12" x14ac:dyDescent="0.35">
      <c r="A309" s="17" t="s">
        <v>31</v>
      </c>
      <c r="B309" s="23">
        <v>8</v>
      </c>
      <c r="C309" s="29">
        <v>20</v>
      </c>
      <c r="D309" s="35">
        <v>460</v>
      </c>
      <c r="E309" s="41">
        <v>2</v>
      </c>
      <c r="F309" s="47">
        <v>3</v>
      </c>
      <c r="G309" s="53" t="s">
        <v>12</v>
      </c>
      <c r="H309" s="59">
        <v>5.5</v>
      </c>
      <c r="I309" s="17">
        <v>3.58</v>
      </c>
      <c r="J309" s="23">
        <v>1.1000000000000001</v>
      </c>
      <c r="K309" s="53">
        <v>0</v>
      </c>
      <c r="L309" s="64">
        <f t="shared" si="4"/>
        <v>2.3758294442772811E-3</v>
      </c>
    </row>
    <row r="310" spans="1:12" x14ac:dyDescent="0.35">
      <c r="A310" s="17" t="s">
        <v>31</v>
      </c>
      <c r="B310" s="23">
        <v>8</v>
      </c>
      <c r="C310" s="29">
        <v>20</v>
      </c>
      <c r="D310" s="35">
        <v>460</v>
      </c>
      <c r="E310" s="41">
        <v>2</v>
      </c>
      <c r="F310" s="47">
        <v>4</v>
      </c>
      <c r="G310" s="53" t="s">
        <v>12</v>
      </c>
      <c r="H310" s="59">
        <v>11</v>
      </c>
      <c r="I310" s="17">
        <v>7.24</v>
      </c>
      <c r="J310" s="23">
        <v>1.7</v>
      </c>
      <c r="K310" s="53">
        <v>0</v>
      </c>
      <c r="L310" s="64">
        <f t="shared" si="4"/>
        <v>9.5033177771091243E-3</v>
      </c>
    </row>
    <row r="311" spans="1:12" x14ac:dyDescent="0.35">
      <c r="A311" s="17" t="s">
        <v>31</v>
      </c>
      <c r="B311" s="23">
        <v>8</v>
      </c>
      <c r="C311" s="29">
        <v>20</v>
      </c>
      <c r="D311" s="35">
        <v>460</v>
      </c>
      <c r="E311" s="41">
        <v>2</v>
      </c>
      <c r="F311" s="47">
        <v>5</v>
      </c>
      <c r="G311" s="53" t="s">
        <v>12</v>
      </c>
      <c r="H311" s="59">
        <v>12</v>
      </c>
      <c r="I311" s="17">
        <v>7.24</v>
      </c>
      <c r="J311" s="23">
        <v>2.08</v>
      </c>
      <c r="K311" s="53">
        <v>0</v>
      </c>
      <c r="L311" s="64">
        <f t="shared" si="4"/>
        <v>1.1309733552923255E-2</v>
      </c>
    </row>
    <row r="312" spans="1:12" x14ac:dyDescent="0.35">
      <c r="A312" s="17" t="s">
        <v>31</v>
      </c>
      <c r="B312" s="23">
        <v>8</v>
      </c>
      <c r="C312" s="29">
        <v>20</v>
      </c>
      <c r="D312" s="35">
        <v>460</v>
      </c>
      <c r="E312" s="41">
        <v>2</v>
      </c>
      <c r="F312" s="47">
        <v>6</v>
      </c>
      <c r="G312" s="53" t="s">
        <v>12</v>
      </c>
      <c r="H312" s="59">
        <v>6.1</v>
      </c>
      <c r="I312" s="17">
        <v>6.48</v>
      </c>
      <c r="J312" s="23">
        <v>1.53</v>
      </c>
      <c r="K312" s="53">
        <v>0</v>
      </c>
      <c r="L312" s="64">
        <f t="shared" si="4"/>
        <v>2.9224665660019049E-3</v>
      </c>
    </row>
    <row r="313" spans="1:12" x14ac:dyDescent="0.35">
      <c r="A313" s="17" t="s">
        <v>31</v>
      </c>
      <c r="B313" s="23">
        <v>8</v>
      </c>
      <c r="C313" s="29">
        <v>20</v>
      </c>
      <c r="D313" s="35">
        <v>460</v>
      </c>
      <c r="E313" s="41">
        <v>2</v>
      </c>
      <c r="F313" s="47">
        <v>7</v>
      </c>
      <c r="G313" s="53" t="s">
        <v>12</v>
      </c>
      <c r="H313" s="59">
        <v>6</v>
      </c>
      <c r="I313" s="17">
        <v>6.48</v>
      </c>
      <c r="J313" s="23">
        <v>1.91</v>
      </c>
      <c r="K313" s="53">
        <v>0</v>
      </c>
      <c r="L313" s="64">
        <f t="shared" si="4"/>
        <v>2.8274333882308137E-3</v>
      </c>
    </row>
    <row r="314" spans="1:12" x14ac:dyDescent="0.35">
      <c r="A314" s="17" t="s">
        <v>31</v>
      </c>
      <c r="B314" s="23">
        <v>8</v>
      </c>
      <c r="C314" s="29">
        <v>20</v>
      </c>
      <c r="D314" s="35">
        <v>460</v>
      </c>
      <c r="E314" s="41">
        <v>2</v>
      </c>
      <c r="F314" s="47">
        <v>8</v>
      </c>
      <c r="G314" s="53" t="s">
        <v>21</v>
      </c>
      <c r="H314" s="59">
        <v>6.2</v>
      </c>
      <c r="I314" s="17">
        <v>4.5199999999999996</v>
      </c>
      <c r="J314" s="23"/>
      <c r="K314" s="53">
        <v>0</v>
      </c>
      <c r="L314" s="64">
        <f t="shared" si="4"/>
        <v>3.0190705400997908E-3</v>
      </c>
    </row>
    <row r="315" spans="1:12" x14ac:dyDescent="0.35">
      <c r="A315" s="17" t="s">
        <v>31</v>
      </c>
      <c r="B315" s="23">
        <v>8</v>
      </c>
      <c r="C315" s="29">
        <v>20</v>
      </c>
      <c r="D315" s="35">
        <v>460</v>
      </c>
      <c r="E315" s="41">
        <v>2</v>
      </c>
      <c r="F315" s="47">
        <v>9</v>
      </c>
      <c r="G315" s="53" t="s">
        <v>21</v>
      </c>
      <c r="H315" s="59">
        <v>5</v>
      </c>
      <c r="I315" s="17">
        <v>3</v>
      </c>
      <c r="J315" s="23"/>
      <c r="K315" s="53">
        <v>0</v>
      </c>
      <c r="L315" s="64">
        <f t="shared" si="4"/>
        <v>1.9634954084936209E-3</v>
      </c>
    </row>
    <row r="316" spans="1:12" x14ac:dyDescent="0.35">
      <c r="A316" s="17" t="s">
        <v>31</v>
      </c>
      <c r="B316" s="23">
        <v>8</v>
      </c>
      <c r="C316" s="29">
        <v>20</v>
      </c>
      <c r="D316" s="35">
        <v>460</v>
      </c>
      <c r="E316" s="41">
        <v>2</v>
      </c>
      <c r="F316" s="47">
        <v>10</v>
      </c>
      <c r="G316" s="53" t="s">
        <v>25</v>
      </c>
      <c r="H316" s="59">
        <v>6</v>
      </c>
      <c r="I316" s="17">
        <v>5.44</v>
      </c>
      <c r="J316" s="23"/>
      <c r="K316" s="53">
        <v>0</v>
      </c>
      <c r="L316" s="64">
        <f t="shared" si="4"/>
        <v>2.8274333882308137E-3</v>
      </c>
    </row>
    <row r="317" spans="1:12" x14ac:dyDescent="0.35">
      <c r="A317" s="17" t="s">
        <v>31</v>
      </c>
      <c r="B317" s="23">
        <v>8</v>
      </c>
      <c r="C317" s="29">
        <v>20</v>
      </c>
      <c r="D317" s="35">
        <v>460</v>
      </c>
      <c r="E317" s="41">
        <v>2</v>
      </c>
      <c r="F317" s="47">
        <v>11</v>
      </c>
      <c r="G317" s="53" t="s">
        <v>25</v>
      </c>
      <c r="H317" s="59">
        <v>6</v>
      </c>
      <c r="I317" s="17">
        <v>6.78</v>
      </c>
      <c r="J317" s="23"/>
      <c r="K317" s="53">
        <v>0</v>
      </c>
      <c r="L317" s="64">
        <f t="shared" si="4"/>
        <v>2.8274333882308137E-3</v>
      </c>
    </row>
    <row r="318" spans="1:12" x14ac:dyDescent="0.35">
      <c r="A318" s="17" t="s">
        <v>31</v>
      </c>
      <c r="B318" s="23">
        <v>8</v>
      </c>
      <c r="C318" s="29">
        <v>20</v>
      </c>
      <c r="D318" s="35">
        <v>460</v>
      </c>
      <c r="E318" s="41">
        <v>2</v>
      </c>
      <c r="F318" s="47">
        <v>12</v>
      </c>
      <c r="G318" s="53" t="s">
        <v>12</v>
      </c>
      <c r="H318" s="59">
        <v>15.2</v>
      </c>
      <c r="I318" s="17">
        <v>8.18</v>
      </c>
      <c r="J318" s="23">
        <v>1.8</v>
      </c>
      <c r="K318" s="53">
        <v>0</v>
      </c>
      <c r="L318" s="64">
        <f t="shared" si="4"/>
        <v>1.8145839167134643E-2</v>
      </c>
    </row>
    <row r="319" spans="1:12" x14ac:dyDescent="0.35">
      <c r="A319" s="17" t="s">
        <v>31</v>
      </c>
      <c r="B319" s="23">
        <v>8</v>
      </c>
      <c r="C319" s="29">
        <v>20</v>
      </c>
      <c r="D319" s="35">
        <v>460</v>
      </c>
      <c r="E319" s="41">
        <v>2</v>
      </c>
      <c r="F319" s="47">
        <v>13</v>
      </c>
      <c r="G319" s="53" t="s">
        <v>12</v>
      </c>
      <c r="H319" s="59">
        <v>10.1</v>
      </c>
      <c r="I319" s="17">
        <v>8.1300000000000008</v>
      </c>
      <c r="J319" s="23">
        <v>1.1000000000000001</v>
      </c>
      <c r="K319" s="53">
        <v>0</v>
      </c>
      <c r="L319" s="64">
        <f t="shared" si="4"/>
        <v>8.0118466648173691E-3</v>
      </c>
    </row>
    <row r="320" spans="1:12" x14ac:dyDescent="0.35">
      <c r="A320" s="17" t="s">
        <v>31</v>
      </c>
      <c r="B320" s="23">
        <v>8</v>
      </c>
      <c r="C320" s="29">
        <v>20</v>
      </c>
      <c r="D320" s="35">
        <v>460</v>
      </c>
      <c r="E320" s="41">
        <v>2</v>
      </c>
      <c r="F320" s="47">
        <v>14</v>
      </c>
      <c r="G320" s="53" t="s">
        <v>12</v>
      </c>
      <c r="H320" s="59">
        <v>11</v>
      </c>
      <c r="I320" s="17">
        <v>6.81</v>
      </c>
      <c r="J320" s="23">
        <v>1.4</v>
      </c>
      <c r="K320" s="53">
        <v>0</v>
      </c>
      <c r="L320" s="64">
        <f t="shared" si="4"/>
        <v>9.5033177771091243E-3</v>
      </c>
    </row>
    <row r="321" spans="1:12" x14ac:dyDescent="0.35">
      <c r="A321" s="17" t="s">
        <v>31</v>
      </c>
      <c r="B321" s="23">
        <v>8</v>
      </c>
      <c r="C321" s="29">
        <v>20</v>
      </c>
      <c r="D321" s="35">
        <v>460</v>
      </c>
      <c r="E321" s="41">
        <v>2</v>
      </c>
      <c r="F321" s="47">
        <v>15</v>
      </c>
      <c r="G321" s="53" t="s">
        <v>12</v>
      </c>
      <c r="H321" s="59">
        <v>10.1</v>
      </c>
      <c r="I321" s="17">
        <v>7.14</v>
      </c>
      <c r="J321" s="23">
        <v>3.45</v>
      </c>
      <c r="K321" s="53">
        <v>0</v>
      </c>
      <c r="L321" s="64">
        <f t="shared" si="4"/>
        <v>8.0118466648173691E-3</v>
      </c>
    </row>
    <row r="322" spans="1:12" x14ac:dyDescent="0.35">
      <c r="A322" s="17" t="s">
        <v>31</v>
      </c>
      <c r="B322" s="23">
        <v>8</v>
      </c>
      <c r="C322" s="29">
        <v>20</v>
      </c>
      <c r="D322" s="35">
        <v>460</v>
      </c>
      <c r="E322" s="41">
        <v>2</v>
      </c>
      <c r="F322" s="47">
        <v>16</v>
      </c>
      <c r="G322" s="53" t="s">
        <v>12</v>
      </c>
      <c r="H322" s="59">
        <v>19</v>
      </c>
      <c r="I322" s="17">
        <v>8.5299999999999994</v>
      </c>
      <c r="J322" s="23">
        <v>4.8499999999999996</v>
      </c>
      <c r="K322" s="53">
        <v>1</v>
      </c>
      <c r="L322" s="64">
        <f t="shared" si="4"/>
        <v>2.8352873698647883E-2</v>
      </c>
    </row>
    <row r="323" spans="1:12" x14ac:dyDescent="0.35">
      <c r="A323" s="17" t="s">
        <v>31</v>
      </c>
      <c r="B323" s="23">
        <v>8</v>
      </c>
      <c r="C323" s="29">
        <v>20</v>
      </c>
      <c r="D323" s="35">
        <v>460</v>
      </c>
      <c r="E323" s="41">
        <v>2</v>
      </c>
      <c r="F323" s="47">
        <v>17</v>
      </c>
      <c r="G323" s="53" t="s">
        <v>12</v>
      </c>
      <c r="H323" s="59">
        <v>8.9</v>
      </c>
      <c r="I323" s="17">
        <v>6.81</v>
      </c>
      <c r="J323" s="23">
        <v>4.32</v>
      </c>
      <c r="K323" s="53">
        <v>0</v>
      </c>
      <c r="L323" s="64">
        <f t="shared" ref="L323:L386" si="5">(PI()/4)*(H323/100)^2</f>
        <v>6.2211388522711887E-3</v>
      </c>
    </row>
    <row r="324" spans="1:12" x14ac:dyDescent="0.35">
      <c r="A324" s="17" t="s">
        <v>31</v>
      </c>
      <c r="B324" s="23">
        <v>8</v>
      </c>
      <c r="C324" s="29">
        <v>20</v>
      </c>
      <c r="D324" s="35">
        <v>460</v>
      </c>
      <c r="E324" s="41">
        <v>2</v>
      </c>
      <c r="F324" s="47">
        <v>18</v>
      </c>
      <c r="G324" s="53" t="s">
        <v>12</v>
      </c>
      <c r="H324" s="59">
        <v>12.5</v>
      </c>
      <c r="I324" s="17">
        <v>8</v>
      </c>
      <c r="J324" s="23">
        <v>2.57</v>
      </c>
      <c r="K324" s="53">
        <v>0</v>
      </c>
      <c r="L324" s="64">
        <f t="shared" si="5"/>
        <v>1.2271846303085129E-2</v>
      </c>
    </row>
    <row r="325" spans="1:12" x14ac:dyDescent="0.35">
      <c r="A325" s="17" t="s">
        <v>31</v>
      </c>
      <c r="B325" s="23">
        <v>8</v>
      </c>
      <c r="C325" s="29">
        <v>20</v>
      </c>
      <c r="D325" s="35">
        <v>470</v>
      </c>
      <c r="E325" s="41">
        <v>3</v>
      </c>
      <c r="F325" s="47">
        <v>1</v>
      </c>
      <c r="G325" s="53" t="s">
        <v>12</v>
      </c>
      <c r="H325" s="59">
        <v>10</v>
      </c>
      <c r="I325" s="17">
        <v>5.44</v>
      </c>
      <c r="J325" s="23">
        <v>1.9</v>
      </c>
      <c r="K325" s="53">
        <v>0</v>
      </c>
      <c r="L325" s="64">
        <f t="shared" si="5"/>
        <v>7.8539816339744835E-3</v>
      </c>
    </row>
    <row r="326" spans="1:12" x14ac:dyDescent="0.35">
      <c r="A326" s="17" t="s">
        <v>31</v>
      </c>
      <c r="B326" s="23">
        <v>8</v>
      </c>
      <c r="C326" s="29">
        <v>20</v>
      </c>
      <c r="D326" s="35">
        <v>470</v>
      </c>
      <c r="E326" s="41">
        <v>3</v>
      </c>
      <c r="F326" s="47">
        <v>2</v>
      </c>
      <c r="G326" s="53" t="s">
        <v>25</v>
      </c>
      <c r="H326" s="59">
        <v>6.5</v>
      </c>
      <c r="I326" s="17">
        <v>5.36</v>
      </c>
      <c r="J326" s="23"/>
      <c r="K326" s="53">
        <v>0</v>
      </c>
      <c r="L326" s="64">
        <f t="shared" si="5"/>
        <v>3.3183072403542195E-3</v>
      </c>
    </row>
    <row r="327" spans="1:12" x14ac:dyDescent="0.35">
      <c r="A327" s="17" t="s">
        <v>31</v>
      </c>
      <c r="B327" s="23">
        <v>8</v>
      </c>
      <c r="C327" s="29">
        <v>20</v>
      </c>
      <c r="D327" s="35">
        <v>470</v>
      </c>
      <c r="E327" s="41">
        <v>3</v>
      </c>
      <c r="F327" s="47">
        <v>3</v>
      </c>
      <c r="G327" s="53" t="s">
        <v>12</v>
      </c>
      <c r="H327" s="59">
        <v>10.199999999999999</v>
      </c>
      <c r="I327" s="17">
        <v>7.7</v>
      </c>
      <c r="J327" s="23">
        <v>3.43</v>
      </c>
      <c r="K327" s="53">
        <v>0</v>
      </c>
      <c r="L327" s="64">
        <f t="shared" si="5"/>
        <v>8.1712824919870503E-3</v>
      </c>
    </row>
    <row r="328" spans="1:12" x14ac:dyDescent="0.35">
      <c r="A328" s="17" t="s">
        <v>31</v>
      </c>
      <c r="B328" s="23">
        <v>8</v>
      </c>
      <c r="C328" s="29">
        <v>20</v>
      </c>
      <c r="D328" s="35">
        <v>470</v>
      </c>
      <c r="E328" s="41">
        <v>3</v>
      </c>
      <c r="F328" s="47">
        <v>4</v>
      </c>
      <c r="G328" s="53" t="s">
        <v>12</v>
      </c>
      <c r="H328" s="59">
        <v>8.5</v>
      </c>
      <c r="I328" s="17">
        <v>6.68</v>
      </c>
      <c r="J328" s="23">
        <v>3</v>
      </c>
      <c r="K328" s="53">
        <v>1</v>
      </c>
      <c r="L328" s="64">
        <f t="shared" si="5"/>
        <v>5.6745017305465653E-3</v>
      </c>
    </row>
    <row r="329" spans="1:12" x14ac:dyDescent="0.35">
      <c r="A329" s="17" t="s">
        <v>31</v>
      </c>
      <c r="B329" s="23">
        <v>8</v>
      </c>
      <c r="C329" s="29">
        <v>20</v>
      </c>
      <c r="D329" s="35">
        <v>470</v>
      </c>
      <c r="E329" s="41">
        <v>3</v>
      </c>
      <c r="F329" s="47">
        <v>5</v>
      </c>
      <c r="G329" s="53" t="s">
        <v>12</v>
      </c>
      <c r="H329" s="59">
        <v>5.4</v>
      </c>
      <c r="I329" s="17">
        <v>5.46</v>
      </c>
      <c r="J329" s="23">
        <v>2.11</v>
      </c>
      <c r="K329" s="53">
        <v>0</v>
      </c>
      <c r="L329" s="64">
        <f t="shared" si="5"/>
        <v>2.2902210444669595E-3</v>
      </c>
    </row>
    <row r="330" spans="1:12" x14ac:dyDescent="0.35">
      <c r="A330" s="17" t="s">
        <v>31</v>
      </c>
      <c r="B330" s="23">
        <v>8</v>
      </c>
      <c r="C330" s="29">
        <v>20</v>
      </c>
      <c r="D330" s="35">
        <v>470</v>
      </c>
      <c r="E330" s="41">
        <v>3</v>
      </c>
      <c r="F330" s="47">
        <v>6</v>
      </c>
      <c r="G330" s="53" t="s">
        <v>12</v>
      </c>
      <c r="H330" s="59">
        <v>10.199999999999999</v>
      </c>
      <c r="I330" s="17">
        <v>7.25</v>
      </c>
      <c r="J330" s="23">
        <v>1.4</v>
      </c>
      <c r="K330" s="53">
        <v>0</v>
      </c>
      <c r="L330" s="64">
        <f t="shared" si="5"/>
        <v>8.1712824919870503E-3</v>
      </c>
    </row>
    <row r="331" spans="1:12" x14ac:dyDescent="0.35">
      <c r="A331" s="17" t="s">
        <v>31</v>
      </c>
      <c r="B331" s="23">
        <v>8</v>
      </c>
      <c r="C331" s="29">
        <v>20</v>
      </c>
      <c r="D331" s="35">
        <v>470</v>
      </c>
      <c r="E331" s="41">
        <v>3</v>
      </c>
      <c r="F331" s="47">
        <v>7</v>
      </c>
      <c r="G331" s="53" t="s">
        <v>12</v>
      </c>
      <c r="H331" s="59">
        <v>12</v>
      </c>
      <c r="I331" s="17">
        <v>7.75</v>
      </c>
      <c r="J331" s="23">
        <v>3</v>
      </c>
      <c r="K331" s="53">
        <v>0</v>
      </c>
      <c r="L331" s="64">
        <f t="shared" si="5"/>
        <v>1.1309733552923255E-2</v>
      </c>
    </row>
    <row r="332" spans="1:12" s="4" customFormat="1" ht="14" x14ac:dyDescent="0.3">
      <c r="A332" s="19" t="s">
        <v>31</v>
      </c>
      <c r="B332" s="25">
        <v>8</v>
      </c>
      <c r="C332" s="31">
        <v>20</v>
      </c>
      <c r="D332" s="37">
        <v>470</v>
      </c>
      <c r="E332" s="43">
        <v>3</v>
      </c>
      <c r="F332" s="49">
        <v>8</v>
      </c>
      <c r="G332" s="55" t="s">
        <v>12</v>
      </c>
      <c r="H332" s="61">
        <v>12.8</v>
      </c>
      <c r="I332" s="19">
        <v>7.75</v>
      </c>
      <c r="J332" s="25">
        <v>2.4</v>
      </c>
      <c r="K332" s="55">
        <v>0</v>
      </c>
      <c r="L332" s="64">
        <f t="shared" si="5"/>
        <v>1.2867963509103792E-2</v>
      </c>
    </row>
    <row r="333" spans="1:12" s="4" customFormat="1" ht="14" x14ac:dyDescent="0.3">
      <c r="A333" s="19" t="s">
        <v>31</v>
      </c>
      <c r="B333" s="25">
        <v>8</v>
      </c>
      <c r="C333" s="31">
        <v>20</v>
      </c>
      <c r="D333" s="37">
        <v>470</v>
      </c>
      <c r="E333" s="43">
        <v>3</v>
      </c>
      <c r="F333" s="49">
        <v>9</v>
      </c>
      <c r="G333" s="55" t="s">
        <v>12</v>
      </c>
      <c r="H333" s="61">
        <v>7</v>
      </c>
      <c r="I333" s="19">
        <v>6.37</v>
      </c>
      <c r="J333" s="25">
        <v>4.76</v>
      </c>
      <c r="K333" s="55">
        <v>0</v>
      </c>
      <c r="L333" s="64">
        <f t="shared" si="5"/>
        <v>3.8484510006474969E-3</v>
      </c>
    </row>
    <row r="334" spans="1:12" s="4" customFormat="1" ht="14" x14ac:dyDescent="0.3">
      <c r="A334" s="19" t="s">
        <v>31</v>
      </c>
      <c r="B334" s="25">
        <v>8</v>
      </c>
      <c r="C334" s="31">
        <v>20</v>
      </c>
      <c r="D334" s="37">
        <v>470</v>
      </c>
      <c r="E334" s="43">
        <v>3</v>
      </c>
      <c r="F334" s="49">
        <v>10</v>
      </c>
      <c r="G334" s="55" t="s">
        <v>12</v>
      </c>
      <c r="H334" s="61">
        <v>12.5</v>
      </c>
      <c r="I334" s="19">
        <v>7.99</v>
      </c>
      <c r="J334" s="25">
        <v>2.83</v>
      </c>
      <c r="K334" s="55">
        <v>0</v>
      </c>
      <c r="L334" s="64">
        <f t="shared" si="5"/>
        <v>1.2271846303085129E-2</v>
      </c>
    </row>
    <row r="335" spans="1:12" s="4" customFormat="1" ht="14" x14ac:dyDescent="0.3">
      <c r="A335" s="19" t="s">
        <v>31</v>
      </c>
      <c r="B335" s="25">
        <v>8</v>
      </c>
      <c r="C335" s="31">
        <v>20</v>
      </c>
      <c r="D335" s="37">
        <v>470</v>
      </c>
      <c r="E335" s="43">
        <v>3</v>
      </c>
      <c r="F335" s="49">
        <v>11</v>
      </c>
      <c r="G335" s="55" t="s">
        <v>12</v>
      </c>
      <c r="H335" s="61">
        <v>9.5</v>
      </c>
      <c r="I335" s="19">
        <v>7.99</v>
      </c>
      <c r="J335" s="25">
        <v>2.08</v>
      </c>
      <c r="K335" s="55">
        <v>0</v>
      </c>
      <c r="L335" s="64">
        <f t="shared" si="5"/>
        <v>7.0882184246619708E-3</v>
      </c>
    </row>
    <row r="336" spans="1:12" s="4" customFormat="1" ht="14" x14ac:dyDescent="0.3">
      <c r="A336" s="19" t="s">
        <v>31</v>
      </c>
      <c r="B336" s="25">
        <v>8</v>
      </c>
      <c r="C336" s="31">
        <v>20</v>
      </c>
      <c r="D336" s="37">
        <v>470</v>
      </c>
      <c r="E336" s="43">
        <v>3</v>
      </c>
      <c r="F336" s="49">
        <v>12</v>
      </c>
      <c r="G336" s="55" t="s">
        <v>12</v>
      </c>
      <c r="H336" s="61">
        <v>8</v>
      </c>
      <c r="I336" s="19">
        <v>6.5</v>
      </c>
      <c r="J336" s="25">
        <v>2.04</v>
      </c>
      <c r="K336" s="55">
        <v>0</v>
      </c>
      <c r="L336" s="64">
        <f t="shared" si="5"/>
        <v>5.0265482457436689E-3</v>
      </c>
    </row>
    <row r="337" spans="1:12" s="4" customFormat="1" ht="14" x14ac:dyDescent="0.3">
      <c r="A337" s="19" t="s">
        <v>31</v>
      </c>
      <c r="B337" s="25">
        <v>8</v>
      </c>
      <c r="C337" s="31">
        <v>20</v>
      </c>
      <c r="D337" s="37">
        <v>470</v>
      </c>
      <c r="E337" s="43">
        <v>3</v>
      </c>
      <c r="F337" s="49">
        <v>13</v>
      </c>
      <c r="G337" s="55" t="s">
        <v>12</v>
      </c>
      <c r="H337" s="61">
        <v>13.3</v>
      </c>
      <c r="I337" s="19">
        <v>6.5</v>
      </c>
      <c r="J337" s="25">
        <v>1.04</v>
      </c>
      <c r="K337" s="55">
        <v>0</v>
      </c>
      <c r="L337" s="64">
        <f t="shared" si="5"/>
        <v>1.3892908112337465E-2</v>
      </c>
    </row>
    <row r="338" spans="1:12" s="4" customFormat="1" ht="14" x14ac:dyDescent="0.3">
      <c r="A338" s="19" t="s">
        <v>31</v>
      </c>
      <c r="B338" s="25">
        <v>8</v>
      </c>
      <c r="C338" s="31">
        <v>20</v>
      </c>
      <c r="D338" s="37">
        <v>470</v>
      </c>
      <c r="E338" s="43">
        <v>3</v>
      </c>
      <c r="F338" s="49">
        <v>14</v>
      </c>
      <c r="G338" s="55" t="s">
        <v>12</v>
      </c>
      <c r="H338" s="61">
        <v>13</v>
      </c>
      <c r="I338" s="19">
        <v>7.29</v>
      </c>
      <c r="J338" s="25">
        <v>1.8</v>
      </c>
      <c r="K338" s="55">
        <v>0</v>
      </c>
      <c r="L338" s="64">
        <f t="shared" si="5"/>
        <v>1.3273228961416878E-2</v>
      </c>
    </row>
    <row r="339" spans="1:12" s="4" customFormat="1" ht="14" x14ac:dyDescent="0.3">
      <c r="A339" s="19" t="s">
        <v>31</v>
      </c>
      <c r="B339" s="25">
        <v>8</v>
      </c>
      <c r="C339" s="31">
        <v>20</v>
      </c>
      <c r="D339" s="37">
        <v>470</v>
      </c>
      <c r="E339" s="43">
        <v>3</v>
      </c>
      <c r="F339" s="49">
        <v>15</v>
      </c>
      <c r="G339" s="55" t="s">
        <v>12</v>
      </c>
      <c r="H339" s="61">
        <v>9.3000000000000007</v>
      </c>
      <c r="I339" s="19">
        <v>6.12</v>
      </c>
      <c r="J339" s="25">
        <v>1</v>
      </c>
      <c r="K339" s="55">
        <v>0</v>
      </c>
      <c r="L339" s="64">
        <f t="shared" si="5"/>
        <v>6.7929087152245318E-3</v>
      </c>
    </row>
    <row r="340" spans="1:12" s="4" customFormat="1" ht="14" x14ac:dyDescent="0.3">
      <c r="A340" s="19" t="s">
        <v>31</v>
      </c>
      <c r="B340" s="25">
        <v>8</v>
      </c>
      <c r="C340" s="31">
        <v>20</v>
      </c>
      <c r="D340" s="37">
        <v>470</v>
      </c>
      <c r="E340" s="43">
        <v>3</v>
      </c>
      <c r="F340" s="49">
        <v>16</v>
      </c>
      <c r="G340" s="55" t="s">
        <v>12</v>
      </c>
      <c r="H340" s="61">
        <v>11</v>
      </c>
      <c r="I340" s="19">
        <v>6.38</v>
      </c>
      <c r="J340" s="25">
        <v>1.1000000000000001</v>
      </c>
      <c r="K340" s="55">
        <v>0</v>
      </c>
      <c r="L340" s="64">
        <f t="shared" si="5"/>
        <v>9.5033177771091243E-3</v>
      </c>
    </row>
    <row r="341" spans="1:12" s="4" customFormat="1" ht="14" x14ac:dyDescent="0.3">
      <c r="A341" s="19" t="s">
        <v>31</v>
      </c>
      <c r="B341" s="25">
        <v>8</v>
      </c>
      <c r="C341" s="31">
        <v>20</v>
      </c>
      <c r="D341" s="37">
        <v>480</v>
      </c>
      <c r="E341" s="43">
        <v>4</v>
      </c>
      <c r="F341" s="49">
        <v>1</v>
      </c>
      <c r="G341" s="55" t="s">
        <v>12</v>
      </c>
      <c r="H341" s="61">
        <v>6.5</v>
      </c>
      <c r="I341" s="19">
        <v>10.75</v>
      </c>
      <c r="J341" s="25">
        <v>1.5</v>
      </c>
      <c r="K341" s="55">
        <v>0</v>
      </c>
      <c r="L341" s="64">
        <f t="shared" si="5"/>
        <v>3.3183072403542195E-3</v>
      </c>
    </row>
    <row r="342" spans="1:12" s="4" customFormat="1" ht="14" x14ac:dyDescent="0.3">
      <c r="A342" s="19" t="s">
        <v>31</v>
      </c>
      <c r="B342" s="25">
        <v>8</v>
      </c>
      <c r="C342" s="31">
        <v>20</v>
      </c>
      <c r="D342" s="37">
        <v>480</v>
      </c>
      <c r="E342" s="43">
        <v>4</v>
      </c>
      <c r="F342" s="49">
        <v>2</v>
      </c>
      <c r="G342" s="55" t="s">
        <v>12</v>
      </c>
      <c r="H342" s="61">
        <v>7</v>
      </c>
      <c r="I342" s="19">
        <v>10.75</v>
      </c>
      <c r="J342" s="25">
        <v>1.5</v>
      </c>
      <c r="K342" s="55">
        <v>0</v>
      </c>
      <c r="L342" s="64">
        <f t="shared" si="5"/>
        <v>3.8484510006474969E-3</v>
      </c>
    </row>
    <row r="343" spans="1:12" s="4" customFormat="1" ht="14" x14ac:dyDescent="0.3">
      <c r="A343" s="19" t="s">
        <v>31</v>
      </c>
      <c r="B343" s="25">
        <v>8</v>
      </c>
      <c r="C343" s="31">
        <v>20</v>
      </c>
      <c r="D343" s="37">
        <v>480</v>
      </c>
      <c r="E343" s="43">
        <v>4</v>
      </c>
      <c r="F343" s="49">
        <v>3</v>
      </c>
      <c r="G343" s="55" t="s">
        <v>12</v>
      </c>
      <c r="H343" s="61">
        <v>5.3</v>
      </c>
      <c r="I343" s="19">
        <v>10.4</v>
      </c>
      <c r="J343" s="25">
        <v>1.5</v>
      </c>
      <c r="K343" s="55">
        <v>0</v>
      </c>
      <c r="L343" s="64">
        <f t="shared" si="5"/>
        <v>2.2061834409834321E-3</v>
      </c>
    </row>
    <row r="344" spans="1:12" s="4" customFormat="1" ht="14" x14ac:dyDescent="0.3">
      <c r="A344" s="19" t="s">
        <v>31</v>
      </c>
      <c r="B344" s="25">
        <v>8</v>
      </c>
      <c r="C344" s="31">
        <v>20</v>
      </c>
      <c r="D344" s="37">
        <v>480</v>
      </c>
      <c r="E344" s="43">
        <v>4</v>
      </c>
      <c r="F344" s="49">
        <v>4</v>
      </c>
      <c r="G344" s="55" t="s">
        <v>13</v>
      </c>
      <c r="H344" s="61">
        <v>12</v>
      </c>
      <c r="I344" s="19">
        <v>11.5</v>
      </c>
      <c r="J344" s="25">
        <v>5.5</v>
      </c>
      <c r="K344" s="55">
        <v>1</v>
      </c>
      <c r="L344" s="64">
        <f t="shared" si="5"/>
        <v>1.1309733552923255E-2</v>
      </c>
    </row>
    <row r="345" spans="1:12" s="4" customFormat="1" ht="14" x14ac:dyDescent="0.3">
      <c r="A345" s="19" t="s">
        <v>31</v>
      </c>
      <c r="B345" s="25">
        <v>8</v>
      </c>
      <c r="C345" s="31">
        <v>20</v>
      </c>
      <c r="D345" s="37">
        <v>480</v>
      </c>
      <c r="E345" s="43">
        <v>4</v>
      </c>
      <c r="F345" s="49">
        <v>5</v>
      </c>
      <c r="G345" s="55" t="s">
        <v>12</v>
      </c>
      <c r="H345" s="61">
        <v>6</v>
      </c>
      <c r="I345" s="19">
        <v>8.2899999999999991</v>
      </c>
      <c r="J345" s="25">
        <v>1.5</v>
      </c>
      <c r="K345" s="55">
        <v>0</v>
      </c>
      <c r="L345" s="64">
        <f t="shared" si="5"/>
        <v>2.8274333882308137E-3</v>
      </c>
    </row>
    <row r="346" spans="1:12" s="4" customFormat="1" ht="14" x14ac:dyDescent="0.3">
      <c r="A346" s="19" t="s">
        <v>31</v>
      </c>
      <c r="B346" s="25">
        <v>8</v>
      </c>
      <c r="C346" s="31">
        <v>20</v>
      </c>
      <c r="D346" s="37">
        <v>480</v>
      </c>
      <c r="E346" s="43">
        <v>4</v>
      </c>
      <c r="F346" s="49">
        <v>6</v>
      </c>
      <c r="G346" s="55" t="s">
        <v>12</v>
      </c>
      <c r="H346" s="61">
        <v>6.1</v>
      </c>
      <c r="I346" s="19">
        <v>8.6999999999999993</v>
      </c>
      <c r="J346" s="25">
        <v>1.4</v>
      </c>
      <c r="K346" s="55">
        <v>0</v>
      </c>
      <c r="L346" s="64">
        <f t="shared" si="5"/>
        <v>2.9224665660019049E-3</v>
      </c>
    </row>
    <row r="347" spans="1:12" s="4" customFormat="1" ht="14" x14ac:dyDescent="0.3">
      <c r="A347" s="19" t="s">
        <v>31</v>
      </c>
      <c r="B347" s="25">
        <v>8</v>
      </c>
      <c r="C347" s="31">
        <v>20</v>
      </c>
      <c r="D347" s="37">
        <v>480</v>
      </c>
      <c r="E347" s="43">
        <v>4</v>
      </c>
      <c r="F347" s="49">
        <v>7</v>
      </c>
      <c r="G347" s="55" t="s">
        <v>12</v>
      </c>
      <c r="H347" s="61">
        <v>8.5</v>
      </c>
      <c r="I347" s="19">
        <v>8.75</v>
      </c>
      <c r="J347" s="25">
        <v>1</v>
      </c>
      <c r="K347" s="55">
        <v>0</v>
      </c>
      <c r="L347" s="64">
        <f t="shared" si="5"/>
        <v>5.6745017305465653E-3</v>
      </c>
    </row>
    <row r="348" spans="1:12" s="4" customFormat="1" ht="14" x14ac:dyDescent="0.3">
      <c r="A348" s="19" t="s">
        <v>31</v>
      </c>
      <c r="B348" s="25">
        <v>8</v>
      </c>
      <c r="C348" s="31">
        <v>20</v>
      </c>
      <c r="D348" s="37">
        <v>480</v>
      </c>
      <c r="E348" s="43">
        <v>4</v>
      </c>
      <c r="F348" s="49">
        <v>8</v>
      </c>
      <c r="G348" s="55" t="s">
        <v>12</v>
      </c>
      <c r="H348" s="61">
        <v>6.7</v>
      </c>
      <c r="I348" s="19">
        <v>11</v>
      </c>
      <c r="J348" s="25">
        <v>3.5</v>
      </c>
      <c r="K348" s="55">
        <v>0</v>
      </c>
      <c r="L348" s="64">
        <f t="shared" si="5"/>
        <v>3.5256523554911458E-3</v>
      </c>
    </row>
    <row r="349" spans="1:12" s="4" customFormat="1" ht="14" x14ac:dyDescent="0.3">
      <c r="A349" s="19" t="s">
        <v>31</v>
      </c>
      <c r="B349" s="25">
        <v>8</v>
      </c>
      <c r="C349" s="31">
        <v>20</v>
      </c>
      <c r="D349" s="37">
        <v>480</v>
      </c>
      <c r="E349" s="43">
        <v>4</v>
      </c>
      <c r="F349" s="49">
        <v>9</v>
      </c>
      <c r="G349" s="55" t="s">
        <v>12</v>
      </c>
      <c r="H349" s="61">
        <v>8.1999999999999993</v>
      </c>
      <c r="I349" s="19">
        <v>8.5</v>
      </c>
      <c r="J349" s="25">
        <v>1.6</v>
      </c>
      <c r="K349" s="55">
        <v>0</v>
      </c>
      <c r="L349" s="64">
        <f t="shared" si="5"/>
        <v>5.2810172506844409E-3</v>
      </c>
    </row>
    <row r="350" spans="1:12" s="4" customFormat="1" ht="14" x14ac:dyDescent="0.3">
      <c r="A350" s="19" t="s">
        <v>31</v>
      </c>
      <c r="B350" s="25">
        <v>8</v>
      </c>
      <c r="C350" s="31">
        <v>20</v>
      </c>
      <c r="D350" s="37">
        <v>480</v>
      </c>
      <c r="E350" s="43">
        <v>4</v>
      </c>
      <c r="F350" s="49">
        <v>10</v>
      </c>
      <c r="G350" s="55" t="s">
        <v>12</v>
      </c>
      <c r="H350" s="61">
        <v>19.5</v>
      </c>
      <c r="I350" s="19">
        <v>11.6</v>
      </c>
      <c r="J350" s="25">
        <v>1.6</v>
      </c>
      <c r="K350" s="55">
        <v>0</v>
      </c>
      <c r="L350" s="64">
        <f t="shared" si="5"/>
        <v>2.9864765163187975E-2</v>
      </c>
    </row>
    <row r="351" spans="1:12" s="4" customFormat="1" ht="14" x14ac:dyDescent="0.3">
      <c r="A351" s="19" t="s">
        <v>31</v>
      </c>
      <c r="B351" s="25">
        <v>8</v>
      </c>
      <c r="C351" s="31">
        <v>20</v>
      </c>
      <c r="D351" s="37">
        <v>480</v>
      </c>
      <c r="E351" s="43">
        <v>4</v>
      </c>
      <c r="F351" s="49">
        <v>11</v>
      </c>
      <c r="G351" s="55" t="s">
        <v>13</v>
      </c>
      <c r="H351" s="61">
        <v>9.1999999999999993</v>
      </c>
      <c r="I351" s="19">
        <v>7</v>
      </c>
      <c r="J351" s="25">
        <v>3.2</v>
      </c>
      <c r="K351" s="55">
        <v>0</v>
      </c>
      <c r="L351" s="64">
        <f t="shared" si="5"/>
        <v>6.6476100549960017E-3</v>
      </c>
    </row>
    <row r="352" spans="1:12" s="4" customFormat="1" ht="14" x14ac:dyDescent="0.3">
      <c r="A352" s="19" t="s">
        <v>31</v>
      </c>
      <c r="B352" s="25">
        <v>8</v>
      </c>
      <c r="C352" s="31">
        <v>20</v>
      </c>
      <c r="D352" s="37">
        <v>480</v>
      </c>
      <c r="E352" s="43">
        <v>4</v>
      </c>
      <c r="F352" s="49">
        <v>12</v>
      </c>
      <c r="G352" s="55" t="s">
        <v>12</v>
      </c>
      <c r="H352" s="61">
        <v>9.1999999999999993</v>
      </c>
      <c r="I352" s="19">
        <v>10.66</v>
      </c>
      <c r="J352" s="25">
        <v>3.5</v>
      </c>
      <c r="K352" s="55">
        <v>0</v>
      </c>
      <c r="L352" s="64">
        <f t="shared" si="5"/>
        <v>6.6476100549960017E-3</v>
      </c>
    </row>
    <row r="353" spans="1:12" s="4" customFormat="1" ht="14" x14ac:dyDescent="0.3">
      <c r="A353" s="19" t="s">
        <v>31</v>
      </c>
      <c r="B353" s="25">
        <v>8</v>
      </c>
      <c r="C353" s="31">
        <v>20</v>
      </c>
      <c r="D353" s="37">
        <v>480</v>
      </c>
      <c r="E353" s="43">
        <v>4</v>
      </c>
      <c r="F353" s="49">
        <v>13</v>
      </c>
      <c r="G353" s="55" t="s">
        <v>12</v>
      </c>
      <c r="H353" s="61">
        <v>10</v>
      </c>
      <c r="I353" s="19">
        <v>10.66</v>
      </c>
      <c r="J353" s="25">
        <v>1.92</v>
      </c>
      <c r="K353" s="55">
        <v>0</v>
      </c>
      <c r="L353" s="64">
        <f t="shared" si="5"/>
        <v>7.8539816339744835E-3</v>
      </c>
    </row>
    <row r="354" spans="1:12" s="4" customFormat="1" ht="14" x14ac:dyDescent="0.3">
      <c r="A354" s="19" t="s">
        <v>31</v>
      </c>
      <c r="B354" s="25">
        <v>8</v>
      </c>
      <c r="C354" s="31">
        <v>20</v>
      </c>
      <c r="D354" s="37">
        <v>490</v>
      </c>
      <c r="E354" s="43">
        <v>5</v>
      </c>
      <c r="F354" s="49">
        <v>1</v>
      </c>
      <c r="G354" s="55" t="s">
        <v>12</v>
      </c>
      <c r="H354" s="61">
        <v>6</v>
      </c>
      <c r="I354" s="19">
        <v>7</v>
      </c>
      <c r="J354" s="25">
        <v>3.5</v>
      </c>
      <c r="K354" s="55">
        <v>0</v>
      </c>
      <c r="L354" s="64">
        <f t="shared" si="5"/>
        <v>2.8274333882308137E-3</v>
      </c>
    </row>
    <row r="355" spans="1:12" s="4" customFormat="1" ht="14" x14ac:dyDescent="0.3">
      <c r="A355" s="19" t="s">
        <v>31</v>
      </c>
      <c r="B355" s="25">
        <v>8</v>
      </c>
      <c r="C355" s="31">
        <v>20</v>
      </c>
      <c r="D355" s="37">
        <v>490</v>
      </c>
      <c r="E355" s="43">
        <v>5</v>
      </c>
      <c r="F355" s="49">
        <v>2</v>
      </c>
      <c r="G355" s="55" t="s">
        <v>25</v>
      </c>
      <c r="H355" s="61">
        <v>7.4</v>
      </c>
      <c r="I355" s="19">
        <v>9.3000000000000007</v>
      </c>
      <c r="J355" s="25"/>
      <c r="K355" s="55">
        <v>0</v>
      </c>
      <c r="L355" s="64">
        <f t="shared" si="5"/>
        <v>4.3008403427644282E-3</v>
      </c>
    </row>
    <row r="356" spans="1:12" s="4" customFormat="1" ht="14" x14ac:dyDescent="0.3">
      <c r="A356" s="19" t="s">
        <v>31</v>
      </c>
      <c r="B356" s="25">
        <v>8</v>
      </c>
      <c r="C356" s="31">
        <v>20</v>
      </c>
      <c r="D356" s="37">
        <v>490</v>
      </c>
      <c r="E356" s="43">
        <v>5</v>
      </c>
      <c r="F356" s="49">
        <v>3</v>
      </c>
      <c r="G356" s="55" t="s">
        <v>25</v>
      </c>
      <c r="H356" s="61">
        <v>6</v>
      </c>
      <c r="I356" s="19">
        <v>9.3000000000000007</v>
      </c>
      <c r="J356" s="25"/>
      <c r="K356" s="55">
        <v>0</v>
      </c>
      <c r="L356" s="64">
        <f t="shared" si="5"/>
        <v>2.8274333882308137E-3</v>
      </c>
    </row>
    <row r="357" spans="1:12" s="4" customFormat="1" ht="14" x14ac:dyDescent="0.3">
      <c r="A357" s="19" t="s">
        <v>31</v>
      </c>
      <c r="B357" s="25">
        <v>8</v>
      </c>
      <c r="C357" s="31">
        <v>20</v>
      </c>
      <c r="D357" s="37">
        <v>490</v>
      </c>
      <c r="E357" s="43">
        <v>5</v>
      </c>
      <c r="F357" s="49">
        <v>4</v>
      </c>
      <c r="G357" s="55" t="s">
        <v>12</v>
      </c>
      <c r="H357" s="61">
        <v>8</v>
      </c>
      <c r="I357" s="19">
        <v>7.29</v>
      </c>
      <c r="J357" s="25">
        <v>1.5</v>
      </c>
      <c r="K357" s="55">
        <v>0</v>
      </c>
      <c r="L357" s="64">
        <f t="shared" si="5"/>
        <v>5.0265482457436689E-3</v>
      </c>
    </row>
    <row r="358" spans="1:12" s="4" customFormat="1" ht="14" x14ac:dyDescent="0.3">
      <c r="A358" s="19" t="s">
        <v>31</v>
      </c>
      <c r="B358" s="25">
        <v>8</v>
      </c>
      <c r="C358" s="31">
        <v>20</v>
      </c>
      <c r="D358" s="37">
        <v>490</v>
      </c>
      <c r="E358" s="43">
        <v>5</v>
      </c>
      <c r="F358" s="49">
        <v>5</v>
      </c>
      <c r="G358" s="55" t="s">
        <v>12</v>
      </c>
      <c r="H358" s="61">
        <v>8.5</v>
      </c>
      <c r="I358" s="19">
        <v>12.5</v>
      </c>
      <c r="J358" s="25">
        <v>1.8</v>
      </c>
      <c r="K358" s="55">
        <v>0</v>
      </c>
      <c r="L358" s="64">
        <f t="shared" si="5"/>
        <v>5.6745017305465653E-3</v>
      </c>
    </row>
    <row r="359" spans="1:12" s="4" customFormat="1" ht="14" x14ac:dyDescent="0.3">
      <c r="A359" s="19" t="s">
        <v>31</v>
      </c>
      <c r="B359" s="25">
        <v>8</v>
      </c>
      <c r="C359" s="31">
        <v>20</v>
      </c>
      <c r="D359" s="37">
        <v>490</v>
      </c>
      <c r="E359" s="43">
        <v>5</v>
      </c>
      <c r="F359" s="49">
        <v>6</v>
      </c>
      <c r="G359" s="55" t="s">
        <v>12</v>
      </c>
      <c r="H359" s="61">
        <v>7</v>
      </c>
      <c r="I359" s="19">
        <v>12.5</v>
      </c>
      <c r="J359" s="25">
        <v>6</v>
      </c>
      <c r="K359" s="55">
        <v>0</v>
      </c>
      <c r="L359" s="64">
        <f t="shared" si="5"/>
        <v>3.8484510006474969E-3</v>
      </c>
    </row>
    <row r="360" spans="1:12" s="4" customFormat="1" ht="14" x14ac:dyDescent="0.3">
      <c r="A360" s="19" t="s">
        <v>31</v>
      </c>
      <c r="B360" s="25">
        <v>8</v>
      </c>
      <c r="C360" s="31">
        <v>20</v>
      </c>
      <c r="D360" s="37">
        <v>490</v>
      </c>
      <c r="E360" s="43">
        <v>5</v>
      </c>
      <c r="F360" s="49">
        <v>7</v>
      </c>
      <c r="G360" s="55" t="s">
        <v>12</v>
      </c>
      <c r="H360" s="61">
        <v>7.7</v>
      </c>
      <c r="I360" s="19">
        <v>9.75</v>
      </c>
      <c r="J360" s="25">
        <v>3.58</v>
      </c>
      <c r="K360" s="55">
        <v>1</v>
      </c>
      <c r="L360" s="64">
        <f t="shared" si="5"/>
        <v>4.6566257107834713E-3</v>
      </c>
    </row>
    <row r="361" spans="1:12" s="4" customFormat="1" ht="14" x14ac:dyDescent="0.3">
      <c r="A361" s="19" t="s">
        <v>31</v>
      </c>
      <c r="B361" s="25">
        <v>8</v>
      </c>
      <c r="C361" s="31">
        <v>20</v>
      </c>
      <c r="D361" s="37">
        <v>490</v>
      </c>
      <c r="E361" s="43">
        <v>5</v>
      </c>
      <c r="F361" s="49">
        <v>8</v>
      </c>
      <c r="G361" s="55" t="s">
        <v>12</v>
      </c>
      <c r="H361" s="61">
        <v>8.5</v>
      </c>
      <c r="I361" s="19">
        <v>9.1300000000000008</v>
      </c>
      <c r="J361" s="25">
        <v>1.3</v>
      </c>
      <c r="K361" s="55">
        <v>0</v>
      </c>
      <c r="L361" s="64">
        <f t="shared" si="5"/>
        <v>5.6745017305465653E-3</v>
      </c>
    </row>
    <row r="362" spans="1:12" s="4" customFormat="1" ht="14" x14ac:dyDescent="0.3">
      <c r="A362" s="19" t="s">
        <v>31</v>
      </c>
      <c r="B362" s="25">
        <v>8</v>
      </c>
      <c r="C362" s="31">
        <v>20</v>
      </c>
      <c r="D362" s="37">
        <v>490</v>
      </c>
      <c r="E362" s="43">
        <v>5</v>
      </c>
      <c r="F362" s="49">
        <v>9</v>
      </c>
      <c r="G362" s="55" t="s">
        <v>12</v>
      </c>
      <c r="H362" s="61">
        <v>7</v>
      </c>
      <c r="I362" s="19">
        <v>9.1999999999999993</v>
      </c>
      <c r="J362" s="25">
        <v>1.9</v>
      </c>
      <c r="K362" s="55">
        <v>0</v>
      </c>
      <c r="L362" s="64">
        <f t="shared" si="5"/>
        <v>3.8484510006474969E-3</v>
      </c>
    </row>
    <row r="363" spans="1:12" s="4" customFormat="1" ht="14" x14ac:dyDescent="0.3">
      <c r="A363" s="19" t="s">
        <v>31</v>
      </c>
      <c r="B363" s="25">
        <v>8</v>
      </c>
      <c r="C363" s="31">
        <v>20</v>
      </c>
      <c r="D363" s="37">
        <v>490</v>
      </c>
      <c r="E363" s="43">
        <v>5</v>
      </c>
      <c r="F363" s="49">
        <v>10</v>
      </c>
      <c r="G363" s="55" t="s">
        <v>25</v>
      </c>
      <c r="H363" s="61">
        <v>5.2</v>
      </c>
      <c r="I363" s="19">
        <v>8.42</v>
      </c>
      <c r="J363" s="25"/>
      <c r="K363" s="55">
        <v>0</v>
      </c>
      <c r="L363" s="64">
        <f t="shared" si="5"/>
        <v>2.1237166338267006E-3</v>
      </c>
    </row>
    <row r="364" spans="1:12" s="4" customFormat="1" ht="14" x14ac:dyDescent="0.3">
      <c r="A364" s="19" t="s">
        <v>31</v>
      </c>
      <c r="B364" s="25">
        <v>8</v>
      </c>
      <c r="C364" s="31">
        <v>20</v>
      </c>
      <c r="D364" s="37">
        <v>490</v>
      </c>
      <c r="E364" s="43">
        <v>5</v>
      </c>
      <c r="F364" s="49">
        <v>11</v>
      </c>
      <c r="G364" s="55" t="s">
        <v>25</v>
      </c>
      <c r="H364" s="61">
        <v>19</v>
      </c>
      <c r="I364" s="19">
        <v>9.5</v>
      </c>
      <c r="J364" s="25">
        <v>7.3</v>
      </c>
      <c r="K364" s="55">
        <v>0</v>
      </c>
      <c r="L364" s="64">
        <f t="shared" si="5"/>
        <v>2.8352873698647883E-2</v>
      </c>
    </row>
    <row r="365" spans="1:12" s="4" customFormat="1" ht="14" x14ac:dyDescent="0.3">
      <c r="A365" s="19" t="s">
        <v>31</v>
      </c>
      <c r="B365" s="25">
        <v>8</v>
      </c>
      <c r="C365" s="31">
        <v>20</v>
      </c>
      <c r="D365" s="37">
        <v>490</v>
      </c>
      <c r="E365" s="43">
        <v>5</v>
      </c>
      <c r="F365" s="49">
        <v>12</v>
      </c>
      <c r="G365" s="55" t="s">
        <v>12</v>
      </c>
      <c r="H365" s="61">
        <v>11.2</v>
      </c>
      <c r="I365" s="19">
        <v>12</v>
      </c>
      <c r="J365" s="25">
        <v>10.58</v>
      </c>
      <c r="K365" s="55">
        <v>0</v>
      </c>
      <c r="L365" s="64">
        <f t="shared" si="5"/>
        <v>9.8520345616575893E-3</v>
      </c>
    </row>
    <row r="366" spans="1:12" s="4" customFormat="1" ht="14" x14ac:dyDescent="0.3">
      <c r="A366" s="19" t="s">
        <v>31</v>
      </c>
      <c r="B366" s="25">
        <v>8</v>
      </c>
      <c r="C366" s="31">
        <v>20</v>
      </c>
      <c r="D366" s="37">
        <v>490</v>
      </c>
      <c r="E366" s="43">
        <v>5</v>
      </c>
      <c r="F366" s="49">
        <v>13</v>
      </c>
      <c r="G366" s="55" t="s">
        <v>12</v>
      </c>
      <c r="H366" s="61">
        <v>21</v>
      </c>
      <c r="I366" s="19">
        <v>13.8</v>
      </c>
      <c r="J366" s="25">
        <v>3.5</v>
      </c>
      <c r="K366" s="55">
        <v>0</v>
      </c>
      <c r="L366" s="64">
        <f t="shared" si="5"/>
        <v>3.4636059005827467E-2</v>
      </c>
    </row>
    <row r="367" spans="1:12" x14ac:dyDescent="0.35">
      <c r="A367" s="17" t="s">
        <v>31</v>
      </c>
      <c r="B367" s="23">
        <v>8</v>
      </c>
      <c r="C367" s="29">
        <v>20</v>
      </c>
      <c r="D367" s="35">
        <v>490</v>
      </c>
      <c r="E367" s="41">
        <v>5</v>
      </c>
      <c r="F367" s="47">
        <v>14</v>
      </c>
      <c r="G367" s="53" t="s">
        <v>25</v>
      </c>
      <c r="H367" s="59">
        <v>10</v>
      </c>
      <c r="I367" s="17">
        <v>7.04</v>
      </c>
      <c r="J367" s="23"/>
      <c r="K367" s="53">
        <v>0</v>
      </c>
      <c r="L367" s="64">
        <f t="shared" si="5"/>
        <v>7.8539816339744835E-3</v>
      </c>
    </row>
    <row r="368" spans="1:12" x14ac:dyDescent="0.35">
      <c r="A368" s="17" t="s">
        <v>31</v>
      </c>
      <c r="B368" s="23">
        <v>8</v>
      </c>
      <c r="C368" s="29">
        <v>20</v>
      </c>
      <c r="D368" s="35">
        <v>490</v>
      </c>
      <c r="E368" s="41">
        <v>5</v>
      </c>
      <c r="F368" s="47">
        <v>15</v>
      </c>
      <c r="G368" s="53" t="s">
        <v>25</v>
      </c>
      <c r="H368" s="59">
        <v>8</v>
      </c>
      <c r="I368" s="17">
        <v>7.04</v>
      </c>
      <c r="J368" s="23"/>
      <c r="K368" s="53">
        <v>0</v>
      </c>
      <c r="L368" s="64">
        <f t="shared" si="5"/>
        <v>5.0265482457436689E-3</v>
      </c>
    </row>
    <row r="369" spans="1:12" x14ac:dyDescent="0.35">
      <c r="A369" s="17" t="s">
        <v>31</v>
      </c>
      <c r="B369" s="23">
        <v>8</v>
      </c>
      <c r="C369" s="29">
        <v>20</v>
      </c>
      <c r="D369" s="35">
        <v>490</v>
      </c>
      <c r="E369" s="41">
        <v>5</v>
      </c>
      <c r="F369" s="47">
        <v>16</v>
      </c>
      <c r="G369" s="53" t="s">
        <v>25</v>
      </c>
      <c r="H369" s="59">
        <v>6.3</v>
      </c>
      <c r="I369" s="17">
        <v>7.04</v>
      </c>
      <c r="J369" s="23"/>
      <c r="K369" s="53">
        <v>0</v>
      </c>
      <c r="L369" s="64">
        <f t="shared" si="5"/>
        <v>3.1172453105244723E-3</v>
      </c>
    </row>
    <row r="370" spans="1:12" x14ac:dyDescent="0.35">
      <c r="A370" s="17" t="s">
        <v>31</v>
      </c>
      <c r="B370" s="23">
        <v>8</v>
      </c>
      <c r="C370" s="29">
        <v>20</v>
      </c>
      <c r="D370" s="35">
        <v>490</v>
      </c>
      <c r="E370" s="41">
        <v>5</v>
      </c>
      <c r="F370" s="47">
        <v>17</v>
      </c>
      <c r="G370" s="53" t="s">
        <v>12</v>
      </c>
      <c r="H370" s="59">
        <v>5.3</v>
      </c>
      <c r="I370" s="17">
        <v>9.24</v>
      </c>
      <c r="J370" s="23">
        <v>7.98</v>
      </c>
      <c r="K370" s="53">
        <v>0</v>
      </c>
      <c r="L370" s="64">
        <f t="shared" si="5"/>
        <v>2.2061834409834321E-3</v>
      </c>
    </row>
    <row r="371" spans="1:12" x14ac:dyDescent="0.35">
      <c r="A371" s="17" t="s">
        <v>31</v>
      </c>
      <c r="B371" s="23">
        <v>8</v>
      </c>
      <c r="C371" s="29">
        <v>20</v>
      </c>
      <c r="D371" s="35">
        <v>490</v>
      </c>
      <c r="E371" s="41">
        <v>5</v>
      </c>
      <c r="F371" s="47">
        <v>18</v>
      </c>
      <c r="G371" s="53" t="s">
        <v>12</v>
      </c>
      <c r="H371" s="59">
        <v>10.5</v>
      </c>
      <c r="I371" s="17">
        <v>13.4</v>
      </c>
      <c r="J371" s="23">
        <v>1.1000000000000001</v>
      </c>
      <c r="K371" s="53">
        <v>0</v>
      </c>
      <c r="L371" s="64">
        <f t="shared" si="5"/>
        <v>8.6590147514568668E-3</v>
      </c>
    </row>
    <row r="372" spans="1:12" x14ac:dyDescent="0.35">
      <c r="A372" s="17" t="s">
        <v>31</v>
      </c>
      <c r="B372" s="23">
        <v>8</v>
      </c>
      <c r="C372" s="29">
        <v>20</v>
      </c>
      <c r="D372" s="35">
        <v>490</v>
      </c>
      <c r="E372" s="41">
        <v>5</v>
      </c>
      <c r="F372" s="47">
        <v>19</v>
      </c>
      <c r="G372" s="53" t="s">
        <v>12</v>
      </c>
      <c r="H372" s="59">
        <v>5.5</v>
      </c>
      <c r="I372" s="17">
        <v>9.08</v>
      </c>
      <c r="J372" s="23">
        <v>0.5</v>
      </c>
      <c r="K372" s="53">
        <v>0</v>
      </c>
      <c r="L372" s="64">
        <f t="shared" si="5"/>
        <v>2.3758294442772811E-3</v>
      </c>
    </row>
    <row r="373" spans="1:12" x14ac:dyDescent="0.35">
      <c r="A373" s="17" t="s">
        <v>31</v>
      </c>
      <c r="B373" s="23">
        <v>8</v>
      </c>
      <c r="C373" s="29">
        <v>20</v>
      </c>
      <c r="D373" s="35">
        <v>490</v>
      </c>
      <c r="E373" s="41">
        <v>5</v>
      </c>
      <c r="F373" s="47">
        <v>20</v>
      </c>
      <c r="G373" s="53" t="s">
        <v>12</v>
      </c>
      <c r="H373" s="59">
        <v>10.5</v>
      </c>
      <c r="I373" s="17">
        <v>13.4</v>
      </c>
      <c r="J373" s="23">
        <v>6</v>
      </c>
      <c r="K373" s="53">
        <v>1</v>
      </c>
      <c r="L373" s="64">
        <f t="shared" si="5"/>
        <v>8.6590147514568668E-3</v>
      </c>
    </row>
    <row r="374" spans="1:12" x14ac:dyDescent="0.35">
      <c r="A374" s="17" t="s">
        <v>31</v>
      </c>
      <c r="B374" s="23">
        <v>9</v>
      </c>
      <c r="C374" s="29">
        <v>23</v>
      </c>
      <c r="D374" s="35">
        <v>170</v>
      </c>
      <c r="E374" s="41">
        <v>1</v>
      </c>
      <c r="F374" s="47">
        <v>1</v>
      </c>
      <c r="G374" s="53" t="s">
        <v>13</v>
      </c>
      <c r="H374" s="59">
        <v>20</v>
      </c>
      <c r="I374" s="17">
        <v>6.3489000000000004</v>
      </c>
      <c r="J374" s="23">
        <v>2.4028</v>
      </c>
      <c r="K374" s="53">
        <v>0</v>
      </c>
      <c r="L374" s="64">
        <f t="shared" si="5"/>
        <v>3.1415926535897934E-2</v>
      </c>
    </row>
    <row r="375" spans="1:12" x14ac:dyDescent="0.35">
      <c r="A375" s="17" t="s">
        <v>31</v>
      </c>
      <c r="B375" s="23">
        <v>9</v>
      </c>
      <c r="C375" s="29">
        <v>23</v>
      </c>
      <c r="D375" s="35">
        <v>170</v>
      </c>
      <c r="E375" s="41">
        <v>1</v>
      </c>
      <c r="F375" s="47">
        <v>2</v>
      </c>
      <c r="G375" s="53" t="s">
        <v>13</v>
      </c>
      <c r="H375" s="59">
        <v>11.9</v>
      </c>
      <c r="I375" s="17">
        <v>6.7055999999999996</v>
      </c>
      <c r="J375" s="23">
        <v>0.54859999999999998</v>
      </c>
      <c r="K375" s="53">
        <v>0</v>
      </c>
      <c r="L375" s="64">
        <f t="shared" si="5"/>
        <v>1.1122023391871266E-2</v>
      </c>
    </row>
    <row r="376" spans="1:12" x14ac:dyDescent="0.35">
      <c r="A376" s="17" t="s">
        <v>31</v>
      </c>
      <c r="B376" s="23">
        <v>9</v>
      </c>
      <c r="C376" s="29">
        <v>23</v>
      </c>
      <c r="D376" s="35">
        <v>170</v>
      </c>
      <c r="E376" s="41">
        <v>1</v>
      </c>
      <c r="F376" s="47">
        <v>3</v>
      </c>
      <c r="G376" s="53" t="s">
        <v>13</v>
      </c>
      <c r="H376" s="59">
        <v>19</v>
      </c>
      <c r="I376" s="17">
        <v>7.3151999999999999</v>
      </c>
      <c r="J376" s="23">
        <v>0.54859999999999998</v>
      </c>
      <c r="K376" s="53">
        <v>0</v>
      </c>
      <c r="L376" s="64">
        <f t="shared" si="5"/>
        <v>2.8352873698647883E-2</v>
      </c>
    </row>
    <row r="377" spans="1:12" x14ac:dyDescent="0.35">
      <c r="A377" s="17" t="s">
        <v>31</v>
      </c>
      <c r="B377" s="23">
        <v>9</v>
      </c>
      <c r="C377" s="29">
        <v>23</v>
      </c>
      <c r="D377" s="35">
        <v>170</v>
      </c>
      <c r="E377" s="41">
        <v>1</v>
      </c>
      <c r="F377" s="47">
        <v>4</v>
      </c>
      <c r="G377" s="53" t="s">
        <v>13</v>
      </c>
      <c r="H377" s="59">
        <v>5.4</v>
      </c>
      <c r="I377" s="17">
        <v>6.3483999999999998</v>
      </c>
      <c r="J377" s="23">
        <v>2.6415999999999999</v>
      </c>
      <c r="K377" s="53">
        <v>0</v>
      </c>
      <c r="L377" s="64">
        <f t="shared" si="5"/>
        <v>2.2902210444669595E-3</v>
      </c>
    </row>
    <row r="378" spans="1:12" x14ac:dyDescent="0.35">
      <c r="A378" s="17" t="s">
        <v>31</v>
      </c>
      <c r="B378" s="23">
        <v>9</v>
      </c>
      <c r="C378" s="29">
        <v>23</v>
      </c>
      <c r="D378" s="35">
        <v>170</v>
      </c>
      <c r="E378" s="41">
        <v>1</v>
      </c>
      <c r="F378" s="47">
        <v>5</v>
      </c>
      <c r="G378" s="53" t="s">
        <v>13</v>
      </c>
      <c r="H378" s="59">
        <v>5.4</v>
      </c>
      <c r="I378" s="17">
        <v>4.7487000000000004</v>
      </c>
      <c r="J378" s="23">
        <v>2.6415999999999999</v>
      </c>
      <c r="K378" s="53">
        <v>0</v>
      </c>
      <c r="L378" s="64">
        <f t="shared" si="5"/>
        <v>2.2902210444669595E-3</v>
      </c>
    </row>
    <row r="379" spans="1:12" x14ac:dyDescent="0.35">
      <c r="A379" s="17" t="s">
        <v>31</v>
      </c>
      <c r="B379" s="23">
        <v>9</v>
      </c>
      <c r="C379" s="29">
        <v>23</v>
      </c>
      <c r="D379" s="35">
        <v>170</v>
      </c>
      <c r="E379" s="41">
        <v>1</v>
      </c>
      <c r="F379" s="47">
        <v>6</v>
      </c>
      <c r="G379" s="53" t="s">
        <v>13</v>
      </c>
      <c r="H379" s="59">
        <v>6</v>
      </c>
      <c r="I379" s="17">
        <v>5.4588999999999999</v>
      </c>
      <c r="J379" s="23">
        <v>4.5720000000000001</v>
      </c>
      <c r="K379" s="53">
        <v>0</v>
      </c>
      <c r="L379" s="64">
        <f t="shared" si="5"/>
        <v>2.8274333882308137E-3</v>
      </c>
    </row>
    <row r="380" spans="1:12" x14ac:dyDescent="0.35">
      <c r="A380" s="17" t="s">
        <v>31</v>
      </c>
      <c r="B380" s="23">
        <v>9</v>
      </c>
      <c r="C380" s="29">
        <v>23</v>
      </c>
      <c r="D380" s="35">
        <v>170</v>
      </c>
      <c r="E380" s="41">
        <v>1</v>
      </c>
      <c r="F380" s="47">
        <v>7</v>
      </c>
      <c r="G380" s="53" t="s">
        <v>13</v>
      </c>
      <c r="H380" s="59">
        <v>9.6999999999999993</v>
      </c>
      <c r="I380" s="17">
        <v>7.74</v>
      </c>
      <c r="J380" s="23">
        <v>4.2925000000000004</v>
      </c>
      <c r="K380" s="53">
        <v>1</v>
      </c>
      <c r="L380" s="64">
        <f t="shared" si="5"/>
        <v>7.3898113194065885E-3</v>
      </c>
    </row>
    <row r="381" spans="1:12" x14ac:dyDescent="0.35">
      <c r="A381" s="17" t="s">
        <v>31</v>
      </c>
      <c r="B381" s="23">
        <v>9</v>
      </c>
      <c r="C381" s="29">
        <v>23</v>
      </c>
      <c r="D381" s="35">
        <v>180</v>
      </c>
      <c r="E381" s="41">
        <v>2</v>
      </c>
      <c r="F381" s="47">
        <v>1</v>
      </c>
      <c r="G381" s="53" t="s">
        <v>13</v>
      </c>
      <c r="H381" s="59">
        <v>5.2</v>
      </c>
      <c r="I381" s="17">
        <v>5.4610000000000003</v>
      </c>
      <c r="J381" s="23">
        <v>2.5908000000000002</v>
      </c>
      <c r="K381" s="53">
        <v>0</v>
      </c>
      <c r="L381" s="64">
        <f t="shared" si="5"/>
        <v>2.1237166338267006E-3</v>
      </c>
    </row>
    <row r="382" spans="1:12" x14ac:dyDescent="0.35">
      <c r="A382" s="17" t="s">
        <v>31</v>
      </c>
      <c r="B382" s="23">
        <v>9</v>
      </c>
      <c r="C382" s="29">
        <v>23</v>
      </c>
      <c r="D382" s="35">
        <v>180</v>
      </c>
      <c r="E382" s="41">
        <v>2</v>
      </c>
      <c r="F382" s="47">
        <v>2</v>
      </c>
      <c r="G382" s="53" t="s">
        <v>13</v>
      </c>
      <c r="H382" s="59">
        <v>8.6999999999999993</v>
      </c>
      <c r="I382" s="17">
        <v>6.7310000000000008</v>
      </c>
      <c r="J382" s="23">
        <v>0.5181</v>
      </c>
      <c r="K382" s="53">
        <v>0</v>
      </c>
      <c r="L382" s="64">
        <f t="shared" si="5"/>
        <v>5.9446786987552855E-3</v>
      </c>
    </row>
    <row r="383" spans="1:12" x14ac:dyDescent="0.35">
      <c r="A383" s="17" t="s">
        <v>31</v>
      </c>
      <c r="B383" s="23">
        <v>9</v>
      </c>
      <c r="C383" s="29">
        <v>23</v>
      </c>
      <c r="D383" s="35">
        <v>180</v>
      </c>
      <c r="E383" s="41">
        <v>2</v>
      </c>
      <c r="F383" s="47">
        <v>3</v>
      </c>
      <c r="G383" s="53" t="s">
        <v>13</v>
      </c>
      <c r="H383" s="59">
        <v>10.5</v>
      </c>
      <c r="I383" s="17">
        <v>6.7310000000000008</v>
      </c>
      <c r="J383" s="23">
        <v>0.54859999999999998</v>
      </c>
      <c r="K383" s="53">
        <v>0</v>
      </c>
      <c r="L383" s="64">
        <f t="shared" si="5"/>
        <v>8.6590147514568668E-3</v>
      </c>
    </row>
    <row r="384" spans="1:12" x14ac:dyDescent="0.35">
      <c r="A384" s="17" t="s">
        <v>31</v>
      </c>
      <c r="B384" s="23">
        <v>9</v>
      </c>
      <c r="C384" s="29">
        <v>23</v>
      </c>
      <c r="D384" s="35">
        <v>180</v>
      </c>
      <c r="E384" s="41">
        <v>2</v>
      </c>
      <c r="F384" s="47">
        <v>4</v>
      </c>
      <c r="G384" s="53" t="s">
        <v>13</v>
      </c>
      <c r="H384" s="59">
        <v>7.5</v>
      </c>
      <c r="I384" s="17">
        <v>6.9088000000000003</v>
      </c>
      <c r="J384" s="23">
        <v>4.8768000000000002</v>
      </c>
      <c r="K384" s="53">
        <v>0</v>
      </c>
      <c r="L384" s="64">
        <f t="shared" si="5"/>
        <v>4.4178646691106467E-3</v>
      </c>
    </row>
    <row r="385" spans="1:12" x14ac:dyDescent="0.35">
      <c r="A385" s="17" t="s">
        <v>31</v>
      </c>
      <c r="B385" s="23">
        <v>9</v>
      </c>
      <c r="C385" s="29">
        <v>23</v>
      </c>
      <c r="D385" s="35">
        <v>180</v>
      </c>
      <c r="E385" s="41">
        <v>2</v>
      </c>
      <c r="F385" s="47">
        <v>5</v>
      </c>
      <c r="G385" s="53" t="s">
        <v>13</v>
      </c>
      <c r="H385" s="59">
        <v>8.6</v>
      </c>
      <c r="I385" s="17">
        <v>6.9088000000000003</v>
      </c>
      <c r="J385" s="23">
        <v>2.3113999999999999</v>
      </c>
      <c r="K385" s="53">
        <v>0</v>
      </c>
      <c r="L385" s="64">
        <f t="shared" si="5"/>
        <v>5.8088048164875268E-3</v>
      </c>
    </row>
    <row r="386" spans="1:12" x14ac:dyDescent="0.35">
      <c r="A386" s="17" t="s">
        <v>31</v>
      </c>
      <c r="B386" s="23">
        <v>9</v>
      </c>
      <c r="C386" s="29">
        <v>23</v>
      </c>
      <c r="D386" s="35">
        <v>180</v>
      </c>
      <c r="E386" s="41">
        <v>2</v>
      </c>
      <c r="F386" s="47">
        <v>6</v>
      </c>
      <c r="G386" s="53" t="s">
        <v>13</v>
      </c>
      <c r="H386" s="59">
        <v>7.4</v>
      </c>
      <c r="I386" s="17">
        <v>6.9088000000000003</v>
      </c>
      <c r="J386" s="23">
        <v>2.1335999999999999</v>
      </c>
      <c r="K386" s="53">
        <v>0</v>
      </c>
      <c r="L386" s="64">
        <f t="shared" si="5"/>
        <v>4.3008403427644282E-3</v>
      </c>
    </row>
    <row r="387" spans="1:12" x14ac:dyDescent="0.35">
      <c r="A387" s="17" t="s">
        <v>31</v>
      </c>
      <c r="B387" s="23">
        <v>9</v>
      </c>
      <c r="C387" s="29">
        <v>23</v>
      </c>
      <c r="D387" s="35">
        <v>180</v>
      </c>
      <c r="E387" s="41">
        <v>2</v>
      </c>
      <c r="F387" s="47">
        <v>7</v>
      </c>
      <c r="G387" s="53" t="s">
        <v>13</v>
      </c>
      <c r="H387" s="59">
        <v>8.5</v>
      </c>
      <c r="I387" s="17">
        <v>6.9088000000000003</v>
      </c>
      <c r="J387" s="23">
        <v>0.30480000000000002</v>
      </c>
      <c r="K387" s="53">
        <v>0</v>
      </c>
      <c r="L387" s="64">
        <f t="shared" ref="L387:L450" si="6">(PI()/4)*(H387/100)^2</f>
        <v>5.6745017305465653E-3</v>
      </c>
    </row>
    <row r="388" spans="1:12" x14ac:dyDescent="0.35">
      <c r="A388" s="17" t="s">
        <v>31</v>
      </c>
      <c r="B388" s="23">
        <v>9</v>
      </c>
      <c r="C388" s="29">
        <v>23</v>
      </c>
      <c r="D388" s="35">
        <v>180</v>
      </c>
      <c r="E388" s="41">
        <v>2</v>
      </c>
      <c r="F388" s="47">
        <v>8</v>
      </c>
      <c r="G388" s="53" t="s">
        <v>13</v>
      </c>
      <c r="H388" s="59">
        <v>11</v>
      </c>
      <c r="I388" s="17">
        <v>7.8231999999999999</v>
      </c>
      <c r="J388" s="23">
        <v>4.3433999999999999</v>
      </c>
      <c r="K388" s="53">
        <v>0</v>
      </c>
      <c r="L388" s="64">
        <f t="shared" si="6"/>
        <v>9.5033177771091243E-3</v>
      </c>
    </row>
    <row r="389" spans="1:12" x14ac:dyDescent="0.35">
      <c r="A389" s="17" t="s">
        <v>31</v>
      </c>
      <c r="B389" s="23">
        <v>9</v>
      </c>
      <c r="C389" s="29">
        <v>23</v>
      </c>
      <c r="D389" s="35">
        <v>180</v>
      </c>
      <c r="E389" s="41">
        <v>2</v>
      </c>
      <c r="F389" s="47">
        <v>9</v>
      </c>
      <c r="G389" s="53" t="s">
        <v>13</v>
      </c>
      <c r="H389" s="59">
        <v>9</v>
      </c>
      <c r="I389" s="17">
        <v>7.8231999999999999</v>
      </c>
      <c r="J389" s="23">
        <v>4.9784000000000006</v>
      </c>
      <c r="K389" s="53">
        <v>0</v>
      </c>
      <c r="L389" s="64">
        <f t="shared" si="6"/>
        <v>6.3617251235193305E-3</v>
      </c>
    </row>
    <row r="390" spans="1:12" x14ac:dyDescent="0.35">
      <c r="A390" s="17" t="s">
        <v>31</v>
      </c>
      <c r="B390" s="23">
        <v>9</v>
      </c>
      <c r="C390" s="29">
        <v>23</v>
      </c>
      <c r="D390" s="35">
        <v>180</v>
      </c>
      <c r="E390" s="41">
        <v>2</v>
      </c>
      <c r="F390" s="47">
        <v>10</v>
      </c>
      <c r="G390" s="53" t="s">
        <v>13</v>
      </c>
      <c r="H390" s="59">
        <v>5.7</v>
      </c>
      <c r="I390" s="17">
        <v>7.1374000000000004</v>
      </c>
      <c r="J390" s="23">
        <v>4.6608999999999998</v>
      </c>
      <c r="K390" s="53">
        <v>0</v>
      </c>
      <c r="L390" s="64">
        <f t="shared" si="6"/>
        <v>2.5517586328783095E-3</v>
      </c>
    </row>
    <row r="391" spans="1:12" x14ac:dyDescent="0.35">
      <c r="A391" s="17" t="s">
        <v>31</v>
      </c>
      <c r="B391" s="23">
        <v>9</v>
      </c>
      <c r="C391" s="29">
        <v>23</v>
      </c>
      <c r="D391" s="35">
        <v>180</v>
      </c>
      <c r="E391" s="41">
        <v>2</v>
      </c>
      <c r="F391" s="47">
        <v>11</v>
      </c>
      <c r="G391" s="53" t="s">
        <v>13</v>
      </c>
      <c r="H391" s="59">
        <v>15.2</v>
      </c>
      <c r="I391" s="17">
        <v>7.8231999999999999</v>
      </c>
      <c r="J391" s="23">
        <v>5.7150000000000007</v>
      </c>
      <c r="K391" s="53">
        <v>0</v>
      </c>
      <c r="L391" s="64">
        <f t="shared" si="6"/>
        <v>1.8145839167134643E-2</v>
      </c>
    </row>
    <row r="392" spans="1:12" x14ac:dyDescent="0.35">
      <c r="A392" s="17" t="s">
        <v>31</v>
      </c>
      <c r="B392" s="23">
        <v>9</v>
      </c>
      <c r="C392" s="29">
        <v>23</v>
      </c>
      <c r="D392" s="35">
        <v>180</v>
      </c>
      <c r="E392" s="41">
        <v>2</v>
      </c>
      <c r="F392" s="47">
        <v>12</v>
      </c>
      <c r="G392" s="53" t="s">
        <v>13</v>
      </c>
      <c r="H392" s="59">
        <v>6.6</v>
      </c>
      <c r="I392" s="17">
        <v>6.5532000000000004</v>
      </c>
      <c r="J392" s="23">
        <v>2.286</v>
      </c>
      <c r="K392" s="53">
        <v>0</v>
      </c>
      <c r="L392" s="64">
        <f t="shared" si="6"/>
        <v>3.4211943997592849E-3</v>
      </c>
    </row>
    <row r="393" spans="1:12" x14ac:dyDescent="0.35">
      <c r="A393" s="17" t="s">
        <v>31</v>
      </c>
      <c r="B393" s="23">
        <v>9</v>
      </c>
      <c r="C393" s="29">
        <v>23</v>
      </c>
      <c r="D393" s="35">
        <v>180</v>
      </c>
      <c r="E393" s="41">
        <v>2</v>
      </c>
      <c r="F393" s="47">
        <v>13</v>
      </c>
      <c r="G393" s="53" t="s">
        <v>13</v>
      </c>
      <c r="H393" s="59">
        <v>15.7</v>
      </c>
      <c r="I393" s="17">
        <v>8.3819999999999997</v>
      </c>
      <c r="J393" s="23">
        <v>0.54859999999999998</v>
      </c>
      <c r="K393" s="53">
        <v>0</v>
      </c>
      <c r="L393" s="64">
        <f t="shared" si="6"/>
        <v>1.9359279329583704E-2</v>
      </c>
    </row>
    <row r="394" spans="1:12" x14ac:dyDescent="0.35">
      <c r="A394" s="17" t="s">
        <v>31</v>
      </c>
      <c r="B394" s="23">
        <v>9</v>
      </c>
      <c r="C394" s="29">
        <v>23</v>
      </c>
      <c r="D394" s="35">
        <v>180</v>
      </c>
      <c r="E394" s="41">
        <v>2</v>
      </c>
      <c r="F394" s="47">
        <v>14</v>
      </c>
      <c r="G394" s="53" t="s">
        <v>13</v>
      </c>
      <c r="H394" s="59">
        <v>13.2</v>
      </c>
      <c r="I394" s="17">
        <v>8.3819999999999997</v>
      </c>
      <c r="J394" s="23">
        <v>5.9436</v>
      </c>
      <c r="K394" s="53">
        <v>1</v>
      </c>
      <c r="L394" s="64">
        <f t="shared" si="6"/>
        <v>1.368477759903714E-2</v>
      </c>
    </row>
    <row r="395" spans="1:12" x14ac:dyDescent="0.35">
      <c r="A395" s="17" t="s">
        <v>31</v>
      </c>
      <c r="B395" s="23">
        <v>9</v>
      </c>
      <c r="C395" s="29">
        <v>23</v>
      </c>
      <c r="D395" s="35">
        <v>180</v>
      </c>
      <c r="E395" s="41">
        <v>2</v>
      </c>
      <c r="F395" s="47">
        <v>15</v>
      </c>
      <c r="G395" s="53" t="s">
        <v>13</v>
      </c>
      <c r="H395" s="59">
        <v>6.5</v>
      </c>
      <c r="I395" s="17">
        <v>6.5786000000000007</v>
      </c>
      <c r="J395" s="23">
        <v>4.4450000000000003</v>
      </c>
      <c r="K395" s="53">
        <v>0</v>
      </c>
      <c r="L395" s="64">
        <f t="shared" si="6"/>
        <v>3.3183072403542195E-3</v>
      </c>
    </row>
    <row r="396" spans="1:12" x14ac:dyDescent="0.35">
      <c r="A396" s="17" t="s">
        <v>31</v>
      </c>
      <c r="B396" s="23">
        <v>9</v>
      </c>
      <c r="C396" s="29">
        <v>23</v>
      </c>
      <c r="D396" s="35">
        <v>180</v>
      </c>
      <c r="E396" s="41">
        <v>2</v>
      </c>
      <c r="F396" s="47">
        <v>16</v>
      </c>
      <c r="G396" s="53" t="s">
        <v>13</v>
      </c>
      <c r="H396" s="59">
        <v>10.3</v>
      </c>
      <c r="I396" s="17">
        <v>7.4422000000000006</v>
      </c>
      <c r="J396" s="23">
        <v>4.2418000000000005</v>
      </c>
      <c r="K396" s="53">
        <v>0</v>
      </c>
      <c r="L396" s="64">
        <f t="shared" si="6"/>
        <v>8.3322891154835304E-3</v>
      </c>
    </row>
    <row r="397" spans="1:12" x14ac:dyDescent="0.35">
      <c r="A397" s="17" t="s">
        <v>31</v>
      </c>
      <c r="B397" s="23">
        <v>9</v>
      </c>
      <c r="C397" s="29">
        <v>23</v>
      </c>
      <c r="D397" s="35">
        <v>180</v>
      </c>
      <c r="E397" s="41">
        <v>2</v>
      </c>
      <c r="F397" s="47">
        <v>17</v>
      </c>
      <c r="G397" s="53" t="s">
        <v>13</v>
      </c>
      <c r="H397" s="59">
        <v>8.1999999999999993</v>
      </c>
      <c r="I397" s="17">
        <v>1.5</v>
      </c>
      <c r="J397" s="23">
        <v>1.5</v>
      </c>
      <c r="K397" s="53">
        <v>0</v>
      </c>
      <c r="L397" s="64">
        <f t="shared" si="6"/>
        <v>5.2810172506844409E-3</v>
      </c>
    </row>
    <row r="398" spans="1:12" x14ac:dyDescent="0.35">
      <c r="A398" s="17" t="s">
        <v>31</v>
      </c>
      <c r="B398" s="23">
        <v>9</v>
      </c>
      <c r="C398" s="29">
        <v>23</v>
      </c>
      <c r="D398" s="35">
        <v>180</v>
      </c>
      <c r="E398" s="41">
        <v>2</v>
      </c>
      <c r="F398" s="47">
        <v>18</v>
      </c>
      <c r="G398" s="53" t="s">
        <v>17</v>
      </c>
      <c r="H398" s="59">
        <v>7.8</v>
      </c>
      <c r="I398" s="17">
        <v>5.4356000000000009</v>
      </c>
      <c r="J398" s="23"/>
      <c r="K398" s="53">
        <v>0</v>
      </c>
      <c r="L398" s="64">
        <f t="shared" si="6"/>
        <v>4.7783624261100756E-3</v>
      </c>
    </row>
    <row r="399" spans="1:12" x14ac:dyDescent="0.35">
      <c r="A399" s="17" t="s">
        <v>31</v>
      </c>
      <c r="B399" s="23">
        <v>9</v>
      </c>
      <c r="C399" s="29">
        <v>23</v>
      </c>
      <c r="D399" s="35">
        <v>180</v>
      </c>
      <c r="E399" s="41">
        <v>2</v>
      </c>
      <c r="F399" s="47">
        <v>19</v>
      </c>
      <c r="G399" s="53" t="s">
        <v>17</v>
      </c>
      <c r="H399" s="59">
        <v>6.6</v>
      </c>
      <c r="I399" s="17">
        <v>4.9403000000000006</v>
      </c>
      <c r="J399" s="23"/>
      <c r="K399" s="53">
        <v>0</v>
      </c>
      <c r="L399" s="64">
        <f t="shared" si="6"/>
        <v>3.4211943997592849E-3</v>
      </c>
    </row>
    <row r="400" spans="1:12" x14ac:dyDescent="0.35">
      <c r="A400" s="17" t="s">
        <v>31</v>
      </c>
      <c r="B400" s="23">
        <v>9</v>
      </c>
      <c r="C400" s="29">
        <v>23</v>
      </c>
      <c r="D400" s="35">
        <v>180</v>
      </c>
      <c r="E400" s="41">
        <v>2</v>
      </c>
      <c r="F400" s="47">
        <v>20</v>
      </c>
      <c r="G400" s="53" t="s">
        <v>13</v>
      </c>
      <c r="H400" s="59">
        <v>6.2</v>
      </c>
      <c r="I400" s="17">
        <v>6.5532000000000004</v>
      </c>
      <c r="J400" s="23">
        <v>2.0828000000000002</v>
      </c>
      <c r="K400" s="53">
        <v>0</v>
      </c>
      <c r="L400" s="64">
        <f t="shared" si="6"/>
        <v>3.0190705400997908E-3</v>
      </c>
    </row>
    <row r="401" spans="1:12" x14ac:dyDescent="0.35">
      <c r="A401" s="17" t="s">
        <v>31</v>
      </c>
      <c r="B401" s="23">
        <v>9</v>
      </c>
      <c r="C401" s="29">
        <v>23</v>
      </c>
      <c r="D401" s="35">
        <v>180</v>
      </c>
      <c r="E401" s="41">
        <v>2</v>
      </c>
      <c r="F401" s="47">
        <v>21</v>
      </c>
      <c r="G401" s="53" t="s">
        <v>12</v>
      </c>
      <c r="H401" s="59">
        <v>9.6999999999999993</v>
      </c>
      <c r="I401" s="17">
        <v>6.5532000000000004</v>
      </c>
      <c r="J401" s="23">
        <v>1.9050000000000002</v>
      </c>
      <c r="K401" s="53">
        <v>0</v>
      </c>
      <c r="L401" s="64">
        <f t="shared" si="6"/>
        <v>7.3898113194065885E-3</v>
      </c>
    </row>
    <row r="402" spans="1:12" x14ac:dyDescent="0.35">
      <c r="A402" s="17" t="s">
        <v>31</v>
      </c>
      <c r="B402" s="23">
        <v>9</v>
      </c>
      <c r="C402" s="29">
        <v>23</v>
      </c>
      <c r="D402" s="35">
        <v>180</v>
      </c>
      <c r="E402" s="41">
        <v>2</v>
      </c>
      <c r="F402" s="47">
        <v>22</v>
      </c>
      <c r="G402" s="53" t="s">
        <v>13</v>
      </c>
      <c r="H402" s="59">
        <v>13.2</v>
      </c>
      <c r="I402" s="17">
        <v>6.8072000000000008</v>
      </c>
      <c r="J402" s="23">
        <v>4.8768000000000002</v>
      </c>
      <c r="K402" s="53">
        <v>0</v>
      </c>
      <c r="L402" s="64">
        <f t="shared" si="6"/>
        <v>1.368477759903714E-2</v>
      </c>
    </row>
    <row r="403" spans="1:12" x14ac:dyDescent="0.35">
      <c r="A403" s="17" t="s">
        <v>31</v>
      </c>
      <c r="B403" s="23">
        <v>9</v>
      </c>
      <c r="C403" s="29">
        <v>23</v>
      </c>
      <c r="D403" s="35">
        <v>190</v>
      </c>
      <c r="E403" s="41">
        <v>3</v>
      </c>
      <c r="F403" s="47">
        <v>1</v>
      </c>
      <c r="G403" s="53" t="s">
        <v>13</v>
      </c>
      <c r="H403" s="59">
        <v>11</v>
      </c>
      <c r="I403" s="17">
        <v>7.8740000000000006</v>
      </c>
      <c r="J403" s="23">
        <v>2.1844000000000001</v>
      </c>
      <c r="K403" s="53">
        <v>0</v>
      </c>
      <c r="L403" s="64">
        <f t="shared" si="6"/>
        <v>9.5033177771091243E-3</v>
      </c>
    </row>
    <row r="404" spans="1:12" x14ac:dyDescent="0.35">
      <c r="A404" s="17" t="s">
        <v>31</v>
      </c>
      <c r="B404" s="23">
        <v>9</v>
      </c>
      <c r="C404" s="29">
        <v>23</v>
      </c>
      <c r="D404" s="35">
        <v>190</v>
      </c>
      <c r="E404" s="41">
        <v>3</v>
      </c>
      <c r="F404" s="47">
        <v>2</v>
      </c>
      <c r="G404" s="53" t="s">
        <v>13</v>
      </c>
      <c r="H404" s="59">
        <v>13</v>
      </c>
      <c r="I404" s="17">
        <v>7.8740000000000006</v>
      </c>
      <c r="J404" s="23">
        <v>3.5052000000000003</v>
      </c>
      <c r="K404" s="53">
        <v>0</v>
      </c>
      <c r="L404" s="64">
        <f t="shared" si="6"/>
        <v>1.3273228961416878E-2</v>
      </c>
    </row>
    <row r="405" spans="1:12" x14ac:dyDescent="0.35">
      <c r="A405" s="17" t="s">
        <v>31</v>
      </c>
      <c r="B405" s="23">
        <v>9</v>
      </c>
      <c r="C405" s="29">
        <v>23</v>
      </c>
      <c r="D405" s="35">
        <v>190</v>
      </c>
      <c r="E405" s="41">
        <v>3</v>
      </c>
      <c r="F405" s="47">
        <v>3</v>
      </c>
      <c r="G405" s="53" t="s">
        <v>13</v>
      </c>
      <c r="H405" s="59">
        <v>8.6</v>
      </c>
      <c r="I405" s="17">
        <v>7.8740000000000006</v>
      </c>
      <c r="J405" s="23">
        <v>5.1816000000000004</v>
      </c>
      <c r="K405" s="53">
        <v>0</v>
      </c>
      <c r="L405" s="64">
        <f t="shared" si="6"/>
        <v>5.8088048164875268E-3</v>
      </c>
    </row>
    <row r="406" spans="1:12" x14ac:dyDescent="0.35">
      <c r="A406" s="17" t="s">
        <v>31</v>
      </c>
      <c r="B406" s="23">
        <v>9</v>
      </c>
      <c r="C406" s="29">
        <v>23</v>
      </c>
      <c r="D406" s="35">
        <v>190</v>
      </c>
      <c r="E406" s="41">
        <v>3</v>
      </c>
      <c r="F406" s="47">
        <v>4</v>
      </c>
      <c r="G406" s="53" t="s">
        <v>13</v>
      </c>
      <c r="H406" s="59">
        <v>7.1</v>
      </c>
      <c r="I406" s="17">
        <v>6.2229999999999999</v>
      </c>
      <c r="J406" s="23">
        <v>4.4450000000000003</v>
      </c>
      <c r="K406" s="53">
        <v>0</v>
      </c>
      <c r="L406" s="64">
        <f t="shared" si="6"/>
        <v>3.959192141686536E-3</v>
      </c>
    </row>
    <row r="407" spans="1:12" x14ac:dyDescent="0.35">
      <c r="A407" s="17" t="s">
        <v>31</v>
      </c>
      <c r="B407" s="23">
        <v>9</v>
      </c>
      <c r="C407" s="29">
        <v>23</v>
      </c>
      <c r="D407" s="35">
        <v>190</v>
      </c>
      <c r="E407" s="41">
        <v>3</v>
      </c>
      <c r="F407" s="47">
        <v>5</v>
      </c>
      <c r="G407" s="53" t="s">
        <v>13</v>
      </c>
      <c r="H407" s="59">
        <v>6.5</v>
      </c>
      <c r="I407" s="17">
        <v>6.2229999999999999</v>
      </c>
      <c r="J407" s="23">
        <v>2.7178</v>
      </c>
      <c r="K407" s="53">
        <v>0</v>
      </c>
      <c r="L407" s="64">
        <f t="shared" si="6"/>
        <v>3.3183072403542195E-3</v>
      </c>
    </row>
    <row r="408" spans="1:12" x14ac:dyDescent="0.35">
      <c r="A408" s="17" t="s">
        <v>31</v>
      </c>
      <c r="B408" s="23">
        <v>9</v>
      </c>
      <c r="C408" s="29">
        <v>23</v>
      </c>
      <c r="D408" s="35">
        <v>190</v>
      </c>
      <c r="E408" s="41">
        <v>3</v>
      </c>
      <c r="F408" s="47">
        <v>6</v>
      </c>
      <c r="G408" s="53" t="s">
        <v>13</v>
      </c>
      <c r="H408" s="59">
        <v>10.5</v>
      </c>
      <c r="I408" s="17">
        <v>7.5184000000000006</v>
      </c>
      <c r="J408" s="23">
        <v>4.2164000000000001</v>
      </c>
      <c r="K408" s="53">
        <v>0</v>
      </c>
      <c r="L408" s="64">
        <f t="shared" si="6"/>
        <v>8.6590147514568668E-3</v>
      </c>
    </row>
    <row r="409" spans="1:12" x14ac:dyDescent="0.35">
      <c r="A409" s="17" t="s">
        <v>31</v>
      </c>
      <c r="B409" s="23">
        <v>9</v>
      </c>
      <c r="C409" s="29">
        <v>23</v>
      </c>
      <c r="D409" s="35">
        <v>190</v>
      </c>
      <c r="E409" s="41">
        <v>3</v>
      </c>
      <c r="F409" s="47">
        <v>7</v>
      </c>
      <c r="G409" s="53" t="s">
        <v>13</v>
      </c>
      <c r="H409" s="59">
        <v>11.4</v>
      </c>
      <c r="I409" s="17">
        <v>7.5184000000000006</v>
      </c>
      <c r="J409" s="23">
        <v>3.1242000000000001</v>
      </c>
      <c r="K409" s="53">
        <v>0</v>
      </c>
      <c r="L409" s="64">
        <f t="shared" si="6"/>
        <v>1.0207034531513238E-2</v>
      </c>
    </row>
    <row r="410" spans="1:12" x14ac:dyDescent="0.35">
      <c r="A410" s="17" t="s">
        <v>31</v>
      </c>
      <c r="B410" s="23">
        <v>9</v>
      </c>
      <c r="C410" s="29">
        <v>23</v>
      </c>
      <c r="D410" s="35">
        <v>190</v>
      </c>
      <c r="E410" s="41">
        <v>3</v>
      </c>
      <c r="F410" s="47">
        <v>8</v>
      </c>
      <c r="G410" s="53" t="s">
        <v>13</v>
      </c>
      <c r="H410" s="59">
        <v>13</v>
      </c>
      <c r="I410" s="17">
        <v>7.5184000000000006</v>
      </c>
      <c r="J410" s="23">
        <v>4.0999999999999996</v>
      </c>
      <c r="K410" s="53">
        <v>0</v>
      </c>
      <c r="L410" s="64">
        <f t="shared" si="6"/>
        <v>1.3273228961416878E-2</v>
      </c>
    </row>
    <row r="411" spans="1:12" x14ac:dyDescent="0.35">
      <c r="A411" s="17" t="s">
        <v>31</v>
      </c>
      <c r="B411" s="23">
        <v>9</v>
      </c>
      <c r="C411" s="29">
        <v>23</v>
      </c>
      <c r="D411" s="35">
        <v>190</v>
      </c>
      <c r="E411" s="41">
        <v>3</v>
      </c>
      <c r="F411" s="47">
        <v>9</v>
      </c>
      <c r="G411" s="53" t="s">
        <v>13</v>
      </c>
      <c r="H411" s="59">
        <v>7.6</v>
      </c>
      <c r="I411" s="17">
        <v>7.5184000000000006</v>
      </c>
      <c r="J411" s="23">
        <v>6.7564000000000002</v>
      </c>
      <c r="K411" s="53">
        <v>0</v>
      </c>
      <c r="L411" s="64">
        <f t="shared" si="6"/>
        <v>4.5364597917836608E-3</v>
      </c>
    </row>
    <row r="412" spans="1:12" x14ac:dyDescent="0.35">
      <c r="A412" s="17" t="s">
        <v>31</v>
      </c>
      <c r="B412" s="23">
        <v>9</v>
      </c>
      <c r="C412" s="29">
        <v>23</v>
      </c>
      <c r="D412" s="35">
        <v>190</v>
      </c>
      <c r="E412" s="41">
        <v>3</v>
      </c>
      <c r="F412" s="47">
        <v>10</v>
      </c>
      <c r="G412" s="53" t="s">
        <v>13</v>
      </c>
      <c r="H412" s="59">
        <v>8.6</v>
      </c>
      <c r="I412" s="17">
        <v>7.5184000000000006</v>
      </c>
      <c r="J412" s="23">
        <v>3.6830000000000003</v>
      </c>
      <c r="K412" s="53">
        <v>0</v>
      </c>
      <c r="L412" s="64">
        <f t="shared" si="6"/>
        <v>5.8088048164875268E-3</v>
      </c>
    </row>
    <row r="413" spans="1:12" x14ac:dyDescent="0.35">
      <c r="A413" s="17" t="s">
        <v>31</v>
      </c>
      <c r="B413" s="23">
        <v>9</v>
      </c>
      <c r="C413" s="29">
        <v>23</v>
      </c>
      <c r="D413" s="35">
        <v>190</v>
      </c>
      <c r="E413" s="41">
        <v>3</v>
      </c>
      <c r="F413" s="47">
        <v>11</v>
      </c>
      <c r="G413" s="53" t="s">
        <v>13</v>
      </c>
      <c r="H413" s="59">
        <v>10.4</v>
      </c>
      <c r="I413" s="17">
        <v>8.4328000000000003</v>
      </c>
      <c r="J413" s="23">
        <v>4.3433999999999999</v>
      </c>
      <c r="K413" s="53">
        <v>0</v>
      </c>
      <c r="L413" s="64">
        <f t="shared" si="6"/>
        <v>8.4948665353068026E-3</v>
      </c>
    </row>
    <row r="414" spans="1:12" x14ac:dyDescent="0.35">
      <c r="A414" s="17" t="s">
        <v>31</v>
      </c>
      <c r="B414" s="23">
        <v>9</v>
      </c>
      <c r="C414" s="29">
        <v>23</v>
      </c>
      <c r="D414" s="35">
        <v>190</v>
      </c>
      <c r="E414" s="41">
        <v>3</v>
      </c>
      <c r="F414" s="47">
        <v>12</v>
      </c>
      <c r="G414" s="53" t="s">
        <v>13</v>
      </c>
      <c r="H414" s="59">
        <v>6.5</v>
      </c>
      <c r="I414" s="17">
        <v>7.1374000000000004</v>
      </c>
      <c r="J414" s="23">
        <v>5.1562000000000001</v>
      </c>
      <c r="K414" s="53">
        <v>0</v>
      </c>
      <c r="L414" s="64">
        <f t="shared" si="6"/>
        <v>3.3183072403542195E-3</v>
      </c>
    </row>
    <row r="415" spans="1:12" x14ac:dyDescent="0.35">
      <c r="A415" s="17" t="s">
        <v>31</v>
      </c>
      <c r="B415" s="23">
        <v>9</v>
      </c>
      <c r="C415" s="29">
        <v>23</v>
      </c>
      <c r="D415" s="35">
        <v>190</v>
      </c>
      <c r="E415" s="41">
        <v>3</v>
      </c>
      <c r="F415" s="47">
        <v>13</v>
      </c>
      <c r="G415" s="53" t="s">
        <v>13</v>
      </c>
      <c r="H415" s="59">
        <v>9.5</v>
      </c>
      <c r="I415" s="17">
        <v>7.1374000000000004</v>
      </c>
      <c r="J415" s="23">
        <v>4.4958</v>
      </c>
      <c r="K415" s="53">
        <v>0</v>
      </c>
      <c r="L415" s="64">
        <f t="shared" si="6"/>
        <v>7.0882184246619708E-3</v>
      </c>
    </row>
    <row r="416" spans="1:12" x14ac:dyDescent="0.35">
      <c r="A416" s="17" t="s">
        <v>31</v>
      </c>
      <c r="B416" s="23">
        <v>9</v>
      </c>
      <c r="C416" s="29">
        <v>23</v>
      </c>
      <c r="D416" s="35">
        <v>190</v>
      </c>
      <c r="E416" s="41">
        <v>3</v>
      </c>
      <c r="F416" s="47">
        <v>14</v>
      </c>
      <c r="G416" s="53" t="s">
        <v>25</v>
      </c>
      <c r="H416" s="59">
        <v>7.5</v>
      </c>
      <c r="I416" s="17">
        <v>4.6227999999999998</v>
      </c>
      <c r="J416" s="23"/>
      <c r="K416" s="53">
        <v>0</v>
      </c>
      <c r="L416" s="64">
        <f t="shared" si="6"/>
        <v>4.4178646691106467E-3</v>
      </c>
    </row>
    <row r="417" spans="1:12" x14ac:dyDescent="0.35">
      <c r="A417" s="17" t="s">
        <v>31</v>
      </c>
      <c r="B417" s="23">
        <v>9</v>
      </c>
      <c r="C417" s="29">
        <v>23</v>
      </c>
      <c r="D417" s="35">
        <v>190</v>
      </c>
      <c r="E417" s="41">
        <v>3</v>
      </c>
      <c r="F417" s="47">
        <v>15</v>
      </c>
      <c r="G417" s="53" t="s">
        <v>13</v>
      </c>
      <c r="H417" s="59">
        <v>12.5</v>
      </c>
      <c r="I417" s="17">
        <v>8.1026000000000007</v>
      </c>
      <c r="J417" s="23">
        <v>4.4450000000000003</v>
      </c>
      <c r="K417" s="53">
        <v>0</v>
      </c>
      <c r="L417" s="64">
        <f t="shared" si="6"/>
        <v>1.2271846303085129E-2</v>
      </c>
    </row>
    <row r="418" spans="1:12" x14ac:dyDescent="0.35">
      <c r="A418" s="17" t="s">
        <v>31</v>
      </c>
      <c r="B418" s="23">
        <v>9</v>
      </c>
      <c r="C418" s="29">
        <v>23</v>
      </c>
      <c r="D418" s="35">
        <v>190</v>
      </c>
      <c r="E418" s="41">
        <v>3</v>
      </c>
      <c r="F418" s="47">
        <v>16</v>
      </c>
      <c r="G418" s="53" t="s">
        <v>21</v>
      </c>
      <c r="H418" s="59">
        <v>10</v>
      </c>
      <c r="I418" s="17">
        <v>6.0960000000000001</v>
      </c>
      <c r="J418" s="23"/>
      <c r="K418" s="53">
        <v>0</v>
      </c>
      <c r="L418" s="64">
        <f t="shared" si="6"/>
        <v>7.8539816339744835E-3</v>
      </c>
    </row>
    <row r="419" spans="1:12" x14ac:dyDescent="0.35">
      <c r="A419" s="17" t="s">
        <v>31</v>
      </c>
      <c r="B419" s="23">
        <v>9</v>
      </c>
      <c r="C419" s="29">
        <v>23</v>
      </c>
      <c r="D419" s="35">
        <v>190</v>
      </c>
      <c r="E419" s="41">
        <v>3</v>
      </c>
      <c r="F419" s="47">
        <v>17</v>
      </c>
      <c r="G419" s="53" t="s">
        <v>13</v>
      </c>
      <c r="H419" s="59">
        <v>12.2</v>
      </c>
      <c r="I419" s="17">
        <v>1.5</v>
      </c>
      <c r="J419" s="23">
        <v>1.5</v>
      </c>
      <c r="K419" s="53">
        <v>0</v>
      </c>
      <c r="L419" s="64">
        <f t="shared" si="6"/>
        <v>1.168986626400762E-2</v>
      </c>
    </row>
    <row r="420" spans="1:12" x14ac:dyDescent="0.35">
      <c r="A420" s="17" t="s">
        <v>31</v>
      </c>
      <c r="B420" s="23">
        <v>9</v>
      </c>
      <c r="C420" s="29">
        <v>23</v>
      </c>
      <c r="D420" s="35">
        <v>190</v>
      </c>
      <c r="E420" s="41">
        <v>3</v>
      </c>
      <c r="F420" s="47">
        <v>18</v>
      </c>
      <c r="G420" s="53" t="s">
        <v>13</v>
      </c>
      <c r="H420" s="59">
        <v>8.5</v>
      </c>
      <c r="I420" s="17">
        <v>8.0771999999999995</v>
      </c>
      <c r="J420" s="23">
        <v>4.9403000000000006</v>
      </c>
      <c r="K420" s="53">
        <v>1</v>
      </c>
      <c r="L420" s="64">
        <f t="shared" si="6"/>
        <v>5.6745017305465653E-3</v>
      </c>
    </row>
    <row r="421" spans="1:12" x14ac:dyDescent="0.35">
      <c r="A421" s="17" t="s">
        <v>31</v>
      </c>
      <c r="B421" s="23">
        <v>9</v>
      </c>
      <c r="C421" s="29">
        <v>23</v>
      </c>
      <c r="D421" s="35">
        <v>190</v>
      </c>
      <c r="E421" s="41">
        <v>3</v>
      </c>
      <c r="F421" s="47">
        <v>19</v>
      </c>
      <c r="G421" s="53" t="s">
        <v>13</v>
      </c>
      <c r="H421" s="59">
        <v>12.5</v>
      </c>
      <c r="I421" s="17">
        <v>8.0771999999999995</v>
      </c>
      <c r="J421" s="23">
        <v>3.0733999999999999</v>
      </c>
      <c r="K421" s="53">
        <v>0</v>
      </c>
      <c r="L421" s="64">
        <f t="shared" si="6"/>
        <v>1.2271846303085129E-2</v>
      </c>
    </row>
    <row r="422" spans="1:12" x14ac:dyDescent="0.35">
      <c r="A422" s="17" t="s">
        <v>31</v>
      </c>
      <c r="B422" s="23">
        <v>9</v>
      </c>
      <c r="C422" s="29">
        <v>23</v>
      </c>
      <c r="D422" s="35">
        <v>190</v>
      </c>
      <c r="E422" s="41">
        <v>3</v>
      </c>
      <c r="F422" s="47">
        <v>20</v>
      </c>
      <c r="G422" s="53" t="s">
        <v>13</v>
      </c>
      <c r="H422" s="59">
        <v>13.7</v>
      </c>
      <c r="I422" s="17">
        <v>7.2390000000000008</v>
      </c>
      <c r="J422" s="23">
        <v>3.9116000000000004</v>
      </c>
      <c r="K422" s="53">
        <v>0</v>
      </c>
      <c r="L422" s="64">
        <f t="shared" si="6"/>
        <v>1.4741138128806702E-2</v>
      </c>
    </row>
    <row r="423" spans="1:12" x14ac:dyDescent="0.35">
      <c r="A423" s="17" t="s">
        <v>31</v>
      </c>
      <c r="B423" s="23">
        <v>9</v>
      </c>
      <c r="C423" s="29">
        <v>23</v>
      </c>
      <c r="D423" s="35">
        <v>190</v>
      </c>
      <c r="E423" s="41">
        <v>3</v>
      </c>
      <c r="F423" s="47">
        <v>21</v>
      </c>
      <c r="G423" s="53" t="s">
        <v>13</v>
      </c>
      <c r="H423" s="59">
        <v>8.3000000000000007</v>
      </c>
      <c r="I423" s="17">
        <v>7.2390000000000008</v>
      </c>
      <c r="J423" s="23">
        <v>4.0894000000000004</v>
      </c>
      <c r="K423" s="53">
        <v>0</v>
      </c>
      <c r="L423" s="64">
        <f t="shared" si="6"/>
        <v>5.4106079476450219E-3</v>
      </c>
    </row>
    <row r="424" spans="1:12" x14ac:dyDescent="0.35">
      <c r="A424" s="17" t="s">
        <v>31</v>
      </c>
      <c r="B424" s="23">
        <v>9</v>
      </c>
      <c r="C424" s="29">
        <v>23</v>
      </c>
      <c r="D424" s="35">
        <v>190</v>
      </c>
      <c r="E424" s="41">
        <v>3</v>
      </c>
      <c r="F424" s="47">
        <v>22</v>
      </c>
      <c r="G424" s="53" t="s">
        <v>13</v>
      </c>
      <c r="H424" s="59">
        <v>5.6</v>
      </c>
      <c r="I424" s="17">
        <v>7.2390000000000008</v>
      </c>
      <c r="J424" s="23">
        <v>3.6322000000000001</v>
      </c>
      <c r="K424" s="53">
        <v>0</v>
      </c>
      <c r="L424" s="64">
        <f t="shared" si="6"/>
        <v>2.4630086404143973E-3</v>
      </c>
    </row>
    <row r="425" spans="1:12" x14ac:dyDescent="0.35">
      <c r="A425" s="17" t="s">
        <v>31</v>
      </c>
      <c r="B425" s="23">
        <v>9</v>
      </c>
      <c r="C425" s="29">
        <v>23</v>
      </c>
      <c r="D425" s="35">
        <v>190</v>
      </c>
      <c r="E425" s="41">
        <v>3</v>
      </c>
      <c r="F425" s="47">
        <v>23</v>
      </c>
      <c r="G425" s="53" t="s">
        <v>25</v>
      </c>
      <c r="H425" s="59">
        <v>5.5</v>
      </c>
      <c r="I425" s="17">
        <v>4.9022000000000006</v>
      </c>
      <c r="J425" s="23"/>
      <c r="K425" s="53">
        <v>0</v>
      </c>
      <c r="L425" s="64">
        <f t="shared" si="6"/>
        <v>2.3758294442772811E-3</v>
      </c>
    </row>
    <row r="426" spans="1:12" x14ac:dyDescent="0.35">
      <c r="A426" s="17" t="s">
        <v>31</v>
      </c>
      <c r="B426" s="23">
        <v>9</v>
      </c>
      <c r="C426" s="29">
        <v>23</v>
      </c>
      <c r="D426" s="35">
        <v>200</v>
      </c>
      <c r="E426" s="41">
        <v>4</v>
      </c>
      <c r="F426" s="47">
        <v>1</v>
      </c>
      <c r="G426" s="53" t="s">
        <v>13</v>
      </c>
      <c r="H426" s="59">
        <v>8.6</v>
      </c>
      <c r="I426" s="17">
        <v>7.2390000000000008</v>
      </c>
      <c r="J426" s="23">
        <v>4.1147999999999998</v>
      </c>
      <c r="K426" s="53">
        <v>0</v>
      </c>
      <c r="L426" s="64">
        <f t="shared" si="6"/>
        <v>5.8088048164875268E-3</v>
      </c>
    </row>
    <row r="427" spans="1:12" x14ac:dyDescent="0.35">
      <c r="A427" s="17" t="s">
        <v>31</v>
      </c>
      <c r="B427" s="23">
        <v>9</v>
      </c>
      <c r="C427" s="29">
        <v>23</v>
      </c>
      <c r="D427" s="35">
        <v>200</v>
      </c>
      <c r="E427" s="41">
        <v>4</v>
      </c>
      <c r="F427" s="47">
        <v>2</v>
      </c>
      <c r="G427" s="53" t="s">
        <v>13</v>
      </c>
      <c r="H427" s="59">
        <v>7.2</v>
      </c>
      <c r="I427" s="17">
        <v>7.8231999999999999</v>
      </c>
      <c r="J427" s="23">
        <v>4.1147999999999998</v>
      </c>
      <c r="K427" s="53">
        <v>0</v>
      </c>
      <c r="L427" s="64">
        <f t="shared" si="6"/>
        <v>4.0715040790523724E-3</v>
      </c>
    </row>
    <row r="428" spans="1:12" x14ac:dyDescent="0.35">
      <c r="A428" s="17" t="s">
        <v>31</v>
      </c>
      <c r="B428" s="23">
        <v>9</v>
      </c>
      <c r="C428" s="29">
        <v>23</v>
      </c>
      <c r="D428" s="35">
        <v>200</v>
      </c>
      <c r="E428" s="41">
        <v>4</v>
      </c>
      <c r="F428" s="47">
        <v>3</v>
      </c>
      <c r="G428" s="53" t="s">
        <v>13</v>
      </c>
      <c r="H428" s="59">
        <v>8</v>
      </c>
      <c r="I428" s="17">
        <v>8.8645999999999994</v>
      </c>
      <c r="J428" s="23">
        <v>5.9181999999999997</v>
      </c>
      <c r="K428" s="53">
        <v>0</v>
      </c>
      <c r="L428" s="64">
        <f t="shared" si="6"/>
        <v>5.0265482457436689E-3</v>
      </c>
    </row>
    <row r="429" spans="1:12" x14ac:dyDescent="0.35">
      <c r="A429" s="17" t="s">
        <v>31</v>
      </c>
      <c r="B429" s="23">
        <v>9</v>
      </c>
      <c r="C429" s="29">
        <v>23</v>
      </c>
      <c r="D429" s="35">
        <v>200</v>
      </c>
      <c r="E429" s="41">
        <v>4</v>
      </c>
      <c r="F429" s="47">
        <v>4</v>
      </c>
      <c r="G429" s="53" t="s">
        <v>13</v>
      </c>
      <c r="H429" s="59">
        <v>8.4</v>
      </c>
      <c r="I429" s="17">
        <v>6.6040000000000001</v>
      </c>
      <c r="J429" s="23">
        <v>3.0226000000000002</v>
      </c>
      <c r="K429" s="53">
        <v>0</v>
      </c>
      <c r="L429" s="64">
        <f t="shared" si="6"/>
        <v>5.5417694409323958E-3</v>
      </c>
    </row>
    <row r="430" spans="1:12" x14ac:dyDescent="0.35">
      <c r="A430" s="17" t="s">
        <v>31</v>
      </c>
      <c r="B430" s="23">
        <v>9</v>
      </c>
      <c r="C430" s="29">
        <v>23</v>
      </c>
      <c r="D430" s="35">
        <v>200</v>
      </c>
      <c r="E430" s="41">
        <v>4</v>
      </c>
      <c r="F430" s="47">
        <v>5</v>
      </c>
      <c r="G430" s="53" t="s">
        <v>13</v>
      </c>
      <c r="H430" s="59">
        <v>8.5</v>
      </c>
      <c r="I430" s="17">
        <v>7.5692000000000004</v>
      </c>
      <c r="J430" s="23">
        <v>5.8166000000000002</v>
      </c>
      <c r="K430" s="53">
        <v>0</v>
      </c>
      <c r="L430" s="64">
        <f t="shared" si="6"/>
        <v>5.6745017305465653E-3</v>
      </c>
    </row>
    <row r="431" spans="1:12" x14ac:dyDescent="0.35">
      <c r="A431" s="17" t="s">
        <v>31</v>
      </c>
      <c r="B431" s="23">
        <v>9</v>
      </c>
      <c r="C431" s="29">
        <v>23</v>
      </c>
      <c r="D431" s="35">
        <v>200</v>
      </c>
      <c r="E431" s="41">
        <v>4</v>
      </c>
      <c r="F431" s="47">
        <v>6</v>
      </c>
      <c r="G431" s="53" t="s">
        <v>13</v>
      </c>
      <c r="H431" s="59">
        <v>9.6999999999999993</v>
      </c>
      <c r="I431" s="17">
        <v>8.9407999999999994</v>
      </c>
      <c r="J431" s="23">
        <v>5.2324000000000002</v>
      </c>
      <c r="K431" s="53">
        <v>0</v>
      </c>
      <c r="L431" s="64">
        <f t="shared" si="6"/>
        <v>7.3898113194065885E-3</v>
      </c>
    </row>
    <row r="432" spans="1:12" x14ac:dyDescent="0.35">
      <c r="A432" s="17" t="s">
        <v>31</v>
      </c>
      <c r="B432" s="23">
        <v>9</v>
      </c>
      <c r="C432" s="29">
        <v>23</v>
      </c>
      <c r="D432" s="35">
        <v>200</v>
      </c>
      <c r="E432" s="41">
        <v>4</v>
      </c>
      <c r="F432" s="47">
        <v>7</v>
      </c>
      <c r="G432" s="53" t="s">
        <v>13</v>
      </c>
      <c r="H432" s="59">
        <v>7</v>
      </c>
      <c r="I432" s="17">
        <v>7.5692000000000004</v>
      </c>
      <c r="J432" s="23">
        <v>5.3340000000000005</v>
      </c>
      <c r="K432" s="53">
        <v>0</v>
      </c>
      <c r="L432" s="64">
        <f t="shared" si="6"/>
        <v>3.8484510006474969E-3</v>
      </c>
    </row>
    <row r="433" spans="1:12" x14ac:dyDescent="0.35">
      <c r="A433" s="17" t="s">
        <v>31</v>
      </c>
      <c r="B433" s="23">
        <v>9</v>
      </c>
      <c r="C433" s="29">
        <v>23</v>
      </c>
      <c r="D433" s="35">
        <v>200</v>
      </c>
      <c r="E433" s="41">
        <v>4</v>
      </c>
      <c r="F433" s="47">
        <v>8</v>
      </c>
      <c r="G433" s="53" t="s">
        <v>13</v>
      </c>
      <c r="H433" s="59">
        <v>13.2</v>
      </c>
      <c r="I433" s="17">
        <v>8.9154</v>
      </c>
      <c r="J433" s="23">
        <v>4.6736000000000004</v>
      </c>
      <c r="K433" s="53">
        <v>0</v>
      </c>
      <c r="L433" s="64">
        <f t="shared" si="6"/>
        <v>1.368477759903714E-2</v>
      </c>
    </row>
    <row r="434" spans="1:12" x14ac:dyDescent="0.35">
      <c r="A434" s="17" t="s">
        <v>31</v>
      </c>
      <c r="B434" s="23">
        <v>9</v>
      </c>
      <c r="C434" s="29">
        <v>23</v>
      </c>
      <c r="D434" s="35">
        <v>200</v>
      </c>
      <c r="E434" s="41">
        <v>4</v>
      </c>
      <c r="F434" s="47">
        <v>9</v>
      </c>
      <c r="G434" s="53" t="s">
        <v>13</v>
      </c>
      <c r="H434" s="59">
        <v>6.6</v>
      </c>
      <c r="I434" s="17">
        <v>6.5786000000000007</v>
      </c>
      <c r="J434" s="23">
        <v>2.3113999999999999</v>
      </c>
      <c r="K434" s="53">
        <v>0</v>
      </c>
      <c r="L434" s="64">
        <f t="shared" si="6"/>
        <v>3.4211943997592849E-3</v>
      </c>
    </row>
    <row r="435" spans="1:12" x14ac:dyDescent="0.35">
      <c r="A435" s="17" t="s">
        <v>31</v>
      </c>
      <c r="B435" s="23">
        <v>9</v>
      </c>
      <c r="C435" s="29">
        <v>23</v>
      </c>
      <c r="D435" s="35">
        <v>200</v>
      </c>
      <c r="E435" s="41">
        <v>4</v>
      </c>
      <c r="F435" s="47">
        <v>10</v>
      </c>
      <c r="G435" s="53" t="s">
        <v>13</v>
      </c>
      <c r="H435" s="59">
        <v>7.4</v>
      </c>
      <c r="I435" s="17">
        <v>6.5786000000000007</v>
      </c>
      <c r="J435" s="23">
        <v>4.6736000000000004</v>
      </c>
      <c r="K435" s="53">
        <v>0</v>
      </c>
      <c r="L435" s="64">
        <f t="shared" si="6"/>
        <v>4.3008403427644282E-3</v>
      </c>
    </row>
    <row r="436" spans="1:12" x14ac:dyDescent="0.35">
      <c r="A436" s="17" t="s">
        <v>31</v>
      </c>
      <c r="B436" s="23">
        <v>9</v>
      </c>
      <c r="C436" s="29">
        <v>23</v>
      </c>
      <c r="D436" s="35">
        <v>200</v>
      </c>
      <c r="E436" s="41">
        <v>4</v>
      </c>
      <c r="F436" s="47">
        <v>11</v>
      </c>
      <c r="G436" s="53" t="s">
        <v>13</v>
      </c>
      <c r="H436" s="59">
        <v>14</v>
      </c>
      <c r="I436" s="17">
        <v>9.0931999999999995</v>
      </c>
      <c r="J436" s="23">
        <v>4.6227999999999998</v>
      </c>
      <c r="K436" s="53">
        <v>0</v>
      </c>
      <c r="L436" s="64">
        <f t="shared" si="6"/>
        <v>1.5393804002589988E-2</v>
      </c>
    </row>
    <row r="437" spans="1:12" x14ac:dyDescent="0.35">
      <c r="A437" s="17" t="s">
        <v>31</v>
      </c>
      <c r="B437" s="23">
        <v>9</v>
      </c>
      <c r="C437" s="29">
        <v>23</v>
      </c>
      <c r="D437" s="35">
        <v>200</v>
      </c>
      <c r="E437" s="41">
        <v>4</v>
      </c>
      <c r="F437" s="47">
        <v>12</v>
      </c>
      <c r="G437" s="53" t="s">
        <v>13</v>
      </c>
      <c r="H437" s="59">
        <v>12</v>
      </c>
      <c r="I437" s="17">
        <v>9.0931999999999995</v>
      </c>
      <c r="J437" s="23">
        <v>5.0292000000000003</v>
      </c>
      <c r="K437" s="53">
        <v>0</v>
      </c>
      <c r="L437" s="64">
        <f t="shared" si="6"/>
        <v>1.1309733552923255E-2</v>
      </c>
    </row>
    <row r="438" spans="1:12" x14ac:dyDescent="0.35">
      <c r="A438" s="17" t="s">
        <v>31</v>
      </c>
      <c r="B438" s="23">
        <v>9</v>
      </c>
      <c r="C438" s="29">
        <v>23</v>
      </c>
      <c r="D438" s="35">
        <v>200</v>
      </c>
      <c r="E438" s="41">
        <v>4</v>
      </c>
      <c r="F438" s="47">
        <v>13</v>
      </c>
      <c r="G438" s="53" t="s">
        <v>13</v>
      </c>
      <c r="H438" s="59">
        <v>9.1999999999999993</v>
      </c>
      <c r="I438" s="17">
        <v>8.1533999999999995</v>
      </c>
      <c r="J438" s="23">
        <v>1.9050000000000002</v>
      </c>
      <c r="K438" s="53">
        <v>0</v>
      </c>
      <c r="L438" s="64">
        <f t="shared" si="6"/>
        <v>6.6476100549960017E-3</v>
      </c>
    </row>
    <row r="439" spans="1:12" x14ac:dyDescent="0.35">
      <c r="A439" s="17" t="s">
        <v>31</v>
      </c>
      <c r="B439" s="23">
        <v>9</v>
      </c>
      <c r="C439" s="29">
        <v>23</v>
      </c>
      <c r="D439" s="35">
        <v>200</v>
      </c>
      <c r="E439" s="41">
        <v>4</v>
      </c>
      <c r="F439" s="47">
        <v>14</v>
      </c>
      <c r="G439" s="53" t="s">
        <v>13</v>
      </c>
      <c r="H439" s="59">
        <v>7.5</v>
      </c>
      <c r="I439" s="17">
        <v>6.7818000000000005</v>
      </c>
      <c r="J439" s="23">
        <v>2.8194000000000004</v>
      </c>
      <c r="K439" s="53">
        <v>0</v>
      </c>
      <c r="L439" s="64">
        <f t="shared" si="6"/>
        <v>4.4178646691106467E-3</v>
      </c>
    </row>
    <row r="440" spans="1:12" x14ac:dyDescent="0.35">
      <c r="A440" s="17" t="s">
        <v>31</v>
      </c>
      <c r="B440" s="23">
        <v>9</v>
      </c>
      <c r="C440" s="29">
        <v>23</v>
      </c>
      <c r="D440" s="35">
        <v>200</v>
      </c>
      <c r="E440" s="41">
        <v>4</v>
      </c>
      <c r="F440" s="47">
        <v>15</v>
      </c>
      <c r="G440" s="53" t="s">
        <v>13</v>
      </c>
      <c r="H440" s="59">
        <v>7</v>
      </c>
      <c r="I440" s="17">
        <v>8.1533999999999995</v>
      </c>
      <c r="J440" s="23">
        <v>5.6388000000000007</v>
      </c>
      <c r="K440" s="53">
        <v>0</v>
      </c>
      <c r="L440" s="64">
        <f t="shared" si="6"/>
        <v>3.8484510006474969E-3</v>
      </c>
    </row>
    <row r="441" spans="1:12" x14ac:dyDescent="0.35">
      <c r="A441" s="17" t="s">
        <v>31</v>
      </c>
      <c r="B441" s="23">
        <v>9</v>
      </c>
      <c r="C441" s="29">
        <v>23</v>
      </c>
      <c r="D441" s="35">
        <v>200</v>
      </c>
      <c r="E441" s="41">
        <v>4</v>
      </c>
      <c r="F441" s="47">
        <v>16</v>
      </c>
      <c r="G441" s="53" t="s">
        <v>13</v>
      </c>
      <c r="H441" s="59">
        <v>14</v>
      </c>
      <c r="I441" s="17">
        <v>9.2710000000000008</v>
      </c>
      <c r="J441" s="23">
        <v>2.0828000000000002</v>
      </c>
      <c r="K441" s="53">
        <v>0</v>
      </c>
      <c r="L441" s="64">
        <f t="shared" si="6"/>
        <v>1.5393804002589988E-2</v>
      </c>
    </row>
    <row r="442" spans="1:12" x14ac:dyDescent="0.35">
      <c r="A442" s="17" t="s">
        <v>31</v>
      </c>
      <c r="B442" s="23">
        <v>9</v>
      </c>
      <c r="C442" s="29">
        <v>23</v>
      </c>
      <c r="D442" s="35">
        <v>200</v>
      </c>
      <c r="E442" s="41">
        <v>4</v>
      </c>
      <c r="F442" s="47">
        <v>17</v>
      </c>
      <c r="G442" s="53" t="s">
        <v>13</v>
      </c>
      <c r="H442" s="59">
        <v>8</v>
      </c>
      <c r="I442" s="17">
        <v>3.048</v>
      </c>
      <c r="J442" s="23">
        <v>1.5</v>
      </c>
      <c r="K442" s="53">
        <v>0</v>
      </c>
      <c r="L442" s="64">
        <f t="shared" si="6"/>
        <v>5.0265482457436689E-3</v>
      </c>
    </row>
    <row r="443" spans="1:12" x14ac:dyDescent="0.35">
      <c r="A443" s="17" t="s">
        <v>31</v>
      </c>
      <c r="B443" s="23">
        <v>9</v>
      </c>
      <c r="C443" s="29">
        <v>23</v>
      </c>
      <c r="D443" s="35">
        <v>200</v>
      </c>
      <c r="E443" s="41">
        <v>4</v>
      </c>
      <c r="F443" s="47">
        <v>18</v>
      </c>
      <c r="G443" s="53" t="s">
        <v>13</v>
      </c>
      <c r="H443" s="59">
        <v>9</v>
      </c>
      <c r="I443" s="17">
        <v>9.0424000000000007</v>
      </c>
      <c r="J443" s="23">
        <v>5.1054000000000004</v>
      </c>
      <c r="K443" s="53">
        <v>0</v>
      </c>
      <c r="L443" s="64">
        <f t="shared" si="6"/>
        <v>6.3617251235193305E-3</v>
      </c>
    </row>
    <row r="444" spans="1:12" x14ac:dyDescent="0.35">
      <c r="A444" s="17" t="s">
        <v>31</v>
      </c>
      <c r="B444" s="23">
        <v>9</v>
      </c>
      <c r="C444" s="29">
        <v>23</v>
      </c>
      <c r="D444" s="35">
        <v>200</v>
      </c>
      <c r="E444" s="41">
        <v>4</v>
      </c>
      <c r="F444" s="47">
        <v>19</v>
      </c>
      <c r="G444" s="53" t="s">
        <v>13</v>
      </c>
      <c r="H444" s="59">
        <v>14</v>
      </c>
      <c r="I444" s="17">
        <v>8.9407999999999994</v>
      </c>
      <c r="J444" s="23">
        <v>4.0894000000000004</v>
      </c>
      <c r="K444" s="53">
        <v>1</v>
      </c>
      <c r="L444" s="64">
        <f t="shared" si="6"/>
        <v>1.5393804002589988E-2</v>
      </c>
    </row>
    <row r="445" spans="1:12" x14ac:dyDescent="0.35">
      <c r="A445" s="17" t="s">
        <v>31</v>
      </c>
      <c r="B445" s="23">
        <v>9</v>
      </c>
      <c r="C445" s="29">
        <v>23</v>
      </c>
      <c r="D445" s="35">
        <v>200</v>
      </c>
      <c r="E445" s="41">
        <v>4</v>
      </c>
      <c r="F445" s="47">
        <v>20</v>
      </c>
      <c r="G445" s="53" t="s">
        <v>13</v>
      </c>
      <c r="H445" s="59">
        <v>10.3</v>
      </c>
      <c r="I445" s="17">
        <v>8.9407999999999994</v>
      </c>
      <c r="J445" s="23">
        <v>5.8673999999999999</v>
      </c>
      <c r="K445" s="53">
        <v>0</v>
      </c>
      <c r="L445" s="64">
        <f t="shared" si="6"/>
        <v>8.3322891154835304E-3</v>
      </c>
    </row>
    <row r="446" spans="1:12" x14ac:dyDescent="0.35">
      <c r="A446" s="17" t="s">
        <v>31</v>
      </c>
      <c r="B446" s="23">
        <v>9</v>
      </c>
      <c r="C446" s="29">
        <v>23</v>
      </c>
      <c r="D446" s="35">
        <v>200</v>
      </c>
      <c r="E446" s="41">
        <v>4</v>
      </c>
      <c r="F446" s="47">
        <v>21</v>
      </c>
      <c r="G446" s="53" t="s">
        <v>13</v>
      </c>
      <c r="H446" s="59">
        <v>7</v>
      </c>
      <c r="I446" s="17">
        <v>8.1280000000000001</v>
      </c>
      <c r="J446" s="23">
        <v>5.3848000000000003</v>
      </c>
      <c r="K446" s="53">
        <v>0</v>
      </c>
      <c r="L446" s="64">
        <f t="shared" si="6"/>
        <v>3.8484510006474969E-3</v>
      </c>
    </row>
    <row r="447" spans="1:12" x14ac:dyDescent="0.35">
      <c r="A447" s="17" t="s">
        <v>31</v>
      </c>
      <c r="B447" s="23">
        <v>9</v>
      </c>
      <c r="C447" s="29">
        <v>23</v>
      </c>
      <c r="D447" s="35">
        <v>200</v>
      </c>
      <c r="E447" s="41">
        <v>4</v>
      </c>
      <c r="F447" s="47">
        <v>22</v>
      </c>
      <c r="G447" s="53" t="s">
        <v>13</v>
      </c>
      <c r="H447" s="59">
        <v>8</v>
      </c>
      <c r="I447" s="17">
        <v>7.2644000000000002</v>
      </c>
      <c r="J447" s="23">
        <v>4.6989999999999998</v>
      </c>
      <c r="K447" s="53">
        <v>0</v>
      </c>
      <c r="L447" s="64">
        <f t="shared" si="6"/>
        <v>5.0265482457436689E-3</v>
      </c>
    </row>
    <row r="448" spans="1:12" x14ac:dyDescent="0.35">
      <c r="A448" s="17" t="s">
        <v>31</v>
      </c>
      <c r="B448" s="23">
        <v>9</v>
      </c>
      <c r="C448" s="29">
        <v>23</v>
      </c>
      <c r="D448" s="35">
        <v>210</v>
      </c>
      <c r="E448" s="41">
        <v>5</v>
      </c>
      <c r="F448" s="47">
        <v>1</v>
      </c>
      <c r="G448" s="53" t="s">
        <v>13</v>
      </c>
      <c r="H448" s="59">
        <v>17</v>
      </c>
      <c r="I448" s="17">
        <v>9.4741999999999997</v>
      </c>
      <c r="J448" s="23">
        <v>5.1816000000000004</v>
      </c>
      <c r="K448" s="53">
        <v>1</v>
      </c>
      <c r="L448" s="64">
        <f t="shared" si="6"/>
        <v>2.2698006922186261E-2</v>
      </c>
    </row>
    <row r="449" spans="1:12" x14ac:dyDescent="0.35">
      <c r="A449" s="17" t="s">
        <v>31</v>
      </c>
      <c r="B449" s="23">
        <v>9</v>
      </c>
      <c r="C449" s="29">
        <v>23</v>
      </c>
      <c r="D449" s="35">
        <v>210</v>
      </c>
      <c r="E449" s="41">
        <v>5</v>
      </c>
      <c r="F449" s="47">
        <v>2</v>
      </c>
      <c r="G449" s="53" t="s">
        <v>13</v>
      </c>
      <c r="H449" s="59">
        <v>8</v>
      </c>
      <c r="I449" s="17">
        <v>7.8231999999999999</v>
      </c>
      <c r="J449" s="23">
        <v>5.2197000000000005</v>
      </c>
      <c r="K449" s="53">
        <v>0</v>
      </c>
      <c r="L449" s="64">
        <f t="shared" si="6"/>
        <v>5.0265482457436689E-3</v>
      </c>
    </row>
    <row r="450" spans="1:12" x14ac:dyDescent="0.35">
      <c r="A450" s="17" t="s">
        <v>31</v>
      </c>
      <c r="B450" s="23">
        <v>9</v>
      </c>
      <c r="C450" s="29">
        <v>23</v>
      </c>
      <c r="D450" s="35">
        <v>210</v>
      </c>
      <c r="E450" s="41">
        <v>5</v>
      </c>
      <c r="F450" s="47">
        <v>3</v>
      </c>
      <c r="G450" s="53" t="s">
        <v>13</v>
      </c>
      <c r="H450" s="59">
        <v>7</v>
      </c>
      <c r="I450" s="17">
        <v>5.1816000000000004</v>
      </c>
      <c r="J450" s="23">
        <v>3.048</v>
      </c>
      <c r="K450" s="53">
        <v>0</v>
      </c>
      <c r="L450" s="64">
        <f t="shared" si="6"/>
        <v>3.8484510006474969E-3</v>
      </c>
    </row>
    <row r="451" spans="1:12" x14ac:dyDescent="0.35">
      <c r="A451" s="17" t="s">
        <v>31</v>
      </c>
      <c r="B451" s="23">
        <v>9</v>
      </c>
      <c r="C451" s="29">
        <v>23</v>
      </c>
      <c r="D451" s="35">
        <v>210</v>
      </c>
      <c r="E451" s="41">
        <v>5</v>
      </c>
      <c r="F451" s="47">
        <v>4</v>
      </c>
      <c r="G451" s="53" t="s">
        <v>13</v>
      </c>
      <c r="H451" s="59">
        <v>12.1</v>
      </c>
      <c r="I451" s="17">
        <v>8.6995000000000005</v>
      </c>
      <c r="J451" s="23">
        <v>3.8862000000000005</v>
      </c>
      <c r="K451" s="53">
        <v>0</v>
      </c>
      <c r="L451" s="64">
        <f t="shared" ref="L451:L514" si="7">(PI()/4)*(H451/100)^2</f>
        <v>1.149901451030204E-2</v>
      </c>
    </row>
    <row r="452" spans="1:12" x14ac:dyDescent="0.35">
      <c r="A452" s="17" t="s">
        <v>31</v>
      </c>
      <c r="B452" s="23">
        <v>9</v>
      </c>
      <c r="C452" s="29">
        <v>23</v>
      </c>
      <c r="D452" s="35">
        <v>210</v>
      </c>
      <c r="E452" s="41">
        <v>5</v>
      </c>
      <c r="F452" s="47">
        <v>5</v>
      </c>
      <c r="G452" s="53" t="s">
        <v>13</v>
      </c>
      <c r="H452" s="59">
        <v>9.6999999999999993</v>
      </c>
      <c r="I452" s="17">
        <v>7.7724000000000002</v>
      </c>
      <c r="J452" s="23"/>
      <c r="K452" s="53">
        <v>0</v>
      </c>
      <c r="L452" s="64">
        <f t="shared" si="7"/>
        <v>7.3898113194065885E-3</v>
      </c>
    </row>
    <row r="453" spans="1:12" x14ac:dyDescent="0.35">
      <c r="A453" s="17" t="s">
        <v>31</v>
      </c>
      <c r="B453" s="23">
        <v>9</v>
      </c>
      <c r="C453" s="29">
        <v>23</v>
      </c>
      <c r="D453" s="35">
        <v>210</v>
      </c>
      <c r="E453" s="41">
        <v>5</v>
      </c>
      <c r="F453" s="47">
        <v>6</v>
      </c>
      <c r="G453" s="53" t="s">
        <v>13</v>
      </c>
      <c r="H453" s="59">
        <v>10.199999999999999</v>
      </c>
      <c r="I453" s="17">
        <v>8.9535</v>
      </c>
      <c r="J453" s="23">
        <v>3.9243000000000006</v>
      </c>
      <c r="K453" s="53">
        <v>0</v>
      </c>
      <c r="L453" s="64">
        <f t="shared" si="7"/>
        <v>8.1712824919870503E-3</v>
      </c>
    </row>
    <row r="454" spans="1:12" x14ac:dyDescent="0.35">
      <c r="A454" s="17" t="s">
        <v>31</v>
      </c>
      <c r="B454" s="23">
        <v>9</v>
      </c>
      <c r="C454" s="29">
        <v>23</v>
      </c>
      <c r="D454" s="35">
        <v>210</v>
      </c>
      <c r="E454" s="41">
        <v>5</v>
      </c>
      <c r="F454" s="47">
        <v>7</v>
      </c>
      <c r="G454" s="53" t="s">
        <v>13</v>
      </c>
      <c r="H454" s="59">
        <v>8</v>
      </c>
      <c r="I454" s="17">
        <v>8.293099999999999</v>
      </c>
      <c r="J454" s="23">
        <v>3.7719000000000005</v>
      </c>
      <c r="K454" s="53">
        <v>0</v>
      </c>
      <c r="L454" s="64">
        <f t="shared" si="7"/>
        <v>5.0265482457436689E-3</v>
      </c>
    </row>
    <row r="455" spans="1:12" x14ac:dyDescent="0.35">
      <c r="A455" s="17" t="s">
        <v>31</v>
      </c>
      <c r="B455" s="23">
        <v>9</v>
      </c>
      <c r="C455" s="29">
        <v>23</v>
      </c>
      <c r="D455" s="35">
        <v>210</v>
      </c>
      <c r="E455" s="41">
        <v>5</v>
      </c>
      <c r="F455" s="47">
        <v>8</v>
      </c>
      <c r="G455" s="53" t="s">
        <v>13</v>
      </c>
      <c r="H455" s="59">
        <v>11</v>
      </c>
      <c r="I455" s="17">
        <v>8.1026000000000007</v>
      </c>
      <c r="J455" s="23">
        <v>1.8288000000000002</v>
      </c>
      <c r="K455" s="53">
        <v>0</v>
      </c>
      <c r="L455" s="64">
        <f t="shared" si="7"/>
        <v>9.5033177771091243E-3</v>
      </c>
    </row>
    <row r="456" spans="1:12" x14ac:dyDescent="0.35">
      <c r="A456" s="17" t="s">
        <v>31</v>
      </c>
      <c r="B456" s="23">
        <v>9</v>
      </c>
      <c r="C456" s="29">
        <v>23</v>
      </c>
      <c r="D456" s="35">
        <v>210</v>
      </c>
      <c r="E456" s="41">
        <v>5</v>
      </c>
      <c r="F456" s="47">
        <v>9</v>
      </c>
      <c r="G456" s="53" t="s">
        <v>13</v>
      </c>
      <c r="H456" s="59">
        <v>6.2</v>
      </c>
      <c r="I456" s="17">
        <v>5.4483000000000006</v>
      </c>
      <c r="J456" s="23">
        <v>2.3241000000000001</v>
      </c>
      <c r="K456" s="53">
        <v>0</v>
      </c>
      <c r="L456" s="64">
        <f t="shared" si="7"/>
        <v>3.0190705400997908E-3</v>
      </c>
    </row>
    <row r="457" spans="1:12" x14ac:dyDescent="0.35">
      <c r="A457" s="17" t="s">
        <v>31</v>
      </c>
      <c r="B457" s="23">
        <v>9</v>
      </c>
      <c r="C457" s="29">
        <v>23</v>
      </c>
      <c r="D457" s="35">
        <v>210</v>
      </c>
      <c r="E457" s="41">
        <v>5</v>
      </c>
      <c r="F457" s="47">
        <v>10</v>
      </c>
      <c r="G457" s="53" t="s">
        <v>13</v>
      </c>
      <c r="H457" s="59">
        <v>12</v>
      </c>
      <c r="I457" s="17">
        <v>8.3438999999999997</v>
      </c>
      <c r="J457" s="23">
        <v>3.1369000000000002</v>
      </c>
      <c r="K457" s="53">
        <v>0</v>
      </c>
      <c r="L457" s="64">
        <f t="shared" si="7"/>
        <v>1.1309733552923255E-2</v>
      </c>
    </row>
    <row r="458" spans="1:12" x14ac:dyDescent="0.35">
      <c r="A458" s="17" t="s">
        <v>31</v>
      </c>
      <c r="B458" s="23">
        <v>9</v>
      </c>
      <c r="C458" s="29">
        <v>23</v>
      </c>
      <c r="D458" s="35">
        <v>210</v>
      </c>
      <c r="E458" s="41">
        <v>5</v>
      </c>
      <c r="F458" s="47">
        <v>11</v>
      </c>
      <c r="G458" s="53" t="s">
        <v>18</v>
      </c>
      <c r="H458" s="59">
        <v>7</v>
      </c>
      <c r="I458" s="17">
        <v>6.5405000000000006</v>
      </c>
      <c r="J458" s="23"/>
      <c r="K458" s="53">
        <v>0</v>
      </c>
      <c r="L458" s="64">
        <f t="shared" si="7"/>
        <v>3.8484510006474969E-3</v>
      </c>
    </row>
    <row r="459" spans="1:12" x14ac:dyDescent="0.35">
      <c r="A459" s="17" t="s">
        <v>31</v>
      </c>
      <c r="B459" s="23">
        <v>9</v>
      </c>
      <c r="C459" s="29">
        <v>23</v>
      </c>
      <c r="D459" s="35">
        <v>210</v>
      </c>
      <c r="E459" s="41">
        <v>5</v>
      </c>
      <c r="F459" s="47">
        <v>12</v>
      </c>
      <c r="G459" s="53" t="s">
        <v>13</v>
      </c>
      <c r="H459" s="59">
        <v>7</v>
      </c>
      <c r="I459" s="17">
        <v>8.1533999999999995</v>
      </c>
      <c r="J459" s="23">
        <v>3.1114999999999999</v>
      </c>
      <c r="K459" s="53">
        <v>0</v>
      </c>
      <c r="L459" s="64">
        <f t="shared" si="7"/>
        <v>3.8484510006474969E-3</v>
      </c>
    </row>
    <row r="460" spans="1:12" x14ac:dyDescent="0.35">
      <c r="A460" s="17" t="s">
        <v>31</v>
      </c>
      <c r="B460" s="23">
        <v>9</v>
      </c>
      <c r="C460" s="29">
        <v>23</v>
      </c>
      <c r="D460" s="35">
        <v>210</v>
      </c>
      <c r="E460" s="41">
        <v>5</v>
      </c>
      <c r="F460" s="47">
        <v>13</v>
      </c>
      <c r="G460" s="53" t="s">
        <v>13</v>
      </c>
      <c r="H460" s="59">
        <v>12</v>
      </c>
      <c r="I460" s="17">
        <v>8.1533999999999995</v>
      </c>
      <c r="J460" s="23">
        <v>2.1717</v>
      </c>
      <c r="K460" s="53">
        <v>0</v>
      </c>
      <c r="L460" s="64">
        <f t="shared" si="7"/>
        <v>1.1309733552923255E-2</v>
      </c>
    </row>
    <row r="461" spans="1:12" x14ac:dyDescent="0.35">
      <c r="A461" s="17" t="s">
        <v>31</v>
      </c>
      <c r="B461" s="23">
        <v>9</v>
      </c>
      <c r="C461" s="29">
        <v>23</v>
      </c>
      <c r="D461" s="35">
        <v>210</v>
      </c>
      <c r="E461" s="41">
        <v>5</v>
      </c>
      <c r="F461" s="47">
        <v>14</v>
      </c>
      <c r="G461" s="53" t="s">
        <v>13</v>
      </c>
      <c r="H461" s="59">
        <v>6</v>
      </c>
      <c r="I461" s="17">
        <v>8.5343999999999998</v>
      </c>
      <c r="J461" s="23">
        <v>3.6957000000000004</v>
      </c>
      <c r="K461" s="53">
        <v>0</v>
      </c>
      <c r="L461" s="64">
        <f t="shared" si="7"/>
        <v>2.8274333882308137E-3</v>
      </c>
    </row>
    <row r="462" spans="1:12" x14ac:dyDescent="0.35">
      <c r="A462" s="17" t="s">
        <v>31</v>
      </c>
      <c r="B462" s="23">
        <v>9</v>
      </c>
      <c r="C462" s="29">
        <v>23</v>
      </c>
      <c r="D462" s="35">
        <v>210</v>
      </c>
      <c r="E462" s="41">
        <v>5</v>
      </c>
      <c r="F462" s="47">
        <v>15</v>
      </c>
      <c r="G462" s="53" t="s">
        <v>13</v>
      </c>
      <c r="H462" s="59">
        <v>6.6</v>
      </c>
      <c r="I462" s="17">
        <v>7.4168000000000012</v>
      </c>
      <c r="J462" s="23">
        <v>2.1717</v>
      </c>
      <c r="K462" s="53">
        <v>0</v>
      </c>
      <c r="L462" s="64">
        <f t="shared" si="7"/>
        <v>3.4211943997592849E-3</v>
      </c>
    </row>
    <row r="463" spans="1:12" x14ac:dyDescent="0.35">
      <c r="A463" s="17" t="s">
        <v>31</v>
      </c>
      <c r="B463" s="23">
        <v>9</v>
      </c>
      <c r="C463" s="29">
        <v>23</v>
      </c>
      <c r="D463" s="35">
        <v>210</v>
      </c>
      <c r="E463" s="41">
        <v>5</v>
      </c>
      <c r="F463" s="47">
        <v>16</v>
      </c>
      <c r="G463" s="53" t="s">
        <v>13</v>
      </c>
      <c r="H463" s="59">
        <v>10.8</v>
      </c>
      <c r="I463" s="17">
        <v>9.2583000000000002</v>
      </c>
      <c r="J463" s="23">
        <v>3.2639</v>
      </c>
      <c r="K463" s="53">
        <v>0</v>
      </c>
      <c r="L463" s="64">
        <f t="shared" si="7"/>
        <v>9.1608841778678379E-3</v>
      </c>
    </row>
    <row r="464" spans="1:12" x14ac:dyDescent="0.35">
      <c r="A464" s="17" t="s">
        <v>31</v>
      </c>
      <c r="B464" s="23">
        <v>9</v>
      </c>
      <c r="C464" s="29">
        <v>23</v>
      </c>
      <c r="D464" s="35">
        <v>210</v>
      </c>
      <c r="E464" s="41">
        <v>5</v>
      </c>
      <c r="F464" s="47">
        <v>17</v>
      </c>
      <c r="G464" s="53" t="s">
        <v>13</v>
      </c>
      <c r="H464" s="59">
        <v>7.5</v>
      </c>
      <c r="I464" s="17">
        <v>9.5631000000000004</v>
      </c>
      <c r="J464" s="23">
        <v>3.2258</v>
      </c>
      <c r="K464" s="53">
        <v>0</v>
      </c>
      <c r="L464" s="64">
        <f t="shared" si="7"/>
        <v>4.4178646691106467E-3</v>
      </c>
    </row>
    <row r="465" spans="1:12" x14ac:dyDescent="0.35">
      <c r="A465" s="17" t="s">
        <v>31</v>
      </c>
      <c r="B465" s="23">
        <v>9</v>
      </c>
      <c r="C465" s="29">
        <v>23</v>
      </c>
      <c r="D465" s="35">
        <v>210</v>
      </c>
      <c r="E465" s="41">
        <v>5</v>
      </c>
      <c r="F465" s="47">
        <v>18</v>
      </c>
      <c r="G465" s="53" t="s">
        <v>13</v>
      </c>
      <c r="H465" s="59">
        <v>9.5</v>
      </c>
      <c r="I465" s="17">
        <v>9.5631000000000004</v>
      </c>
      <c r="J465" s="23">
        <v>5.3467000000000002</v>
      </c>
      <c r="K465" s="53">
        <v>0</v>
      </c>
      <c r="L465" s="64">
        <f t="shared" si="7"/>
        <v>7.0882184246619708E-3</v>
      </c>
    </row>
    <row r="466" spans="1:12" x14ac:dyDescent="0.35">
      <c r="A466" s="17" t="s">
        <v>31</v>
      </c>
      <c r="B466" s="23">
        <v>9</v>
      </c>
      <c r="C466" s="29">
        <v>23</v>
      </c>
      <c r="D466" s="35">
        <v>210</v>
      </c>
      <c r="E466" s="41">
        <v>5</v>
      </c>
      <c r="F466" s="47">
        <v>19</v>
      </c>
      <c r="G466" s="53" t="s">
        <v>13</v>
      </c>
      <c r="H466" s="59">
        <v>8.5</v>
      </c>
      <c r="I466" s="17">
        <v>9.5631000000000004</v>
      </c>
      <c r="J466" s="23">
        <v>2.6543000000000001</v>
      </c>
      <c r="K466" s="53">
        <v>0</v>
      </c>
      <c r="L466" s="64">
        <f t="shared" si="7"/>
        <v>5.6745017305465653E-3</v>
      </c>
    </row>
    <row r="467" spans="1:12" x14ac:dyDescent="0.35">
      <c r="A467" s="17" t="s">
        <v>31</v>
      </c>
      <c r="B467" s="23">
        <v>9</v>
      </c>
      <c r="C467" s="29">
        <v>23</v>
      </c>
      <c r="D467" s="35">
        <v>210</v>
      </c>
      <c r="E467" s="41">
        <v>5</v>
      </c>
      <c r="F467" s="47">
        <v>20</v>
      </c>
      <c r="G467" s="53" t="s">
        <v>13</v>
      </c>
      <c r="H467" s="59">
        <v>12.6</v>
      </c>
      <c r="I467" s="17">
        <v>10.401300000000001</v>
      </c>
      <c r="J467" s="23">
        <v>5.0165000000000006</v>
      </c>
      <c r="K467" s="53">
        <v>0</v>
      </c>
      <c r="L467" s="64">
        <f t="shared" si="7"/>
        <v>1.2468981242097889E-2</v>
      </c>
    </row>
    <row r="468" spans="1:12" x14ac:dyDescent="0.35">
      <c r="A468" s="17" t="s">
        <v>31</v>
      </c>
      <c r="B468" s="23">
        <v>9</v>
      </c>
      <c r="C468" s="29">
        <v>23</v>
      </c>
      <c r="D468" s="35">
        <v>210</v>
      </c>
      <c r="E468" s="41">
        <v>5</v>
      </c>
      <c r="F468" s="47">
        <v>21</v>
      </c>
      <c r="G468" s="53" t="s">
        <v>13</v>
      </c>
      <c r="H468" s="59">
        <v>5.7</v>
      </c>
      <c r="I468" s="17">
        <v>5.5753000000000004</v>
      </c>
      <c r="J468" s="23">
        <v>1.8288000000000002</v>
      </c>
      <c r="K468" s="53">
        <v>0</v>
      </c>
      <c r="L468" s="64">
        <f t="shared" si="7"/>
        <v>2.5517586328783095E-3</v>
      </c>
    </row>
    <row r="469" spans="1:12" x14ac:dyDescent="0.35">
      <c r="A469" s="17" t="s">
        <v>31</v>
      </c>
      <c r="B469" s="23">
        <v>9</v>
      </c>
      <c r="C469" s="29">
        <v>23</v>
      </c>
      <c r="D469" s="35">
        <v>210</v>
      </c>
      <c r="E469" s="41">
        <v>5</v>
      </c>
      <c r="F469" s="47">
        <v>22</v>
      </c>
      <c r="G469" s="53" t="s">
        <v>13</v>
      </c>
      <c r="H469" s="59">
        <v>12.5</v>
      </c>
      <c r="I469" s="17">
        <v>10.896600000000001</v>
      </c>
      <c r="J469" s="23">
        <v>3.0733999999999999</v>
      </c>
      <c r="K469" s="53">
        <v>1</v>
      </c>
      <c r="L469" s="64">
        <f t="shared" si="7"/>
        <v>1.2271846303085129E-2</v>
      </c>
    </row>
    <row r="470" spans="1:12" x14ac:dyDescent="0.35">
      <c r="A470" s="17" t="s">
        <v>31</v>
      </c>
      <c r="B470" s="23">
        <v>9</v>
      </c>
      <c r="C470" s="29">
        <v>23</v>
      </c>
      <c r="D470" s="35">
        <v>210</v>
      </c>
      <c r="E470" s="41">
        <v>5</v>
      </c>
      <c r="F470" s="47">
        <v>23</v>
      </c>
      <c r="G470" s="53" t="s">
        <v>13</v>
      </c>
      <c r="H470" s="59">
        <v>7</v>
      </c>
      <c r="I470" s="17">
        <v>7.9248000000000003</v>
      </c>
      <c r="J470" s="23">
        <v>3.4925000000000002</v>
      </c>
      <c r="K470" s="53">
        <v>0</v>
      </c>
      <c r="L470" s="64">
        <f t="shared" si="7"/>
        <v>3.8484510006474969E-3</v>
      </c>
    </row>
    <row r="471" spans="1:12" x14ac:dyDescent="0.35">
      <c r="A471" s="17" t="s">
        <v>31</v>
      </c>
      <c r="B471" s="23">
        <v>9</v>
      </c>
      <c r="C471" s="29">
        <v>23</v>
      </c>
      <c r="D471" s="35">
        <v>210</v>
      </c>
      <c r="E471" s="41">
        <v>5</v>
      </c>
      <c r="F471" s="47">
        <v>24</v>
      </c>
      <c r="G471" s="53" t="s">
        <v>13</v>
      </c>
      <c r="H471" s="59">
        <v>12</v>
      </c>
      <c r="I471" s="17">
        <v>9.1440000000000001</v>
      </c>
      <c r="J471" s="23">
        <v>3.0861000000000001</v>
      </c>
      <c r="K471" s="53">
        <v>0</v>
      </c>
      <c r="L471" s="64">
        <f t="shared" si="7"/>
        <v>1.1309733552923255E-2</v>
      </c>
    </row>
    <row r="472" spans="1:12" x14ac:dyDescent="0.35">
      <c r="A472" s="17" t="s">
        <v>31</v>
      </c>
      <c r="B472" s="23">
        <v>9</v>
      </c>
      <c r="C472" s="29">
        <v>23</v>
      </c>
      <c r="D472" s="35">
        <v>210</v>
      </c>
      <c r="E472" s="41">
        <v>5</v>
      </c>
      <c r="F472" s="47">
        <v>25</v>
      </c>
      <c r="G472" s="53" t="s">
        <v>13</v>
      </c>
      <c r="H472" s="59">
        <v>7.2</v>
      </c>
      <c r="I472" s="17">
        <v>8.0390999999999995</v>
      </c>
      <c r="J472" s="23">
        <v>4.6355000000000004</v>
      </c>
      <c r="K472" s="53">
        <v>0</v>
      </c>
      <c r="L472" s="64">
        <f t="shared" si="7"/>
        <v>4.0715040790523724E-3</v>
      </c>
    </row>
    <row r="473" spans="1:12" x14ac:dyDescent="0.35">
      <c r="A473" s="17" t="s">
        <v>31</v>
      </c>
      <c r="B473" s="23">
        <v>9</v>
      </c>
      <c r="C473" s="29">
        <v>23</v>
      </c>
      <c r="D473" s="35">
        <v>210</v>
      </c>
      <c r="E473" s="41">
        <v>5</v>
      </c>
      <c r="F473" s="47">
        <v>26</v>
      </c>
      <c r="G473" s="53" t="s">
        <v>13</v>
      </c>
      <c r="H473" s="59">
        <v>9.1999999999999993</v>
      </c>
      <c r="I473" s="17">
        <v>9.0931999999999995</v>
      </c>
      <c r="J473" s="23">
        <v>2.9845000000000002</v>
      </c>
      <c r="K473" s="53">
        <v>0</v>
      </c>
      <c r="L473" s="64">
        <f t="shared" si="7"/>
        <v>6.6476100549960017E-3</v>
      </c>
    </row>
    <row r="474" spans="1:12" x14ac:dyDescent="0.35">
      <c r="A474" s="17" t="s">
        <v>31</v>
      </c>
      <c r="B474" s="23">
        <v>9</v>
      </c>
      <c r="C474" s="29">
        <v>23</v>
      </c>
      <c r="D474" s="35">
        <v>210</v>
      </c>
      <c r="E474" s="41">
        <v>5</v>
      </c>
      <c r="F474" s="47">
        <v>27</v>
      </c>
      <c r="G474" s="53" t="s">
        <v>32</v>
      </c>
      <c r="H474" s="59">
        <v>5.6</v>
      </c>
      <c r="I474" s="17">
        <v>5.6134000000000004</v>
      </c>
      <c r="J474" s="23"/>
      <c r="K474" s="53">
        <v>0</v>
      </c>
      <c r="L474" s="64">
        <f t="shared" si="7"/>
        <v>2.4630086404143973E-3</v>
      </c>
    </row>
    <row r="475" spans="1:12" x14ac:dyDescent="0.35">
      <c r="A475" s="17" t="s">
        <v>31</v>
      </c>
      <c r="B475" s="23">
        <v>9</v>
      </c>
      <c r="C475" s="29">
        <v>23</v>
      </c>
      <c r="D475" s="35">
        <v>210</v>
      </c>
      <c r="E475" s="41">
        <v>5</v>
      </c>
      <c r="F475" s="47">
        <v>28</v>
      </c>
      <c r="G475" s="53" t="s">
        <v>13</v>
      </c>
      <c r="H475" s="59">
        <v>5.5</v>
      </c>
      <c r="I475" s="17">
        <v>4.5720000000000001</v>
      </c>
      <c r="J475" s="23">
        <v>2.4638</v>
      </c>
      <c r="K475" s="53">
        <v>0</v>
      </c>
      <c r="L475" s="64">
        <f t="shared" si="7"/>
        <v>2.3758294442772811E-3</v>
      </c>
    </row>
    <row r="476" spans="1:12" x14ac:dyDescent="0.35">
      <c r="A476" s="17" t="s">
        <v>31</v>
      </c>
      <c r="B476" s="23">
        <v>10</v>
      </c>
      <c r="C476" s="29">
        <v>25</v>
      </c>
      <c r="D476" s="35">
        <v>130</v>
      </c>
      <c r="E476" s="41">
        <v>1</v>
      </c>
      <c r="F476" s="47">
        <v>1</v>
      </c>
      <c r="G476" s="53" t="s">
        <v>13</v>
      </c>
      <c r="H476" s="59">
        <v>11.8</v>
      </c>
      <c r="I476" s="17">
        <v>9.5376999999999992</v>
      </c>
      <c r="J476" s="23">
        <v>5.3593999999999999</v>
      </c>
      <c r="K476" s="53">
        <v>0</v>
      </c>
      <c r="L476" s="64">
        <f t="shared" si="7"/>
        <v>1.0935884027146072E-2</v>
      </c>
    </row>
    <row r="477" spans="1:12" x14ac:dyDescent="0.35">
      <c r="A477" s="17" t="s">
        <v>31</v>
      </c>
      <c r="B477" s="23">
        <v>10</v>
      </c>
      <c r="C477" s="29">
        <v>25</v>
      </c>
      <c r="D477" s="35">
        <v>130</v>
      </c>
      <c r="E477" s="41">
        <v>1</v>
      </c>
      <c r="F477" s="47">
        <v>2</v>
      </c>
      <c r="G477" s="53" t="s">
        <v>13</v>
      </c>
      <c r="H477" s="59">
        <v>8.3000000000000007</v>
      </c>
      <c r="I477" s="17">
        <v>6.1595000000000004</v>
      </c>
      <c r="J477" s="23">
        <v>2.1970999999999998</v>
      </c>
      <c r="K477" s="53">
        <v>0</v>
      </c>
      <c r="L477" s="64">
        <f t="shared" si="7"/>
        <v>5.4106079476450219E-3</v>
      </c>
    </row>
    <row r="478" spans="1:12" x14ac:dyDescent="0.35">
      <c r="A478" s="17" t="s">
        <v>31</v>
      </c>
      <c r="B478" s="23">
        <v>10</v>
      </c>
      <c r="C478" s="29">
        <v>25</v>
      </c>
      <c r="D478" s="35">
        <v>130</v>
      </c>
      <c r="E478" s="41">
        <v>1</v>
      </c>
      <c r="F478" s="47">
        <v>3</v>
      </c>
      <c r="G478" s="53" t="s">
        <v>13</v>
      </c>
      <c r="H478" s="59">
        <v>12.4</v>
      </c>
      <c r="I478" s="17">
        <v>9.4869000000000003</v>
      </c>
      <c r="J478" s="23">
        <v>4.8768000000000002</v>
      </c>
      <c r="K478" s="53">
        <v>0</v>
      </c>
      <c r="L478" s="64">
        <f t="shared" si="7"/>
        <v>1.2076282160399163E-2</v>
      </c>
    </row>
    <row r="479" spans="1:12" x14ac:dyDescent="0.35">
      <c r="A479" s="17" t="s">
        <v>31</v>
      </c>
      <c r="B479" s="23">
        <v>10</v>
      </c>
      <c r="C479" s="29">
        <v>25</v>
      </c>
      <c r="D479" s="35">
        <v>130</v>
      </c>
      <c r="E479" s="41">
        <v>1</v>
      </c>
      <c r="F479" s="47">
        <v>4</v>
      </c>
      <c r="G479" s="53" t="s">
        <v>13</v>
      </c>
      <c r="H479" s="59">
        <v>19.5</v>
      </c>
      <c r="I479" s="17">
        <v>12.1793</v>
      </c>
      <c r="J479" s="23">
        <v>3.6829999999999998</v>
      </c>
      <c r="K479" s="53">
        <v>0</v>
      </c>
      <c r="L479" s="64">
        <f t="shared" si="7"/>
        <v>2.9864765163187975E-2</v>
      </c>
    </row>
    <row r="480" spans="1:12" x14ac:dyDescent="0.35">
      <c r="A480" s="17" t="s">
        <v>31</v>
      </c>
      <c r="B480" s="23">
        <v>10</v>
      </c>
      <c r="C480" s="29">
        <v>25</v>
      </c>
      <c r="D480" s="35">
        <v>130</v>
      </c>
      <c r="E480" s="41">
        <v>1</v>
      </c>
      <c r="F480" s="47">
        <v>5</v>
      </c>
      <c r="G480" s="53" t="s">
        <v>13</v>
      </c>
      <c r="H480" s="59">
        <v>19.8</v>
      </c>
      <c r="I480" s="17">
        <v>11.150600000000001</v>
      </c>
      <c r="J480" s="23">
        <v>4.7878999999999996</v>
      </c>
      <c r="K480" s="53">
        <v>0</v>
      </c>
      <c r="L480" s="64">
        <f t="shared" si="7"/>
        <v>3.0790749597833563E-2</v>
      </c>
    </row>
    <row r="481" spans="1:12" x14ac:dyDescent="0.35">
      <c r="A481" s="17" t="s">
        <v>31</v>
      </c>
      <c r="B481" s="23">
        <v>10</v>
      </c>
      <c r="C481" s="29">
        <v>25</v>
      </c>
      <c r="D481" s="35">
        <v>130</v>
      </c>
      <c r="E481" s="41">
        <v>1</v>
      </c>
      <c r="F481" s="47">
        <v>6</v>
      </c>
      <c r="G481" s="53" t="s">
        <v>13</v>
      </c>
      <c r="H481" s="59">
        <v>25.7</v>
      </c>
      <c r="I481" s="17">
        <v>11.4808</v>
      </c>
      <c r="J481" s="23">
        <v>5.0545999999999998</v>
      </c>
      <c r="K481" s="53">
        <v>1</v>
      </c>
      <c r="L481" s="64">
        <f t="shared" si="7"/>
        <v>5.1874763294238062E-2</v>
      </c>
    </row>
    <row r="482" spans="1:12" x14ac:dyDescent="0.35">
      <c r="A482" s="17" t="s">
        <v>31</v>
      </c>
      <c r="B482" s="23">
        <v>10</v>
      </c>
      <c r="C482" s="29">
        <v>25</v>
      </c>
      <c r="D482" s="35">
        <v>130</v>
      </c>
      <c r="E482" s="41">
        <v>1</v>
      </c>
      <c r="F482" s="47">
        <v>7</v>
      </c>
      <c r="G482" s="53" t="s">
        <v>32</v>
      </c>
      <c r="H482" s="59">
        <v>8.6999999999999993</v>
      </c>
      <c r="I482" s="17">
        <v>7.5311000000000003</v>
      </c>
      <c r="J482" s="23"/>
      <c r="K482" s="53">
        <v>0</v>
      </c>
      <c r="L482" s="64">
        <f t="shared" si="7"/>
        <v>5.9446786987552855E-3</v>
      </c>
    </row>
    <row r="483" spans="1:12" x14ac:dyDescent="0.35">
      <c r="A483" s="17" t="s">
        <v>31</v>
      </c>
      <c r="B483" s="23">
        <v>10</v>
      </c>
      <c r="C483" s="29">
        <v>25</v>
      </c>
      <c r="D483" s="35">
        <v>130</v>
      </c>
      <c r="E483" s="41">
        <v>1</v>
      </c>
      <c r="F483" s="47">
        <v>8</v>
      </c>
      <c r="G483" s="53" t="s">
        <v>13</v>
      </c>
      <c r="H483" s="59">
        <v>6.5</v>
      </c>
      <c r="I483" s="17">
        <v>3.8353999999999999</v>
      </c>
      <c r="J483" s="23">
        <v>2.4765000000000001</v>
      </c>
      <c r="K483" s="53">
        <v>0</v>
      </c>
      <c r="L483" s="64">
        <f t="shared" si="7"/>
        <v>3.3183072403542195E-3</v>
      </c>
    </row>
    <row r="484" spans="1:12" x14ac:dyDescent="0.35">
      <c r="A484" s="17" t="s">
        <v>31</v>
      </c>
      <c r="B484" s="23">
        <v>10</v>
      </c>
      <c r="C484" s="29">
        <v>25</v>
      </c>
      <c r="D484" s="35">
        <v>130</v>
      </c>
      <c r="E484" s="41">
        <v>1</v>
      </c>
      <c r="F484" s="47">
        <v>9</v>
      </c>
      <c r="G484" s="53" t="s">
        <v>32</v>
      </c>
      <c r="H484" s="59">
        <v>9.4</v>
      </c>
      <c r="I484" s="17">
        <v>7.7343000000000002</v>
      </c>
      <c r="J484" s="23"/>
      <c r="K484" s="53">
        <v>0</v>
      </c>
      <c r="L484" s="64">
        <f t="shared" si="7"/>
        <v>6.9397781717798531E-3</v>
      </c>
    </row>
    <row r="485" spans="1:12" x14ac:dyDescent="0.35">
      <c r="A485" s="17" t="s">
        <v>31</v>
      </c>
      <c r="B485" s="23">
        <v>10</v>
      </c>
      <c r="C485" s="29">
        <v>25</v>
      </c>
      <c r="D485" s="35">
        <v>130</v>
      </c>
      <c r="E485" s="41">
        <v>1</v>
      </c>
      <c r="F485" s="47">
        <v>10</v>
      </c>
      <c r="G485" s="53" t="s">
        <v>13</v>
      </c>
      <c r="H485" s="59">
        <v>6.9</v>
      </c>
      <c r="I485" s="17">
        <v>6.4770000000000003</v>
      </c>
      <c r="J485" s="23">
        <v>4.5720000000000001</v>
      </c>
      <c r="K485" s="53">
        <v>0</v>
      </c>
      <c r="L485" s="64">
        <f t="shared" si="7"/>
        <v>3.7392806559352516E-3</v>
      </c>
    </row>
    <row r="486" spans="1:12" x14ac:dyDescent="0.35">
      <c r="A486" s="17" t="s">
        <v>31</v>
      </c>
      <c r="B486" s="23">
        <v>10</v>
      </c>
      <c r="C486" s="29">
        <v>25</v>
      </c>
      <c r="D486" s="35">
        <v>130</v>
      </c>
      <c r="E486" s="41">
        <v>1</v>
      </c>
      <c r="F486" s="47">
        <v>11</v>
      </c>
      <c r="G486" s="53" t="s">
        <v>13</v>
      </c>
      <c r="H486" s="59">
        <v>6</v>
      </c>
      <c r="I486" s="17">
        <v>4.4831000000000003</v>
      </c>
      <c r="J486" s="23">
        <v>2.9845000000000002</v>
      </c>
      <c r="K486" s="53">
        <v>0</v>
      </c>
      <c r="L486" s="64">
        <f t="shared" si="7"/>
        <v>2.8274333882308137E-3</v>
      </c>
    </row>
    <row r="487" spans="1:12" x14ac:dyDescent="0.35">
      <c r="A487" s="17" t="s">
        <v>31</v>
      </c>
      <c r="B487" s="23">
        <v>10</v>
      </c>
      <c r="C487" s="29">
        <v>25</v>
      </c>
      <c r="D487" s="35">
        <v>130</v>
      </c>
      <c r="E487" s="41">
        <v>1</v>
      </c>
      <c r="F487" s="47">
        <v>12</v>
      </c>
      <c r="G487" s="53" t="s">
        <v>17</v>
      </c>
      <c r="H487" s="59">
        <v>6.3</v>
      </c>
      <c r="I487" s="17">
        <v>2.8448000000000002</v>
      </c>
      <c r="J487" s="23"/>
      <c r="K487" s="53">
        <v>0</v>
      </c>
      <c r="L487" s="64">
        <f t="shared" si="7"/>
        <v>3.1172453105244723E-3</v>
      </c>
    </row>
    <row r="488" spans="1:12" s="5" customFormat="1" ht="17" x14ac:dyDescent="0.45">
      <c r="A488" s="20" t="s">
        <v>31</v>
      </c>
      <c r="B488" s="26">
        <v>10</v>
      </c>
      <c r="C488" s="32">
        <v>25</v>
      </c>
      <c r="D488" s="38">
        <v>130</v>
      </c>
      <c r="E488" s="44">
        <v>1</v>
      </c>
      <c r="F488" s="50">
        <v>13</v>
      </c>
      <c r="G488" s="56" t="s">
        <v>13</v>
      </c>
      <c r="H488" s="62">
        <v>5.2</v>
      </c>
      <c r="I488" s="20">
        <v>4.2037000000000004</v>
      </c>
      <c r="J488" s="26">
        <v>2.2225000000000001</v>
      </c>
      <c r="K488" s="56">
        <v>0</v>
      </c>
      <c r="L488" s="64">
        <f t="shared" si="7"/>
        <v>2.1237166338267006E-3</v>
      </c>
    </row>
    <row r="489" spans="1:12" s="5" customFormat="1" ht="17" x14ac:dyDescent="0.45">
      <c r="A489" s="20" t="s">
        <v>31</v>
      </c>
      <c r="B489" s="26">
        <v>10</v>
      </c>
      <c r="C489" s="32">
        <v>25</v>
      </c>
      <c r="D489" s="38">
        <v>140</v>
      </c>
      <c r="E489" s="44">
        <v>2</v>
      </c>
      <c r="F489" s="50">
        <v>1</v>
      </c>
      <c r="G489" s="56" t="s">
        <v>18</v>
      </c>
      <c r="H489" s="62">
        <v>6.3</v>
      </c>
      <c r="I489" s="20">
        <v>5.4229000000000003</v>
      </c>
      <c r="J489" s="26"/>
      <c r="K489" s="56">
        <v>0</v>
      </c>
      <c r="L489" s="64">
        <f t="shared" si="7"/>
        <v>3.1172453105244723E-3</v>
      </c>
    </row>
    <row r="490" spans="1:12" s="5" customFormat="1" ht="17" x14ac:dyDescent="0.45">
      <c r="A490" s="20" t="s">
        <v>31</v>
      </c>
      <c r="B490" s="26">
        <v>10</v>
      </c>
      <c r="C490" s="32">
        <v>25</v>
      </c>
      <c r="D490" s="38">
        <v>140</v>
      </c>
      <c r="E490" s="44">
        <v>2</v>
      </c>
      <c r="F490" s="50">
        <v>2</v>
      </c>
      <c r="G490" s="56" t="s">
        <v>13</v>
      </c>
      <c r="H490" s="62">
        <v>22</v>
      </c>
      <c r="I490" s="20">
        <v>10.858499999999999</v>
      </c>
      <c r="J490" s="26">
        <v>2.6812999999999998</v>
      </c>
      <c r="K490" s="56">
        <v>0</v>
      </c>
      <c r="L490" s="64">
        <f t="shared" si="7"/>
        <v>3.8013271108436497E-2</v>
      </c>
    </row>
    <row r="491" spans="1:12" s="5" customFormat="1" ht="17" x14ac:dyDescent="0.45">
      <c r="A491" s="20" t="s">
        <v>31</v>
      </c>
      <c r="B491" s="26">
        <v>10</v>
      </c>
      <c r="C491" s="32">
        <v>25</v>
      </c>
      <c r="D491" s="38">
        <v>140</v>
      </c>
      <c r="E491" s="44">
        <v>2</v>
      </c>
      <c r="F491" s="50">
        <v>3</v>
      </c>
      <c r="G491" s="56" t="s">
        <v>13</v>
      </c>
      <c r="H491" s="62">
        <v>27</v>
      </c>
      <c r="I491" s="20">
        <v>12.357100000000001</v>
      </c>
      <c r="J491" s="26">
        <v>6.0579000000000001</v>
      </c>
      <c r="K491" s="56">
        <v>1</v>
      </c>
      <c r="L491" s="64">
        <f t="shared" si="7"/>
        <v>5.7255526111673984E-2</v>
      </c>
    </row>
    <row r="492" spans="1:12" s="5" customFormat="1" ht="17" x14ac:dyDescent="0.45">
      <c r="A492" s="20" t="s">
        <v>31</v>
      </c>
      <c r="B492" s="26">
        <v>10</v>
      </c>
      <c r="C492" s="32">
        <v>25</v>
      </c>
      <c r="D492" s="38">
        <v>140</v>
      </c>
      <c r="E492" s="44">
        <v>2</v>
      </c>
      <c r="F492" s="50">
        <v>4</v>
      </c>
      <c r="G492" s="56" t="s">
        <v>18</v>
      </c>
      <c r="H492" s="62">
        <v>10.5</v>
      </c>
      <c r="I492" s="20">
        <v>9.3091000000000008</v>
      </c>
      <c r="J492" s="26"/>
      <c r="K492" s="56">
        <v>0</v>
      </c>
      <c r="L492" s="64">
        <f t="shared" si="7"/>
        <v>8.6590147514568668E-3</v>
      </c>
    </row>
    <row r="493" spans="1:12" s="5" customFormat="1" ht="17" x14ac:dyDescent="0.45">
      <c r="A493" s="20" t="s">
        <v>31</v>
      </c>
      <c r="B493" s="26">
        <v>10</v>
      </c>
      <c r="C493" s="32">
        <v>25</v>
      </c>
      <c r="D493" s="38">
        <v>140</v>
      </c>
      <c r="E493" s="44">
        <v>2</v>
      </c>
      <c r="F493" s="50">
        <v>5</v>
      </c>
      <c r="G493" s="56" t="s">
        <v>13</v>
      </c>
      <c r="H493" s="62">
        <v>21.9</v>
      </c>
      <c r="I493" s="20">
        <v>12.065</v>
      </c>
      <c r="J493" s="26">
        <v>5.5499000000000001</v>
      </c>
      <c r="K493" s="56">
        <v>0</v>
      </c>
      <c r="L493" s="64">
        <f t="shared" si="7"/>
        <v>3.7668481314705009E-2</v>
      </c>
    </row>
    <row r="494" spans="1:12" s="5" customFormat="1" ht="17" x14ac:dyDescent="0.45">
      <c r="A494" s="20" t="s">
        <v>31</v>
      </c>
      <c r="B494" s="26">
        <v>10</v>
      </c>
      <c r="C494" s="32">
        <v>25</v>
      </c>
      <c r="D494" s="38">
        <v>140</v>
      </c>
      <c r="E494" s="44">
        <v>2</v>
      </c>
      <c r="F494" s="50">
        <v>6</v>
      </c>
      <c r="G494" s="56" t="s">
        <v>13</v>
      </c>
      <c r="H494" s="62">
        <v>14.7</v>
      </c>
      <c r="I494" s="20">
        <v>12.242800000000001</v>
      </c>
      <c r="J494" s="26">
        <v>3.9868000000000001</v>
      </c>
      <c r="K494" s="56">
        <v>0</v>
      </c>
      <c r="L494" s="64">
        <f t="shared" si="7"/>
        <v>1.6971668912855457E-2</v>
      </c>
    </row>
    <row r="495" spans="1:12" s="5" customFormat="1" ht="17" x14ac:dyDescent="0.45">
      <c r="A495" s="20" t="s">
        <v>31</v>
      </c>
      <c r="B495" s="26">
        <v>10</v>
      </c>
      <c r="C495" s="32">
        <v>25</v>
      </c>
      <c r="D495" s="38">
        <v>140</v>
      </c>
      <c r="E495" s="44">
        <v>2</v>
      </c>
      <c r="F495" s="50">
        <v>7</v>
      </c>
      <c r="G495" s="56" t="s">
        <v>21</v>
      </c>
      <c r="H495" s="62">
        <v>14.7</v>
      </c>
      <c r="I495" s="20">
        <v>10.6823</v>
      </c>
      <c r="J495" s="26"/>
      <c r="K495" s="56">
        <v>0</v>
      </c>
      <c r="L495" s="64">
        <f t="shared" si="7"/>
        <v>1.6971668912855457E-2</v>
      </c>
    </row>
    <row r="496" spans="1:12" s="5" customFormat="1" ht="17" x14ac:dyDescent="0.45">
      <c r="A496" s="20" t="s">
        <v>31</v>
      </c>
      <c r="B496" s="26">
        <v>10</v>
      </c>
      <c r="C496" s="32">
        <v>25</v>
      </c>
      <c r="D496" s="38">
        <v>140</v>
      </c>
      <c r="E496" s="44">
        <v>2</v>
      </c>
      <c r="F496" s="50">
        <v>8</v>
      </c>
      <c r="G496" s="56" t="s">
        <v>18</v>
      </c>
      <c r="H496" s="62">
        <v>5.6</v>
      </c>
      <c r="I496" s="20">
        <v>3.3908999999999998</v>
      </c>
      <c r="J496" s="26"/>
      <c r="K496" s="56">
        <v>0</v>
      </c>
      <c r="L496" s="64">
        <f t="shared" si="7"/>
        <v>2.4630086404143973E-3</v>
      </c>
    </row>
    <row r="497" spans="1:12" s="5" customFormat="1" ht="17" x14ac:dyDescent="0.45">
      <c r="A497" s="20" t="s">
        <v>31</v>
      </c>
      <c r="B497" s="26">
        <v>10</v>
      </c>
      <c r="C497" s="32">
        <v>25</v>
      </c>
      <c r="D497" s="38">
        <v>150</v>
      </c>
      <c r="E497" s="44">
        <v>3</v>
      </c>
      <c r="F497" s="50">
        <v>1</v>
      </c>
      <c r="G497" s="56" t="s">
        <v>33</v>
      </c>
      <c r="H497" s="62">
        <v>12</v>
      </c>
      <c r="I497" s="20">
        <v>9.5631000000000004</v>
      </c>
      <c r="J497" s="26"/>
      <c r="K497" s="56">
        <v>0</v>
      </c>
      <c r="L497" s="64">
        <f t="shared" si="7"/>
        <v>1.1309733552923255E-2</v>
      </c>
    </row>
    <row r="498" spans="1:12" s="5" customFormat="1" ht="17" x14ac:dyDescent="0.45">
      <c r="A498" s="20" t="s">
        <v>31</v>
      </c>
      <c r="B498" s="26">
        <v>10</v>
      </c>
      <c r="C498" s="32">
        <v>25</v>
      </c>
      <c r="D498" s="38">
        <v>150</v>
      </c>
      <c r="E498" s="44">
        <v>3</v>
      </c>
      <c r="F498" s="50">
        <v>2</v>
      </c>
      <c r="G498" s="56" t="s">
        <v>13</v>
      </c>
      <c r="H498" s="62">
        <v>29</v>
      </c>
      <c r="I498" s="20">
        <v>11.3284</v>
      </c>
      <c r="J498" s="26">
        <v>4.7117000000000004</v>
      </c>
      <c r="K498" s="56">
        <v>0</v>
      </c>
      <c r="L498" s="64">
        <f t="shared" si="7"/>
        <v>6.6051985541725394E-2</v>
      </c>
    </row>
    <row r="499" spans="1:12" s="5" customFormat="1" ht="17" x14ac:dyDescent="0.45">
      <c r="A499" s="20" t="s">
        <v>31</v>
      </c>
      <c r="B499" s="26">
        <v>10</v>
      </c>
      <c r="C499" s="32">
        <v>25</v>
      </c>
      <c r="D499" s="38">
        <v>150</v>
      </c>
      <c r="E499" s="44">
        <v>3</v>
      </c>
      <c r="F499" s="50">
        <v>3</v>
      </c>
      <c r="G499" s="56" t="s">
        <v>13</v>
      </c>
      <c r="H499" s="62">
        <v>6.4</v>
      </c>
      <c r="I499" s="20">
        <v>5.7023000000000001</v>
      </c>
      <c r="J499" s="26">
        <v>3.4289999999999998</v>
      </c>
      <c r="K499" s="56">
        <v>0</v>
      </c>
      <c r="L499" s="64">
        <f t="shared" si="7"/>
        <v>3.2169908772759479E-3</v>
      </c>
    </row>
    <row r="500" spans="1:12" s="5" customFormat="1" ht="17" x14ac:dyDescent="0.45">
      <c r="A500" s="20" t="s">
        <v>31</v>
      </c>
      <c r="B500" s="26">
        <v>10</v>
      </c>
      <c r="C500" s="32">
        <v>25</v>
      </c>
      <c r="D500" s="38">
        <v>150</v>
      </c>
      <c r="E500" s="44">
        <v>3</v>
      </c>
      <c r="F500" s="50">
        <v>4</v>
      </c>
      <c r="G500" s="56" t="s">
        <v>13</v>
      </c>
      <c r="H500" s="62">
        <v>6.5</v>
      </c>
      <c r="I500" s="20">
        <v>7.9756</v>
      </c>
      <c r="J500" s="26">
        <v>5.8038999999999996</v>
      </c>
      <c r="K500" s="56">
        <v>0</v>
      </c>
      <c r="L500" s="64">
        <f t="shared" si="7"/>
        <v>3.3183072403542195E-3</v>
      </c>
    </row>
    <row r="501" spans="1:12" s="5" customFormat="1" ht="17" x14ac:dyDescent="0.45">
      <c r="A501" s="20" t="s">
        <v>31</v>
      </c>
      <c r="B501" s="26">
        <v>10</v>
      </c>
      <c r="C501" s="32">
        <v>25</v>
      </c>
      <c r="D501" s="38">
        <v>150</v>
      </c>
      <c r="E501" s="44">
        <v>3</v>
      </c>
      <c r="F501" s="50">
        <v>5</v>
      </c>
      <c r="G501" s="56" t="s">
        <v>13</v>
      </c>
      <c r="H501" s="62">
        <v>9.5</v>
      </c>
      <c r="I501" s="20">
        <v>7.8613</v>
      </c>
      <c r="J501" s="26">
        <v>3.7591999999999999</v>
      </c>
      <c r="K501" s="56">
        <v>0</v>
      </c>
      <c r="L501" s="64">
        <f t="shared" si="7"/>
        <v>7.0882184246619708E-3</v>
      </c>
    </row>
    <row r="502" spans="1:12" s="5" customFormat="1" ht="17" x14ac:dyDescent="0.45">
      <c r="A502" s="20" t="s">
        <v>31</v>
      </c>
      <c r="B502" s="26">
        <v>10</v>
      </c>
      <c r="C502" s="32">
        <v>25</v>
      </c>
      <c r="D502" s="38">
        <v>150</v>
      </c>
      <c r="E502" s="44">
        <v>3</v>
      </c>
      <c r="F502" s="50">
        <v>6</v>
      </c>
      <c r="G502" s="56" t="s">
        <v>18</v>
      </c>
      <c r="H502" s="62">
        <v>7.4</v>
      </c>
      <c r="I502" s="20">
        <v>6.5404999999999998</v>
      </c>
      <c r="J502" s="26"/>
      <c r="K502" s="56">
        <v>0</v>
      </c>
      <c r="L502" s="64">
        <f t="shared" si="7"/>
        <v>4.3008403427644282E-3</v>
      </c>
    </row>
    <row r="503" spans="1:12" s="5" customFormat="1" ht="17" x14ac:dyDescent="0.45">
      <c r="A503" s="20" t="s">
        <v>31</v>
      </c>
      <c r="B503" s="26">
        <v>10</v>
      </c>
      <c r="C503" s="32">
        <v>25</v>
      </c>
      <c r="D503" s="38">
        <v>150</v>
      </c>
      <c r="E503" s="44">
        <v>3</v>
      </c>
      <c r="F503" s="50">
        <v>7</v>
      </c>
      <c r="G503" s="56" t="s">
        <v>13</v>
      </c>
      <c r="H503" s="62">
        <v>31.7</v>
      </c>
      <c r="I503" s="20">
        <v>12.928599999999999</v>
      </c>
      <c r="J503" s="26">
        <v>5.3339999999999996</v>
      </c>
      <c r="K503" s="56">
        <v>1</v>
      </c>
      <c r="L503" s="64">
        <f t="shared" si="7"/>
        <v>7.892387604164619E-2</v>
      </c>
    </row>
    <row r="504" spans="1:12" s="5" customFormat="1" ht="17" x14ac:dyDescent="0.45">
      <c r="A504" s="20" t="s">
        <v>31</v>
      </c>
      <c r="B504" s="26">
        <v>10</v>
      </c>
      <c r="C504" s="32">
        <v>26</v>
      </c>
      <c r="D504" s="38">
        <v>0</v>
      </c>
      <c r="E504" s="44">
        <v>4</v>
      </c>
      <c r="F504" s="50">
        <v>1</v>
      </c>
      <c r="G504" s="56" t="s">
        <v>17</v>
      </c>
      <c r="H504" s="62">
        <v>19.5</v>
      </c>
      <c r="I504" s="20">
        <v>5.9817</v>
      </c>
      <c r="J504" s="26"/>
      <c r="K504" s="56">
        <v>0</v>
      </c>
      <c r="L504" s="64">
        <f t="shared" si="7"/>
        <v>2.9864765163187975E-2</v>
      </c>
    </row>
    <row r="505" spans="1:12" s="5" customFormat="1" ht="17" x14ac:dyDescent="0.45">
      <c r="A505" s="20" t="s">
        <v>31</v>
      </c>
      <c r="B505" s="26">
        <v>10</v>
      </c>
      <c r="C505" s="32">
        <v>26</v>
      </c>
      <c r="D505" s="38">
        <v>0</v>
      </c>
      <c r="E505" s="44">
        <v>4</v>
      </c>
      <c r="F505" s="50">
        <v>2</v>
      </c>
      <c r="G505" s="56" t="s">
        <v>17</v>
      </c>
      <c r="H505" s="62">
        <v>9.1999999999999993</v>
      </c>
      <c r="I505" s="20">
        <v>2.8956</v>
      </c>
      <c r="J505" s="26"/>
      <c r="K505" s="56">
        <v>0</v>
      </c>
      <c r="L505" s="64">
        <f t="shared" si="7"/>
        <v>6.6476100549960017E-3</v>
      </c>
    </row>
    <row r="506" spans="1:12" s="5" customFormat="1" ht="17" x14ac:dyDescent="0.45">
      <c r="A506" s="20" t="s">
        <v>31</v>
      </c>
      <c r="B506" s="26">
        <v>10</v>
      </c>
      <c r="C506" s="32">
        <v>26</v>
      </c>
      <c r="D506" s="38">
        <v>0</v>
      </c>
      <c r="E506" s="44">
        <v>4</v>
      </c>
      <c r="F506" s="50">
        <v>3</v>
      </c>
      <c r="G506" s="56" t="s">
        <v>18</v>
      </c>
      <c r="H506" s="62">
        <v>6.4</v>
      </c>
      <c r="I506" s="20">
        <v>5.2450999999999999</v>
      </c>
      <c r="J506" s="26"/>
      <c r="K506" s="56">
        <v>0</v>
      </c>
      <c r="L506" s="64">
        <f t="shared" si="7"/>
        <v>3.2169908772759479E-3</v>
      </c>
    </row>
    <row r="507" spans="1:12" s="5" customFormat="1" ht="17" x14ac:dyDescent="0.45">
      <c r="A507" s="20" t="s">
        <v>31</v>
      </c>
      <c r="B507" s="26">
        <v>10</v>
      </c>
      <c r="C507" s="32">
        <v>26</v>
      </c>
      <c r="D507" s="38">
        <v>0</v>
      </c>
      <c r="E507" s="44">
        <v>4</v>
      </c>
      <c r="F507" s="50">
        <v>4</v>
      </c>
      <c r="G507" s="56" t="s">
        <v>18</v>
      </c>
      <c r="H507" s="62">
        <v>6.8</v>
      </c>
      <c r="I507" s="20">
        <v>4.7751999999999999</v>
      </c>
      <c r="J507" s="26"/>
      <c r="K507" s="56">
        <v>0</v>
      </c>
      <c r="L507" s="64">
        <f t="shared" si="7"/>
        <v>3.6316811075498014E-3</v>
      </c>
    </row>
    <row r="508" spans="1:12" s="5" customFormat="1" ht="17" x14ac:dyDescent="0.45">
      <c r="A508" s="20" t="s">
        <v>31</v>
      </c>
      <c r="B508" s="26">
        <v>10</v>
      </c>
      <c r="C508" s="32">
        <v>26</v>
      </c>
      <c r="D508" s="38">
        <v>0</v>
      </c>
      <c r="E508" s="44">
        <v>4</v>
      </c>
      <c r="F508" s="50">
        <v>5</v>
      </c>
      <c r="G508" s="56" t="s">
        <v>13</v>
      </c>
      <c r="H508" s="62">
        <v>9.3000000000000007</v>
      </c>
      <c r="I508" s="20">
        <v>5.5625999999999998</v>
      </c>
      <c r="J508" s="26">
        <v>2.2732999999999999</v>
      </c>
      <c r="K508" s="56">
        <v>1</v>
      </c>
      <c r="L508" s="64">
        <f t="shared" si="7"/>
        <v>6.7929087152245318E-3</v>
      </c>
    </row>
    <row r="509" spans="1:12" s="5" customFormat="1" ht="17" x14ac:dyDescent="0.45">
      <c r="A509" s="20" t="s">
        <v>31</v>
      </c>
      <c r="B509" s="26">
        <v>10</v>
      </c>
      <c r="C509" s="32">
        <v>26</v>
      </c>
      <c r="D509" s="38">
        <v>0</v>
      </c>
      <c r="E509" s="44">
        <v>4</v>
      </c>
      <c r="F509" s="50">
        <v>6</v>
      </c>
      <c r="G509" s="56" t="s">
        <v>13</v>
      </c>
      <c r="H509" s="62">
        <v>8.3000000000000007</v>
      </c>
      <c r="I509" s="20">
        <v>5.3467000000000002</v>
      </c>
      <c r="J509" s="26">
        <v>2.7050999999999998</v>
      </c>
      <c r="K509" s="56">
        <v>0</v>
      </c>
      <c r="L509" s="64">
        <f t="shared" si="7"/>
        <v>5.4106079476450219E-3</v>
      </c>
    </row>
    <row r="510" spans="1:12" s="5" customFormat="1" ht="17" x14ac:dyDescent="0.45">
      <c r="A510" s="20" t="s">
        <v>31</v>
      </c>
      <c r="B510" s="26">
        <v>10</v>
      </c>
      <c r="C510" s="32">
        <v>26</v>
      </c>
      <c r="D510" s="38">
        <v>0</v>
      </c>
      <c r="E510" s="44">
        <v>4</v>
      </c>
      <c r="F510" s="50">
        <v>7</v>
      </c>
      <c r="G510" s="56" t="s">
        <v>13</v>
      </c>
      <c r="H510" s="62">
        <v>5.7</v>
      </c>
      <c r="I510" s="20">
        <v>5.1816000000000004</v>
      </c>
      <c r="J510" s="26">
        <v>2.0828000000000002</v>
      </c>
      <c r="K510" s="56">
        <v>0</v>
      </c>
      <c r="L510" s="64">
        <f t="shared" si="7"/>
        <v>2.5517586328783095E-3</v>
      </c>
    </row>
    <row r="511" spans="1:12" s="5" customFormat="1" ht="17" x14ac:dyDescent="0.45">
      <c r="A511" s="20" t="s">
        <v>31</v>
      </c>
      <c r="B511" s="26">
        <v>10</v>
      </c>
      <c r="C511" s="32">
        <v>26</v>
      </c>
      <c r="D511" s="38">
        <v>0</v>
      </c>
      <c r="E511" s="44">
        <v>4</v>
      </c>
      <c r="F511" s="50">
        <v>8</v>
      </c>
      <c r="G511" s="56" t="s">
        <v>13</v>
      </c>
      <c r="H511" s="62">
        <v>7.2</v>
      </c>
      <c r="I511" s="20">
        <v>4.9783999999999997</v>
      </c>
      <c r="J511" s="26">
        <v>3.0099</v>
      </c>
      <c r="K511" s="56">
        <v>0</v>
      </c>
      <c r="L511" s="64">
        <f t="shared" si="7"/>
        <v>4.0715040790523724E-3</v>
      </c>
    </row>
    <row r="512" spans="1:12" s="5" customFormat="1" ht="17" x14ac:dyDescent="0.45">
      <c r="A512" s="20" t="s">
        <v>31</v>
      </c>
      <c r="B512" s="26">
        <v>10</v>
      </c>
      <c r="C512" s="32">
        <v>26</v>
      </c>
      <c r="D512" s="38">
        <v>0</v>
      </c>
      <c r="E512" s="44">
        <v>4</v>
      </c>
      <c r="F512" s="50">
        <v>9</v>
      </c>
      <c r="G512" s="56" t="s">
        <v>18</v>
      </c>
      <c r="H512" s="62">
        <v>5.6</v>
      </c>
      <c r="I512" s="20">
        <v>4.7878999999999996</v>
      </c>
      <c r="J512" s="26"/>
      <c r="K512" s="56">
        <v>0</v>
      </c>
      <c r="L512" s="64">
        <f t="shared" si="7"/>
        <v>2.4630086404143973E-3</v>
      </c>
    </row>
    <row r="513" spans="1:12" s="5" customFormat="1" ht="17" x14ac:dyDescent="0.45">
      <c r="A513" s="20" t="s">
        <v>31</v>
      </c>
      <c r="B513" s="26">
        <v>10</v>
      </c>
      <c r="C513" s="32">
        <v>26</v>
      </c>
      <c r="D513" s="38">
        <v>0</v>
      </c>
      <c r="E513" s="44">
        <v>4</v>
      </c>
      <c r="F513" s="50">
        <v>10</v>
      </c>
      <c r="G513" s="56" t="s">
        <v>24</v>
      </c>
      <c r="H513" s="62">
        <v>7.3</v>
      </c>
      <c r="I513" s="20">
        <v>4.7878999999999996</v>
      </c>
      <c r="J513" s="26"/>
      <c r="K513" s="56">
        <v>0</v>
      </c>
      <c r="L513" s="64">
        <f t="shared" si="7"/>
        <v>4.1853868127450016E-3</v>
      </c>
    </row>
    <row r="514" spans="1:12" s="5" customFormat="1" ht="17" x14ac:dyDescent="0.45">
      <c r="A514" s="20" t="s">
        <v>31</v>
      </c>
      <c r="B514" s="26">
        <v>10</v>
      </c>
      <c r="C514" s="32">
        <v>26</v>
      </c>
      <c r="D514" s="38">
        <v>10</v>
      </c>
      <c r="E514" s="44">
        <v>5</v>
      </c>
      <c r="F514" s="50">
        <v>1</v>
      </c>
      <c r="G514" s="56" t="s">
        <v>18</v>
      </c>
      <c r="H514" s="62">
        <v>7</v>
      </c>
      <c r="I514" s="20">
        <v>5.8673999999999999</v>
      </c>
      <c r="J514" s="26"/>
      <c r="K514" s="56">
        <v>0</v>
      </c>
      <c r="L514" s="64">
        <f t="shared" si="7"/>
        <v>3.8484510006474969E-3</v>
      </c>
    </row>
    <row r="515" spans="1:12" s="5" customFormat="1" ht="17" x14ac:dyDescent="0.45">
      <c r="A515" s="20" t="s">
        <v>31</v>
      </c>
      <c r="B515" s="26">
        <v>10</v>
      </c>
      <c r="C515" s="32">
        <v>26</v>
      </c>
      <c r="D515" s="38">
        <v>10</v>
      </c>
      <c r="E515" s="44">
        <v>5</v>
      </c>
      <c r="F515" s="50">
        <v>2</v>
      </c>
      <c r="G515" s="56" t="s">
        <v>18</v>
      </c>
      <c r="H515" s="62">
        <v>5.4</v>
      </c>
      <c r="I515" s="20">
        <v>5.8673999999999999</v>
      </c>
      <c r="J515" s="26"/>
      <c r="K515" s="56">
        <v>0</v>
      </c>
      <c r="L515" s="64">
        <f t="shared" ref="L515:L526" si="8">(PI()/4)*(H515/100)^2</f>
        <v>2.2902210444669595E-3</v>
      </c>
    </row>
    <row r="516" spans="1:12" s="5" customFormat="1" ht="17" x14ac:dyDescent="0.45">
      <c r="A516" s="20" t="s">
        <v>31</v>
      </c>
      <c r="B516" s="26">
        <v>10</v>
      </c>
      <c r="C516" s="32">
        <v>26</v>
      </c>
      <c r="D516" s="38">
        <v>10</v>
      </c>
      <c r="E516" s="44">
        <v>5</v>
      </c>
      <c r="F516" s="50">
        <v>3</v>
      </c>
      <c r="G516" s="56" t="s">
        <v>24</v>
      </c>
      <c r="H516" s="62">
        <v>11.2</v>
      </c>
      <c r="I516" s="20">
        <v>5.4863999999999997</v>
      </c>
      <c r="J516" s="26"/>
      <c r="K516" s="56">
        <v>0</v>
      </c>
      <c r="L516" s="64">
        <f t="shared" si="8"/>
        <v>9.8520345616575893E-3</v>
      </c>
    </row>
    <row r="517" spans="1:12" s="5" customFormat="1" ht="17" x14ac:dyDescent="0.45">
      <c r="A517" s="20" t="s">
        <v>31</v>
      </c>
      <c r="B517" s="26">
        <v>10</v>
      </c>
      <c r="C517" s="32">
        <v>26</v>
      </c>
      <c r="D517" s="38">
        <v>10</v>
      </c>
      <c r="E517" s="44">
        <v>5</v>
      </c>
      <c r="F517" s="50">
        <v>4</v>
      </c>
      <c r="G517" s="56" t="s">
        <v>12</v>
      </c>
      <c r="H517" s="62">
        <v>7.7</v>
      </c>
      <c r="I517" s="20">
        <v>4.4566999999999997</v>
      </c>
      <c r="J517" s="26"/>
      <c r="K517" s="56">
        <v>0</v>
      </c>
      <c r="L517" s="64">
        <f t="shared" si="8"/>
        <v>4.6566257107834713E-3</v>
      </c>
    </row>
    <row r="518" spans="1:12" s="5" customFormat="1" ht="17" x14ac:dyDescent="0.45">
      <c r="A518" s="20" t="s">
        <v>31</v>
      </c>
      <c r="B518" s="26">
        <v>10</v>
      </c>
      <c r="C518" s="32">
        <v>26</v>
      </c>
      <c r="D518" s="38">
        <v>10</v>
      </c>
      <c r="E518" s="44">
        <v>5</v>
      </c>
      <c r="F518" s="50">
        <v>5</v>
      </c>
      <c r="G518" s="56" t="s">
        <v>12</v>
      </c>
      <c r="H518" s="62">
        <v>9.6999999999999993</v>
      </c>
      <c r="I518" s="20">
        <v>5.8928000000000003</v>
      </c>
      <c r="J518" s="26"/>
      <c r="K518" s="56">
        <v>0</v>
      </c>
      <c r="L518" s="64">
        <f t="shared" si="8"/>
        <v>7.3898113194065885E-3</v>
      </c>
    </row>
    <row r="519" spans="1:12" s="5" customFormat="1" ht="17" x14ac:dyDescent="0.45">
      <c r="A519" s="20" t="s">
        <v>31</v>
      </c>
      <c r="B519" s="26">
        <v>10</v>
      </c>
      <c r="C519" s="32">
        <v>26</v>
      </c>
      <c r="D519" s="38">
        <v>10</v>
      </c>
      <c r="E519" s="44">
        <v>5</v>
      </c>
      <c r="F519" s="50">
        <v>6</v>
      </c>
      <c r="G519" s="56" t="s">
        <v>24</v>
      </c>
      <c r="H519" s="62">
        <v>6</v>
      </c>
      <c r="I519" s="20">
        <v>5.4482999999999997</v>
      </c>
      <c r="J519" s="26"/>
      <c r="K519" s="56">
        <v>0</v>
      </c>
      <c r="L519" s="64">
        <f t="shared" si="8"/>
        <v>2.8274333882308137E-3</v>
      </c>
    </row>
    <row r="520" spans="1:12" x14ac:dyDescent="0.35">
      <c r="A520" s="17" t="s">
        <v>31</v>
      </c>
      <c r="B520" s="23">
        <v>10</v>
      </c>
      <c r="C520" s="29">
        <v>26</v>
      </c>
      <c r="D520" s="35">
        <v>10</v>
      </c>
      <c r="E520" s="41">
        <v>5</v>
      </c>
      <c r="F520" s="47">
        <v>7</v>
      </c>
      <c r="G520" s="53" t="s">
        <v>12</v>
      </c>
      <c r="H520" s="59">
        <v>7.5</v>
      </c>
      <c r="I520" s="17">
        <v>4.0894000000000004</v>
      </c>
      <c r="J520" s="23">
        <v>1.8288</v>
      </c>
      <c r="K520" s="53">
        <v>0</v>
      </c>
      <c r="L520" s="64">
        <f t="shared" si="8"/>
        <v>4.4178646691106467E-3</v>
      </c>
    </row>
    <row r="521" spans="1:12" x14ac:dyDescent="0.35">
      <c r="A521" s="17" t="s">
        <v>31</v>
      </c>
      <c r="B521" s="23">
        <v>10</v>
      </c>
      <c r="C521" s="29">
        <v>26</v>
      </c>
      <c r="D521" s="35">
        <v>10</v>
      </c>
      <c r="E521" s="41">
        <v>5</v>
      </c>
      <c r="F521" s="47">
        <v>8</v>
      </c>
      <c r="G521" s="53" t="s">
        <v>12</v>
      </c>
      <c r="H521" s="59">
        <v>6.3</v>
      </c>
      <c r="I521" s="17">
        <v>5.1688999999999998</v>
      </c>
      <c r="J521" s="23"/>
      <c r="K521" s="53">
        <v>0</v>
      </c>
      <c r="L521" s="64">
        <f t="shared" si="8"/>
        <v>3.1172453105244723E-3</v>
      </c>
    </row>
    <row r="522" spans="1:12" x14ac:dyDescent="0.35">
      <c r="A522" s="17" t="s">
        <v>31</v>
      </c>
      <c r="B522" s="23">
        <v>10</v>
      </c>
      <c r="C522" s="29">
        <v>26</v>
      </c>
      <c r="D522" s="35">
        <v>10</v>
      </c>
      <c r="E522" s="41">
        <v>5</v>
      </c>
      <c r="F522" s="47">
        <v>9</v>
      </c>
      <c r="G522" s="53" t="s">
        <v>12</v>
      </c>
      <c r="H522" s="59">
        <v>9.5</v>
      </c>
      <c r="I522" s="17">
        <v>5.6261000000000001</v>
      </c>
      <c r="J522" s="23">
        <v>3.048</v>
      </c>
      <c r="K522" s="53">
        <v>0</v>
      </c>
      <c r="L522" s="64">
        <f t="shared" si="8"/>
        <v>7.0882184246619708E-3</v>
      </c>
    </row>
    <row r="523" spans="1:12" x14ac:dyDescent="0.35">
      <c r="A523" s="17" t="s">
        <v>31</v>
      </c>
      <c r="B523" s="23">
        <v>10</v>
      </c>
      <c r="C523" s="29">
        <v>26</v>
      </c>
      <c r="D523" s="35">
        <v>10</v>
      </c>
      <c r="E523" s="41">
        <v>5</v>
      </c>
      <c r="F523" s="47">
        <v>10</v>
      </c>
      <c r="G523" s="53" t="s">
        <v>17</v>
      </c>
      <c r="H523" s="59">
        <v>8</v>
      </c>
      <c r="I523" s="17">
        <v>5.2450999999999999</v>
      </c>
      <c r="J523" s="23"/>
      <c r="K523" s="53">
        <v>0</v>
      </c>
      <c r="L523" s="64">
        <f t="shared" si="8"/>
        <v>5.0265482457436689E-3</v>
      </c>
    </row>
    <row r="524" spans="1:12" x14ac:dyDescent="0.35">
      <c r="A524" s="17" t="s">
        <v>31</v>
      </c>
      <c r="B524" s="23">
        <v>10</v>
      </c>
      <c r="C524" s="29">
        <v>26</v>
      </c>
      <c r="D524" s="35">
        <v>10</v>
      </c>
      <c r="E524" s="41">
        <v>5</v>
      </c>
      <c r="F524" s="47">
        <v>11</v>
      </c>
      <c r="G524" s="53" t="s">
        <v>17</v>
      </c>
      <c r="H524" s="59">
        <v>5.3</v>
      </c>
      <c r="I524" s="17">
        <v>3.2130999999999998</v>
      </c>
      <c r="J524" s="23"/>
      <c r="K524" s="53">
        <v>0</v>
      </c>
      <c r="L524" s="64">
        <f t="shared" si="8"/>
        <v>2.2061834409834321E-3</v>
      </c>
    </row>
    <row r="525" spans="1:12" x14ac:dyDescent="0.35">
      <c r="A525" s="17" t="s">
        <v>31</v>
      </c>
      <c r="B525" s="23">
        <v>10</v>
      </c>
      <c r="C525" s="29">
        <v>26</v>
      </c>
      <c r="D525" s="35">
        <v>10</v>
      </c>
      <c r="E525" s="41">
        <v>5</v>
      </c>
      <c r="F525" s="47">
        <v>12</v>
      </c>
      <c r="G525" s="53" t="s">
        <v>12</v>
      </c>
      <c r="H525" s="59">
        <v>9.5</v>
      </c>
      <c r="I525" s="17">
        <v>6.6421000000000001</v>
      </c>
      <c r="J525" s="23">
        <v>2.1335999999999999</v>
      </c>
      <c r="K525" s="53">
        <v>1</v>
      </c>
      <c r="L525" s="64">
        <f t="shared" si="8"/>
        <v>7.0882184246619708E-3</v>
      </c>
    </row>
    <row r="526" spans="1:12" x14ac:dyDescent="0.35">
      <c r="A526" s="17" t="s">
        <v>31</v>
      </c>
      <c r="B526" s="23">
        <v>10</v>
      </c>
      <c r="C526" s="29">
        <v>26</v>
      </c>
      <c r="D526" s="35">
        <v>10</v>
      </c>
      <c r="E526" s="41">
        <v>5</v>
      </c>
      <c r="F526" s="47">
        <v>13</v>
      </c>
      <c r="G526" s="53" t="s">
        <v>24</v>
      </c>
      <c r="H526" s="59">
        <v>9.5</v>
      </c>
      <c r="I526" s="17">
        <v>4.4703999999999997</v>
      </c>
      <c r="J526" s="23"/>
      <c r="K526" s="53">
        <v>0</v>
      </c>
      <c r="L526" s="64">
        <f t="shared" si="8"/>
        <v>7.0882184246619708E-3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9997-BDC3-4A4F-875B-16189569FACE}">
  <dimension ref="B2:K5869"/>
  <sheetViews>
    <sheetView topLeftCell="A17" zoomScale="57" zoomScaleNormal="57" workbookViewId="0">
      <selection activeCell="S18" sqref="S18"/>
    </sheetView>
  </sheetViews>
  <sheetFormatPr defaultRowHeight="14.5" x14ac:dyDescent="0.35"/>
  <cols>
    <col min="2" max="2" width="15.7265625" bestFit="1" customWidth="1"/>
    <col min="3" max="3" width="15.26953125" bestFit="1" customWidth="1"/>
    <col min="4" max="10" width="5.453125" bestFit="1" customWidth="1"/>
    <col min="11" max="11" width="10.7265625" bestFit="1" customWidth="1"/>
    <col min="12" max="27" width="11.81640625" bestFit="1" customWidth="1"/>
    <col min="28" max="28" width="10.81640625" bestFit="1" customWidth="1"/>
    <col min="29" max="41" width="11.81640625" bestFit="1" customWidth="1"/>
    <col min="42" max="42" width="10.81640625" bestFit="1" customWidth="1"/>
    <col min="43" max="94" width="11.81640625" bestFit="1" customWidth="1"/>
    <col min="95" max="95" width="10.81640625" bestFit="1" customWidth="1"/>
    <col min="96" max="109" width="11.81640625" bestFit="1" customWidth="1"/>
    <col min="110" max="110" width="10.81640625" bestFit="1" customWidth="1"/>
    <col min="111" max="123" width="11.81640625" bestFit="1" customWidth="1"/>
    <col min="124" max="124" width="10.81640625" bestFit="1" customWidth="1"/>
    <col min="125" max="151" width="11.81640625" bestFit="1" customWidth="1"/>
    <col min="152" max="152" width="10.81640625" bestFit="1" customWidth="1"/>
    <col min="153" max="153" width="11.81640625" bestFit="1" customWidth="1"/>
    <col min="154" max="155" width="10.81640625" bestFit="1" customWidth="1"/>
    <col min="156" max="159" width="11.81640625" bestFit="1" customWidth="1"/>
    <col min="160" max="160" width="10.81640625" bestFit="1" customWidth="1"/>
    <col min="161" max="165" width="11.81640625" bestFit="1" customWidth="1"/>
  </cols>
  <sheetData>
    <row r="2" spans="2:11" x14ac:dyDescent="0.35">
      <c r="B2" s="65" t="s">
        <v>48</v>
      </c>
      <c r="C2" s="65" t="s">
        <v>39</v>
      </c>
      <c r="D2" s="65"/>
      <c r="E2" s="65"/>
      <c r="F2" s="65"/>
      <c r="G2" s="65"/>
      <c r="H2" s="65"/>
      <c r="I2" s="65"/>
      <c r="J2" s="65"/>
      <c r="K2" s="65"/>
    </row>
    <row r="3" spans="2:11" x14ac:dyDescent="0.35">
      <c r="B3" s="65" t="s">
        <v>37</v>
      </c>
      <c r="C3" s="65" t="s">
        <v>40</v>
      </c>
      <c r="D3" s="65" t="s">
        <v>41</v>
      </c>
      <c r="E3" s="65" t="s">
        <v>42</v>
      </c>
      <c r="F3" s="65" t="s">
        <v>43</v>
      </c>
      <c r="G3" s="65" t="s">
        <v>44</v>
      </c>
      <c r="H3" s="65" t="s">
        <v>45</v>
      </c>
      <c r="I3" s="65" t="s">
        <v>46</v>
      </c>
      <c r="J3" s="65" t="s">
        <v>47</v>
      </c>
      <c r="K3" s="69" t="s">
        <v>38</v>
      </c>
    </row>
    <row r="4" spans="2:11" x14ac:dyDescent="0.35">
      <c r="B4" s="66" t="s">
        <v>34</v>
      </c>
      <c r="C4" s="67">
        <v>1</v>
      </c>
      <c r="D4" s="67"/>
      <c r="E4" s="67"/>
      <c r="F4" s="67"/>
      <c r="G4" s="67"/>
      <c r="H4" s="67"/>
      <c r="I4" s="67"/>
      <c r="J4" s="67"/>
      <c r="K4" s="70">
        <v>1</v>
      </c>
    </row>
    <row r="5" spans="2:11" x14ac:dyDescent="0.35">
      <c r="B5" s="66" t="s">
        <v>35</v>
      </c>
      <c r="C5" s="67">
        <v>1</v>
      </c>
      <c r="D5" s="67"/>
      <c r="E5" s="67"/>
      <c r="F5" s="67"/>
      <c r="G5" s="67"/>
      <c r="H5" s="67"/>
      <c r="I5" s="67"/>
      <c r="J5" s="67"/>
      <c r="K5" s="70">
        <v>1</v>
      </c>
    </row>
    <row r="6" spans="2:11" x14ac:dyDescent="0.35">
      <c r="B6" s="66" t="s">
        <v>32</v>
      </c>
      <c r="C6" s="67">
        <v>3</v>
      </c>
      <c r="D6" s="67"/>
      <c r="E6" s="67"/>
      <c r="F6" s="67"/>
      <c r="G6" s="67"/>
      <c r="H6" s="67"/>
      <c r="I6" s="67"/>
      <c r="J6" s="67"/>
      <c r="K6" s="70">
        <v>3</v>
      </c>
    </row>
    <row r="7" spans="2:11" x14ac:dyDescent="0.35">
      <c r="B7" s="66" t="s">
        <v>23</v>
      </c>
      <c r="C7" s="67">
        <v>1</v>
      </c>
      <c r="D7" s="67"/>
      <c r="E7" s="67"/>
      <c r="F7" s="67"/>
      <c r="G7" s="67"/>
      <c r="H7" s="67"/>
      <c r="I7" s="67"/>
      <c r="J7" s="67"/>
      <c r="K7" s="70">
        <v>1</v>
      </c>
    </row>
    <row r="8" spans="2:11" x14ac:dyDescent="0.35">
      <c r="B8" s="66" t="s">
        <v>25</v>
      </c>
      <c r="C8" s="67">
        <v>13</v>
      </c>
      <c r="D8" s="67">
        <v>2</v>
      </c>
      <c r="E8" s="67">
        <v>1</v>
      </c>
      <c r="F8" s="67">
        <v>1</v>
      </c>
      <c r="G8" s="67"/>
      <c r="H8" s="67"/>
      <c r="I8" s="67"/>
      <c r="J8" s="67"/>
      <c r="K8" s="70">
        <v>17</v>
      </c>
    </row>
    <row r="9" spans="2:11" x14ac:dyDescent="0.35">
      <c r="B9" s="66" t="s">
        <v>17</v>
      </c>
      <c r="C9" s="67">
        <v>11</v>
      </c>
      <c r="D9" s="67">
        <v>2</v>
      </c>
      <c r="E9" s="67">
        <v>1</v>
      </c>
      <c r="F9" s="67"/>
      <c r="G9" s="67"/>
      <c r="H9" s="67"/>
      <c r="I9" s="67"/>
      <c r="J9" s="67"/>
      <c r="K9" s="70">
        <v>14</v>
      </c>
    </row>
    <row r="10" spans="2:11" x14ac:dyDescent="0.35">
      <c r="B10" s="66" t="s">
        <v>33</v>
      </c>
      <c r="C10" s="67"/>
      <c r="D10" s="67">
        <v>1</v>
      </c>
      <c r="E10" s="67"/>
      <c r="F10" s="67"/>
      <c r="G10" s="67"/>
      <c r="H10" s="67"/>
      <c r="I10" s="67"/>
      <c r="J10" s="67"/>
      <c r="K10" s="70">
        <v>1</v>
      </c>
    </row>
    <row r="11" spans="2:11" x14ac:dyDescent="0.35">
      <c r="B11" s="66" t="s">
        <v>30</v>
      </c>
      <c r="C11" s="67"/>
      <c r="D11" s="67"/>
      <c r="E11" s="67">
        <v>1</v>
      </c>
      <c r="F11" s="67"/>
      <c r="G11" s="67"/>
      <c r="H11" s="67"/>
      <c r="I11" s="67"/>
      <c r="J11" s="67"/>
      <c r="K11" s="70">
        <v>1</v>
      </c>
    </row>
    <row r="12" spans="2:11" x14ac:dyDescent="0.35">
      <c r="B12" s="66" t="s">
        <v>12</v>
      </c>
      <c r="C12" s="67">
        <v>82</v>
      </c>
      <c r="D12" s="67">
        <v>69</v>
      </c>
      <c r="E12" s="67">
        <v>32</v>
      </c>
      <c r="F12" s="67">
        <v>20</v>
      </c>
      <c r="G12" s="67">
        <v>10</v>
      </c>
      <c r="H12" s="67">
        <v>4</v>
      </c>
      <c r="I12" s="67">
        <v>6</v>
      </c>
      <c r="J12" s="67">
        <v>4</v>
      </c>
      <c r="K12" s="70">
        <v>227</v>
      </c>
    </row>
    <row r="13" spans="2:11" x14ac:dyDescent="0.35">
      <c r="B13" s="66" t="s">
        <v>28</v>
      </c>
      <c r="C13" s="67">
        <v>1</v>
      </c>
      <c r="D13" s="67"/>
      <c r="E13" s="67"/>
      <c r="F13" s="67"/>
      <c r="G13" s="67"/>
      <c r="H13" s="67"/>
      <c r="I13" s="67"/>
      <c r="J13" s="67"/>
      <c r="K13" s="70">
        <v>1</v>
      </c>
    </row>
    <row r="14" spans="2:11" x14ac:dyDescent="0.35">
      <c r="B14" s="66" t="s">
        <v>18</v>
      </c>
      <c r="C14" s="67">
        <v>10</v>
      </c>
      <c r="D14" s="67">
        <v>2</v>
      </c>
      <c r="E14" s="67"/>
      <c r="F14" s="67"/>
      <c r="G14" s="67"/>
      <c r="H14" s="67"/>
      <c r="I14" s="67"/>
      <c r="J14" s="67"/>
      <c r="K14" s="70">
        <v>12</v>
      </c>
    </row>
    <row r="15" spans="2:11" x14ac:dyDescent="0.35">
      <c r="B15" s="66" t="s">
        <v>20</v>
      </c>
      <c r="C15" s="67">
        <v>6</v>
      </c>
      <c r="D15" s="67"/>
      <c r="E15" s="67"/>
      <c r="F15" s="67"/>
      <c r="G15" s="67"/>
      <c r="H15" s="67"/>
      <c r="I15" s="67"/>
      <c r="J15" s="67"/>
      <c r="K15" s="70">
        <v>6</v>
      </c>
    </row>
    <row r="16" spans="2:11" x14ac:dyDescent="0.35">
      <c r="B16" s="66" t="s">
        <v>29</v>
      </c>
      <c r="C16" s="67">
        <v>2</v>
      </c>
      <c r="D16" s="67"/>
      <c r="E16" s="67"/>
      <c r="F16" s="67"/>
      <c r="G16" s="67"/>
      <c r="H16" s="67"/>
      <c r="I16" s="67"/>
      <c r="J16" s="67"/>
      <c r="K16" s="70">
        <v>2</v>
      </c>
    </row>
    <row r="17" spans="2:11" x14ac:dyDescent="0.35">
      <c r="B17" s="66" t="s">
        <v>24</v>
      </c>
      <c r="C17" s="67">
        <v>12</v>
      </c>
      <c r="D17" s="67">
        <v>3</v>
      </c>
      <c r="E17" s="67">
        <v>2</v>
      </c>
      <c r="F17" s="67"/>
      <c r="G17" s="67"/>
      <c r="H17" s="67"/>
      <c r="I17" s="67"/>
      <c r="J17" s="67"/>
      <c r="K17" s="70">
        <v>17</v>
      </c>
    </row>
    <row r="18" spans="2:11" x14ac:dyDescent="0.35">
      <c r="B18" s="66" t="s">
        <v>22</v>
      </c>
      <c r="C18" s="67">
        <v>17</v>
      </c>
      <c r="D18" s="67">
        <v>2</v>
      </c>
      <c r="E18" s="67"/>
      <c r="F18" s="67"/>
      <c r="G18" s="67"/>
      <c r="H18" s="67"/>
      <c r="I18" s="67"/>
      <c r="J18" s="67"/>
      <c r="K18" s="70">
        <v>19</v>
      </c>
    </row>
    <row r="19" spans="2:11" x14ac:dyDescent="0.35">
      <c r="B19" s="66" t="s">
        <v>14</v>
      </c>
      <c r="C19" s="67">
        <v>4</v>
      </c>
      <c r="D19" s="67"/>
      <c r="E19" s="67"/>
      <c r="F19" s="67"/>
      <c r="G19" s="67"/>
      <c r="H19" s="67"/>
      <c r="I19" s="67"/>
      <c r="J19" s="67"/>
      <c r="K19" s="70">
        <v>4</v>
      </c>
    </row>
    <row r="20" spans="2:11" x14ac:dyDescent="0.35">
      <c r="B20" s="66" t="s">
        <v>27</v>
      </c>
      <c r="C20" s="67">
        <v>1</v>
      </c>
      <c r="D20" s="67"/>
      <c r="E20" s="67"/>
      <c r="F20" s="67"/>
      <c r="G20" s="67"/>
      <c r="H20" s="67"/>
      <c r="I20" s="67"/>
      <c r="J20" s="67"/>
      <c r="K20" s="70">
        <v>1</v>
      </c>
    </row>
    <row r="21" spans="2:11" x14ac:dyDescent="0.35">
      <c r="B21" s="66" t="s">
        <v>21</v>
      </c>
      <c r="C21" s="67">
        <v>10</v>
      </c>
      <c r="D21" s="67">
        <v>4</v>
      </c>
      <c r="E21" s="67"/>
      <c r="F21" s="67"/>
      <c r="G21" s="67"/>
      <c r="H21" s="67"/>
      <c r="I21" s="67"/>
      <c r="J21" s="67"/>
      <c r="K21" s="70">
        <v>14</v>
      </c>
    </row>
    <row r="22" spans="2:11" x14ac:dyDescent="0.35">
      <c r="B22" s="66" t="s">
        <v>26</v>
      </c>
      <c r="C22" s="67">
        <v>4</v>
      </c>
      <c r="D22" s="67">
        <v>1</v>
      </c>
      <c r="E22" s="67"/>
      <c r="F22" s="67"/>
      <c r="G22" s="67"/>
      <c r="H22" s="67"/>
      <c r="I22" s="67"/>
      <c r="J22" s="67"/>
      <c r="K22" s="70">
        <v>5</v>
      </c>
    </row>
    <row r="23" spans="2:11" x14ac:dyDescent="0.35">
      <c r="B23" s="66" t="s">
        <v>13</v>
      </c>
      <c r="C23" s="67">
        <v>94</v>
      </c>
      <c r="D23" s="67">
        <v>54</v>
      </c>
      <c r="E23" s="67">
        <v>12</v>
      </c>
      <c r="F23" s="67">
        <v>7</v>
      </c>
      <c r="G23" s="67">
        <v>7</v>
      </c>
      <c r="H23" s="67">
        <v>1</v>
      </c>
      <c r="I23" s="67">
        <v>2</v>
      </c>
      <c r="J23" s="67">
        <v>1</v>
      </c>
      <c r="K23" s="70">
        <v>178</v>
      </c>
    </row>
    <row r="24" spans="2:11" x14ac:dyDescent="0.35">
      <c r="B24" s="71" t="s">
        <v>38</v>
      </c>
      <c r="C24" s="68">
        <v>273</v>
      </c>
      <c r="D24" s="68">
        <v>140</v>
      </c>
      <c r="E24" s="68">
        <v>49</v>
      </c>
      <c r="F24" s="68">
        <v>28</v>
      </c>
      <c r="G24" s="68">
        <v>17</v>
      </c>
      <c r="H24" s="68">
        <v>5</v>
      </c>
      <c r="I24" s="68">
        <v>8</v>
      </c>
      <c r="J24" s="68">
        <v>5</v>
      </c>
      <c r="K24" s="68">
        <v>525</v>
      </c>
    </row>
    <row r="27" spans="2:11" x14ac:dyDescent="0.35">
      <c r="B27" s="65" t="s">
        <v>37</v>
      </c>
      <c r="C27" s="65" t="s">
        <v>40</v>
      </c>
      <c r="D27" s="65" t="s">
        <v>41</v>
      </c>
      <c r="E27" s="65" t="s">
        <v>42</v>
      </c>
      <c r="F27" s="65" t="s">
        <v>43</v>
      </c>
      <c r="G27" s="65" t="s">
        <v>44</v>
      </c>
      <c r="H27" s="65" t="s">
        <v>45</v>
      </c>
      <c r="I27" s="65" t="s">
        <v>46</v>
      </c>
      <c r="J27" s="65" t="s">
        <v>47</v>
      </c>
      <c r="K27" s="69" t="s">
        <v>38</v>
      </c>
    </row>
    <row r="28" spans="2:11" x14ac:dyDescent="0.35">
      <c r="B28" s="72" t="s">
        <v>34</v>
      </c>
      <c r="C28" s="67">
        <f>C4*2</f>
        <v>2</v>
      </c>
      <c r="D28" s="67">
        <f t="shared" ref="D28:K28" si="0">D4*2</f>
        <v>0</v>
      </c>
      <c r="E28" s="67">
        <f t="shared" si="0"/>
        <v>0</v>
      </c>
      <c r="F28" s="67">
        <f t="shared" si="0"/>
        <v>0</v>
      </c>
      <c r="G28" s="67">
        <f t="shared" si="0"/>
        <v>0</v>
      </c>
      <c r="H28" s="67">
        <f t="shared" si="0"/>
        <v>0</v>
      </c>
      <c r="I28" s="67">
        <f t="shared" si="0"/>
        <v>0</v>
      </c>
      <c r="J28" s="67">
        <f t="shared" si="0"/>
        <v>0</v>
      </c>
      <c r="K28" s="70">
        <f t="shared" si="0"/>
        <v>2</v>
      </c>
    </row>
    <row r="29" spans="2:11" x14ac:dyDescent="0.35">
      <c r="B29" s="72" t="s">
        <v>35</v>
      </c>
      <c r="C29" s="67">
        <f t="shared" ref="C29:K29" si="1">C5*2</f>
        <v>2</v>
      </c>
      <c r="D29" s="67">
        <f t="shared" si="1"/>
        <v>0</v>
      </c>
      <c r="E29" s="67">
        <f t="shared" si="1"/>
        <v>0</v>
      </c>
      <c r="F29" s="67">
        <f t="shared" si="1"/>
        <v>0</v>
      </c>
      <c r="G29" s="67">
        <f t="shared" si="1"/>
        <v>0</v>
      </c>
      <c r="H29" s="67">
        <f t="shared" si="1"/>
        <v>0</v>
      </c>
      <c r="I29" s="67">
        <f t="shared" si="1"/>
        <v>0</v>
      </c>
      <c r="J29" s="67">
        <f t="shared" si="1"/>
        <v>0</v>
      </c>
      <c r="K29" s="70">
        <f t="shared" si="1"/>
        <v>2</v>
      </c>
    </row>
    <row r="30" spans="2:11" x14ac:dyDescent="0.35">
      <c r="B30" s="72" t="s">
        <v>32</v>
      </c>
      <c r="C30" s="67">
        <f t="shared" ref="C30:K30" si="2">C6*2</f>
        <v>6</v>
      </c>
      <c r="D30" s="67">
        <f t="shared" si="2"/>
        <v>0</v>
      </c>
      <c r="E30" s="67">
        <f t="shared" si="2"/>
        <v>0</v>
      </c>
      <c r="F30" s="67">
        <f t="shared" si="2"/>
        <v>0</v>
      </c>
      <c r="G30" s="67">
        <f t="shared" si="2"/>
        <v>0</v>
      </c>
      <c r="H30" s="67">
        <f t="shared" si="2"/>
        <v>0</v>
      </c>
      <c r="I30" s="67">
        <f t="shared" si="2"/>
        <v>0</v>
      </c>
      <c r="J30" s="67">
        <f t="shared" si="2"/>
        <v>0</v>
      </c>
      <c r="K30" s="70">
        <f t="shared" si="2"/>
        <v>6</v>
      </c>
    </row>
    <row r="31" spans="2:11" x14ac:dyDescent="0.35">
      <c r="B31" s="72" t="s">
        <v>23</v>
      </c>
      <c r="C31" s="67">
        <f t="shared" ref="C31:K31" si="3">C7*2</f>
        <v>2</v>
      </c>
      <c r="D31" s="67">
        <f t="shared" si="3"/>
        <v>0</v>
      </c>
      <c r="E31" s="67">
        <f t="shared" si="3"/>
        <v>0</v>
      </c>
      <c r="F31" s="67">
        <f t="shared" si="3"/>
        <v>0</v>
      </c>
      <c r="G31" s="67">
        <f t="shared" si="3"/>
        <v>0</v>
      </c>
      <c r="H31" s="67">
        <f t="shared" si="3"/>
        <v>0</v>
      </c>
      <c r="I31" s="67">
        <f t="shared" si="3"/>
        <v>0</v>
      </c>
      <c r="J31" s="67">
        <f t="shared" si="3"/>
        <v>0</v>
      </c>
      <c r="K31" s="70">
        <f t="shared" si="3"/>
        <v>2</v>
      </c>
    </row>
    <row r="32" spans="2:11" x14ac:dyDescent="0.35">
      <c r="B32" s="72" t="s">
        <v>25</v>
      </c>
      <c r="C32" s="67">
        <f t="shared" ref="C32:K32" si="4">C8*2</f>
        <v>26</v>
      </c>
      <c r="D32" s="67">
        <f t="shared" si="4"/>
        <v>4</v>
      </c>
      <c r="E32" s="67">
        <f t="shared" si="4"/>
        <v>2</v>
      </c>
      <c r="F32" s="67">
        <f t="shared" si="4"/>
        <v>2</v>
      </c>
      <c r="G32" s="67">
        <f t="shared" si="4"/>
        <v>0</v>
      </c>
      <c r="H32" s="67">
        <f t="shared" si="4"/>
        <v>0</v>
      </c>
      <c r="I32" s="67">
        <f t="shared" si="4"/>
        <v>0</v>
      </c>
      <c r="J32" s="67">
        <f t="shared" si="4"/>
        <v>0</v>
      </c>
      <c r="K32" s="70">
        <f t="shared" si="4"/>
        <v>34</v>
      </c>
    </row>
    <row r="33" spans="2:11" x14ac:dyDescent="0.35">
      <c r="B33" s="72" t="s">
        <v>17</v>
      </c>
      <c r="C33" s="67">
        <f t="shared" ref="C33:K33" si="5">C9*2</f>
        <v>22</v>
      </c>
      <c r="D33" s="67">
        <f t="shared" si="5"/>
        <v>4</v>
      </c>
      <c r="E33" s="67">
        <f t="shared" si="5"/>
        <v>2</v>
      </c>
      <c r="F33" s="67">
        <f t="shared" si="5"/>
        <v>0</v>
      </c>
      <c r="G33" s="67">
        <f t="shared" si="5"/>
        <v>0</v>
      </c>
      <c r="H33" s="67">
        <f t="shared" si="5"/>
        <v>0</v>
      </c>
      <c r="I33" s="67">
        <f t="shared" si="5"/>
        <v>0</v>
      </c>
      <c r="J33" s="67">
        <f t="shared" si="5"/>
        <v>0</v>
      </c>
      <c r="K33" s="70">
        <f t="shared" si="5"/>
        <v>28</v>
      </c>
    </row>
    <row r="34" spans="2:11" x14ac:dyDescent="0.35">
      <c r="B34" s="72" t="s">
        <v>33</v>
      </c>
      <c r="C34" s="67">
        <f t="shared" ref="C34:K34" si="6">C10*2</f>
        <v>0</v>
      </c>
      <c r="D34" s="67">
        <f t="shared" si="6"/>
        <v>2</v>
      </c>
      <c r="E34" s="67">
        <f t="shared" si="6"/>
        <v>0</v>
      </c>
      <c r="F34" s="67">
        <f t="shared" si="6"/>
        <v>0</v>
      </c>
      <c r="G34" s="67">
        <f t="shared" si="6"/>
        <v>0</v>
      </c>
      <c r="H34" s="67">
        <f t="shared" si="6"/>
        <v>0</v>
      </c>
      <c r="I34" s="67">
        <f t="shared" si="6"/>
        <v>0</v>
      </c>
      <c r="J34" s="67">
        <f t="shared" si="6"/>
        <v>0</v>
      </c>
      <c r="K34" s="70">
        <f t="shared" si="6"/>
        <v>2</v>
      </c>
    </row>
    <row r="35" spans="2:11" x14ac:dyDescent="0.35">
      <c r="B35" s="72" t="s">
        <v>30</v>
      </c>
      <c r="C35" s="67">
        <f t="shared" ref="C35:K35" si="7">C11*2</f>
        <v>0</v>
      </c>
      <c r="D35" s="67">
        <f t="shared" si="7"/>
        <v>0</v>
      </c>
      <c r="E35" s="67">
        <f t="shared" si="7"/>
        <v>2</v>
      </c>
      <c r="F35" s="67">
        <f t="shared" si="7"/>
        <v>0</v>
      </c>
      <c r="G35" s="67">
        <f t="shared" si="7"/>
        <v>0</v>
      </c>
      <c r="H35" s="67">
        <f t="shared" si="7"/>
        <v>0</v>
      </c>
      <c r="I35" s="67">
        <f t="shared" si="7"/>
        <v>0</v>
      </c>
      <c r="J35" s="67">
        <f t="shared" si="7"/>
        <v>0</v>
      </c>
      <c r="K35" s="70">
        <f t="shared" si="7"/>
        <v>2</v>
      </c>
    </row>
    <row r="36" spans="2:11" x14ac:dyDescent="0.35">
      <c r="B36" s="72" t="s">
        <v>12</v>
      </c>
      <c r="C36" s="67">
        <f t="shared" ref="C36:K36" si="8">C12*2</f>
        <v>164</v>
      </c>
      <c r="D36" s="67">
        <f t="shared" si="8"/>
        <v>138</v>
      </c>
      <c r="E36" s="67">
        <f t="shared" si="8"/>
        <v>64</v>
      </c>
      <c r="F36" s="67">
        <f t="shared" si="8"/>
        <v>40</v>
      </c>
      <c r="G36" s="67">
        <f t="shared" si="8"/>
        <v>20</v>
      </c>
      <c r="H36" s="67">
        <f t="shared" si="8"/>
        <v>8</v>
      </c>
      <c r="I36" s="67">
        <f t="shared" si="8"/>
        <v>12</v>
      </c>
      <c r="J36" s="67">
        <f t="shared" si="8"/>
        <v>8</v>
      </c>
      <c r="K36" s="70">
        <f t="shared" si="8"/>
        <v>454</v>
      </c>
    </row>
    <row r="37" spans="2:11" x14ac:dyDescent="0.35">
      <c r="B37" s="72" t="s">
        <v>28</v>
      </c>
      <c r="C37" s="67">
        <f t="shared" ref="C37:K37" si="9">C13*2</f>
        <v>2</v>
      </c>
      <c r="D37" s="67">
        <f t="shared" si="9"/>
        <v>0</v>
      </c>
      <c r="E37" s="67">
        <f t="shared" si="9"/>
        <v>0</v>
      </c>
      <c r="F37" s="67">
        <f t="shared" si="9"/>
        <v>0</v>
      </c>
      <c r="G37" s="67">
        <f t="shared" si="9"/>
        <v>0</v>
      </c>
      <c r="H37" s="67">
        <f t="shared" si="9"/>
        <v>0</v>
      </c>
      <c r="I37" s="67">
        <f t="shared" si="9"/>
        <v>0</v>
      </c>
      <c r="J37" s="67">
        <f t="shared" si="9"/>
        <v>0</v>
      </c>
      <c r="K37" s="70">
        <f t="shared" si="9"/>
        <v>2</v>
      </c>
    </row>
    <row r="38" spans="2:11" x14ac:dyDescent="0.35">
      <c r="B38" s="72" t="s">
        <v>18</v>
      </c>
      <c r="C38" s="67">
        <f t="shared" ref="C38:K38" si="10">C14*2</f>
        <v>20</v>
      </c>
      <c r="D38" s="67">
        <f t="shared" si="10"/>
        <v>4</v>
      </c>
      <c r="E38" s="67">
        <f t="shared" si="10"/>
        <v>0</v>
      </c>
      <c r="F38" s="67">
        <f t="shared" si="10"/>
        <v>0</v>
      </c>
      <c r="G38" s="67">
        <f t="shared" si="10"/>
        <v>0</v>
      </c>
      <c r="H38" s="67">
        <f t="shared" si="10"/>
        <v>0</v>
      </c>
      <c r="I38" s="67">
        <f t="shared" si="10"/>
        <v>0</v>
      </c>
      <c r="J38" s="67">
        <f t="shared" si="10"/>
        <v>0</v>
      </c>
      <c r="K38" s="70">
        <f t="shared" si="10"/>
        <v>24</v>
      </c>
    </row>
    <row r="39" spans="2:11" x14ac:dyDescent="0.35">
      <c r="B39" s="72" t="s">
        <v>20</v>
      </c>
      <c r="C39" s="67">
        <f t="shared" ref="C39:K39" si="11">C15*2</f>
        <v>12</v>
      </c>
      <c r="D39" s="67">
        <f t="shared" si="11"/>
        <v>0</v>
      </c>
      <c r="E39" s="67">
        <f t="shared" si="11"/>
        <v>0</v>
      </c>
      <c r="F39" s="67">
        <f t="shared" si="11"/>
        <v>0</v>
      </c>
      <c r="G39" s="67">
        <f t="shared" si="11"/>
        <v>0</v>
      </c>
      <c r="H39" s="67">
        <f t="shared" si="11"/>
        <v>0</v>
      </c>
      <c r="I39" s="67">
        <f t="shared" si="11"/>
        <v>0</v>
      </c>
      <c r="J39" s="67">
        <f t="shared" si="11"/>
        <v>0</v>
      </c>
      <c r="K39" s="70">
        <f t="shared" si="11"/>
        <v>12</v>
      </c>
    </row>
    <row r="40" spans="2:11" x14ac:dyDescent="0.35">
      <c r="B40" s="72" t="s">
        <v>29</v>
      </c>
      <c r="C40" s="67">
        <f t="shared" ref="C40:K40" si="12">C16*2</f>
        <v>4</v>
      </c>
      <c r="D40" s="67">
        <f t="shared" si="12"/>
        <v>0</v>
      </c>
      <c r="E40" s="67">
        <f t="shared" si="12"/>
        <v>0</v>
      </c>
      <c r="F40" s="67">
        <f t="shared" si="12"/>
        <v>0</v>
      </c>
      <c r="G40" s="67">
        <f t="shared" si="12"/>
        <v>0</v>
      </c>
      <c r="H40" s="67">
        <f t="shared" si="12"/>
        <v>0</v>
      </c>
      <c r="I40" s="67">
        <f t="shared" si="12"/>
        <v>0</v>
      </c>
      <c r="J40" s="67">
        <f t="shared" si="12"/>
        <v>0</v>
      </c>
      <c r="K40" s="70">
        <f t="shared" si="12"/>
        <v>4</v>
      </c>
    </row>
    <row r="41" spans="2:11" x14ac:dyDescent="0.35">
      <c r="B41" s="72" t="s">
        <v>24</v>
      </c>
      <c r="C41" s="67">
        <f t="shared" ref="C41:K41" si="13">C17*2</f>
        <v>24</v>
      </c>
      <c r="D41" s="67">
        <f t="shared" si="13"/>
        <v>6</v>
      </c>
      <c r="E41" s="67">
        <f t="shared" si="13"/>
        <v>4</v>
      </c>
      <c r="F41" s="67">
        <f t="shared" si="13"/>
        <v>0</v>
      </c>
      <c r="G41" s="67">
        <f t="shared" si="13"/>
        <v>0</v>
      </c>
      <c r="H41" s="67">
        <f t="shared" si="13"/>
        <v>0</v>
      </c>
      <c r="I41" s="67">
        <f t="shared" si="13"/>
        <v>0</v>
      </c>
      <c r="J41" s="67">
        <f t="shared" si="13"/>
        <v>0</v>
      </c>
      <c r="K41" s="70">
        <f t="shared" si="13"/>
        <v>34</v>
      </c>
    </row>
    <row r="42" spans="2:11" x14ac:dyDescent="0.35">
      <c r="B42" s="72" t="s">
        <v>22</v>
      </c>
      <c r="C42" s="67">
        <f t="shared" ref="C42:K42" si="14">C18*2</f>
        <v>34</v>
      </c>
      <c r="D42" s="67">
        <f t="shared" si="14"/>
        <v>4</v>
      </c>
      <c r="E42" s="67">
        <f t="shared" si="14"/>
        <v>0</v>
      </c>
      <c r="F42" s="67">
        <f t="shared" si="14"/>
        <v>0</v>
      </c>
      <c r="G42" s="67">
        <f t="shared" si="14"/>
        <v>0</v>
      </c>
      <c r="H42" s="67">
        <f t="shared" si="14"/>
        <v>0</v>
      </c>
      <c r="I42" s="67">
        <f t="shared" si="14"/>
        <v>0</v>
      </c>
      <c r="J42" s="67">
        <f t="shared" si="14"/>
        <v>0</v>
      </c>
      <c r="K42" s="70">
        <f t="shared" si="14"/>
        <v>38</v>
      </c>
    </row>
    <row r="43" spans="2:11" x14ac:dyDescent="0.35">
      <c r="B43" s="72" t="s">
        <v>14</v>
      </c>
      <c r="C43" s="67">
        <f t="shared" ref="C43:K43" si="15">C19*2</f>
        <v>8</v>
      </c>
      <c r="D43" s="67">
        <f t="shared" si="15"/>
        <v>0</v>
      </c>
      <c r="E43" s="67">
        <f t="shared" si="15"/>
        <v>0</v>
      </c>
      <c r="F43" s="67">
        <f t="shared" si="15"/>
        <v>0</v>
      </c>
      <c r="G43" s="67">
        <f t="shared" si="15"/>
        <v>0</v>
      </c>
      <c r="H43" s="67">
        <f t="shared" si="15"/>
        <v>0</v>
      </c>
      <c r="I43" s="67">
        <f t="shared" si="15"/>
        <v>0</v>
      </c>
      <c r="J43" s="67">
        <f t="shared" si="15"/>
        <v>0</v>
      </c>
      <c r="K43" s="70">
        <f t="shared" si="15"/>
        <v>8</v>
      </c>
    </row>
    <row r="44" spans="2:11" x14ac:dyDescent="0.35">
      <c r="B44" s="72" t="s">
        <v>27</v>
      </c>
      <c r="C44" s="67">
        <f t="shared" ref="C44:K44" si="16">C20*2</f>
        <v>2</v>
      </c>
      <c r="D44" s="67">
        <f t="shared" si="16"/>
        <v>0</v>
      </c>
      <c r="E44" s="67">
        <f t="shared" si="16"/>
        <v>0</v>
      </c>
      <c r="F44" s="67">
        <f t="shared" si="16"/>
        <v>0</v>
      </c>
      <c r="G44" s="67">
        <f t="shared" si="16"/>
        <v>0</v>
      </c>
      <c r="H44" s="67">
        <f t="shared" si="16"/>
        <v>0</v>
      </c>
      <c r="I44" s="67">
        <f t="shared" si="16"/>
        <v>0</v>
      </c>
      <c r="J44" s="67">
        <f t="shared" si="16"/>
        <v>0</v>
      </c>
      <c r="K44" s="70">
        <f t="shared" si="16"/>
        <v>2</v>
      </c>
    </row>
    <row r="45" spans="2:11" x14ac:dyDescent="0.35">
      <c r="B45" s="72" t="s">
        <v>21</v>
      </c>
      <c r="C45" s="67">
        <f t="shared" ref="C45:K45" si="17">C21*2</f>
        <v>20</v>
      </c>
      <c r="D45" s="67">
        <f t="shared" si="17"/>
        <v>8</v>
      </c>
      <c r="E45" s="67">
        <f t="shared" si="17"/>
        <v>0</v>
      </c>
      <c r="F45" s="67">
        <f t="shared" si="17"/>
        <v>0</v>
      </c>
      <c r="G45" s="67">
        <f t="shared" si="17"/>
        <v>0</v>
      </c>
      <c r="H45" s="67">
        <f t="shared" si="17"/>
        <v>0</v>
      </c>
      <c r="I45" s="67">
        <f t="shared" si="17"/>
        <v>0</v>
      </c>
      <c r="J45" s="67">
        <f t="shared" si="17"/>
        <v>0</v>
      </c>
      <c r="K45" s="70">
        <f t="shared" si="17"/>
        <v>28</v>
      </c>
    </row>
    <row r="46" spans="2:11" x14ac:dyDescent="0.35">
      <c r="B46" s="72" t="s">
        <v>26</v>
      </c>
      <c r="C46" s="67">
        <f t="shared" ref="C46:K46" si="18">C22*2</f>
        <v>8</v>
      </c>
      <c r="D46" s="67">
        <f t="shared" si="18"/>
        <v>2</v>
      </c>
      <c r="E46" s="67">
        <f t="shared" si="18"/>
        <v>0</v>
      </c>
      <c r="F46" s="67">
        <f t="shared" si="18"/>
        <v>0</v>
      </c>
      <c r="G46" s="67">
        <f t="shared" si="18"/>
        <v>0</v>
      </c>
      <c r="H46" s="67">
        <f t="shared" si="18"/>
        <v>0</v>
      </c>
      <c r="I46" s="67">
        <f t="shared" si="18"/>
        <v>0</v>
      </c>
      <c r="J46" s="67">
        <f t="shared" si="18"/>
        <v>0</v>
      </c>
      <c r="K46" s="70">
        <f t="shared" si="18"/>
        <v>10</v>
      </c>
    </row>
    <row r="47" spans="2:11" x14ac:dyDescent="0.35">
      <c r="B47" s="72" t="s">
        <v>13</v>
      </c>
      <c r="C47" s="67">
        <f t="shared" ref="C47:K47" si="19">C23*2</f>
        <v>188</v>
      </c>
      <c r="D47" s="67">
        <f t="shared" si="19"/>
        <v>108</v>
      </c>
      <c r="E47" s="67">
        <f t="shared" si="19"/>
        <v>24</v>
      </c>
      <c r="F47" s="67">
        <f t="shared" si="19"/>
        <v>14</v>
      </c>
      <c r="G47" s="67">
        <f t="shared" si="19"/>
        <v>14</v>
      </c>
      <c r="H47" s="67">
        <f t="shared" si="19"/>
        <v>2</v>
      </c>
      <c r="I47" s="67">
        <f t="shared" si="19"/>
        <v>4</v>
      </c>
      <c r="J47" s="67">
        <f t="shared" si="19"/>
        <v>2</v>
      </c>
      <c r="K47" s="70">
        <f t="shared" si="19"/>
        <v>356</v>
      </c>
    </row>
    <row r="48" spans="2:11" x14ac:dyDescent="0.35">
      <c r="B48" s="65" t="s">
        <v>38</v>
      </c>
      <c r="C48" s="68">
        <f t="shared" ref="C48:K48" si="20">C24*2</f>
        <v>546</v>
      </c>
      <c r="D48" s="68">
        <f t="shared" si="20"/>
        <v>280</v>
      </c>
      <c r="E48" s="68">
        <f t="shared" si="20"/>
        <v>98</v>
      </c>
      <c r="F48" s="68">
        <f t="shared" si="20"/>
        <v>56</v>
      </c>
      <c r="G48" s="68">
        <f t="shared" si="20"/>
        <v>34</v>
      </c>
      <c r="H48" s="68">
        <f t="shared" si="20"/>
        <v>10</v>
      </c>
      <c r="I48" s="68">
        <f t="shared" si="20"/>
        <v>16</v>
      </c>
      <c r="J48" s="68">
        <f t="shared" si="20"/>
        <v>10</v>
      </c>
      <c r="K48" s="68">
        <f t="shared" si="20"/>
        <v>1050</v>
      </c>
    </row>
    <row r="5852" spans="2:4" x14ac:dyDescent="0.35">
      <c r="B5852" s="6"/>
      <c r="C5852" s="7"/>
      <c r="D5852" s="8"/>
    </row>
    <row r="5853" spans="2:4" x14ac:dyDescent="0.35">
      <c r="B5853" s="9"/>
      <c r="C5853" s="10"/>
      <c r="D5853" s="11"/>
    </row>
    <row r="5854" spans="2:4" x14ac:dyDescent="0.35">
      <c r="B5854" s="9"/>
      <c r="C5854" s="10"/>
      <c r="D5854" s="11"/>
    </row>
    <row r="5855" spans="2:4" x14ac:dyDescent="0.35">
      <c r="B5855" s="9"/>
      <c r="C5855" s="10"/>
      <c r="D5855" s="11"/>
    </row>
    <row r="5856" spans="2:4" x14ac:dyDescent="0.35">
      <c r="B5856" s="9"/>
      <c r="C5856" s="10"/>
      <c r="D5856" s="11"/>
    </row>
    <row r="5857" spans="2:4" x14ac:dyDescent="0.35">
      <c r="B5857" s="9"/>
      <c r="C5857" s="10"/>
      <c r="D5857" s="11"/>
    </row>
    <row r="5858" spans="2:4" x14ac:dyDescent="0.35">
      <c r="B5858" s="9"/>
      <c r="C5858" s="10"/>
      <c r="D5858" s="11"/>
    </row>
    <row r="5859" spans="2:4" x14ac:dyDescent="0.35">
      <c r="B5859" s="9"/>
      <c r="C5859" s="10"/>
      <c r="D5859" s="11"/>
    </row>
    <row r="5860" spans="2:4" x14ac:dyDescent="0.35">
      <c r="B5860" s="9"/>
      <c r="C5860" s="10"/>
      <c r="D5860" s="11"/>
    </row>
    <row r="5861" spans="2:4" x14ac:dyDescent="0.35">
      <c r="B5861" s="9"/>
      <c r="C5861" s="10"/>
      <c r="D5861" s="11"/>
    </row>
    <row r="5862" spans="2:4" x14ac:dyDescent="0.35">
      <c r="B5862" s="9"/>
      <c r="C5862" s="10"/>
      <c r="D5862" s="11"/>
    </row>
    <row r="5863" spans="2:4" x14ac:dyDescent="0.35">
      <c r="B5863" s="9"/>
      <c r="C5863" s="10"/>
      <c r="D5863" s="11"/>
    </row>
    <row r="5864" spans="2:4" x14ac:dyDescent="0.35">
      <c r="B5864" s="9"/>
      <c r="C5864" s="10"/>
      <c r="D5864" s="11"/>
    </row>
    <row r="5865" spans="2:4" x14ac:dyDescent="0.35">
      <c r="B5865" s="9"/>
      <c r="C5865" s="10"/>
      <c r="D5865" s="11"/>
    </row>
    <row r="5866" spans="2:4" x14ac:dyDescent="0.35">
      <c r="B5866" s="9"/>
      <c r="C5866" s="10"/>
      <c r="D5866" s="11"/>
    </row>
    <row r="5867" spans="2:4" x14ac:dyDescent="0.35">
      <c r="B5867" s="9"/>
      <c r="C5867" s="10"/>
      <c r="D5867" s="11"/>
    </row>
    <row r="5868" spans="2:4" x14ac:dyDescent="0.35">
      <c r="B5868" s="9"/>
      <c r="C5868" s="10"/>
      <c r="D5868" s="11"/>
    </row>
    <row r="5869" spans="2:4" x14ac:dyDescent="0.35">
      <c r="B5869" s="12"/>
      <c r="C5869" s="13"/>
      <c r="D5869" s="14"/>
    </row>
  </sheetData>
  <pageMargins left="0.7" right="0.7" top="0.75" bottom="0.75" header="0.3" footer="0.3"/>
  <pageSetup orientation="portrait" horizontalDpi="90" verticalDpi="9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DB49-4204-44CD-946E-BC5E646FB985}">
  <dimension ref="B2:K5869"/>
  <sheetViews>
    <sheetView topLeftCell="B2" zoomScale="77" zoomScaleNormal="52" workbookViewId="0">
      <selection activeCell="D6" sqref="D6"/>
    </sheetView>
  </sheetViews>
  <sheetFormatPr defaultRowHeight="14.5" x14ac:dyDescent="0.35"/>
  <cols>
    <col min="2" max="2" width="14.26953125" bestFit="1" customWidth="1"/>
    <col min="3" max="3" width="15.26953125" bestFit="1" customWidth="1"/>
    <col min="4" max="27" width="11.81640625" bestFit="1" customWidth="1"/>
    <col min="28" max="28" width="10.81640625" bestFit="1" customWidth="1"/>
    <col min="29" max="41" width="11.81640625" bestFit="1" customWidth="1"/>
    <col min="42" max="42" width="10.81640625" bestFit="1" customWidth="1"/>
    <col min="43" max="94" width="11.81640625" bestFit="1" customWidth="1"/>
    <col min="95" max="95" width="10.81640625" bestFit="1" customWidth="1"/>
    <col min="96" max="109" width="11.81640625" bestFit="1" customWidth="1"/>
    <col min="110" max="110" width="10.81640625" bestFit="1" customWidth="1"/>
    <col min="111" max="123" width="11.81640625" bestFit="1" customWidth="1"/>
    <col min="124" max="124" width="10.81640625" bestFit="1" customWidth="1"/>
    <col min="125" max="151" width="11.81640625" bestFit="1" customWidth="1"/>
    <col min="152" max="152" width="10.81640625" bestFit="1" customWidth="1"/>
    <col min="153" max="153" width="11.81640625" bestFit="1" customWidth="1"/>
    <col min="154" max="155" width="10.81640625" bestFit="1" customWidth="1"/>
    <col min="156" max="159" width="11.81640625" bestFit="1" customWidth="1"/>
    <col min="160" max="160" width="10.81640625" bestFit="1" customWidth="1"/>
    <col min="161" max="165" width="11.81640625" bestFit="1" customWidth="1"/>
  </cols>
  <sheetData>
    <row r="2" spans="2:11" x14ac:dyDescent="0.35">
      <c r="B2" s="73" t="s">
        <v>49</v>
      </c>
      <c r="C2" s="73" t="s">
        <v>39</v>
      </c>
      <c r="D2" s="73"/>
      <c r="E2" s="73"/>
      <c r="F2" s="73"/>
      <c r="G2" s="73"/>
      <c r="H2" s="73"/>
      <c r="I2" s="73"/>
      <c r="J2" s="73"/>
      <c r="K2" s="73"/>
    </row>
    <row r="3" spans="2:11" x14ac:dyDescent="0.35">
      <c r="B3" s="73" t="s">
        <v>37</v>
      </c>
      <c r="C3" s="73" t="s">
        <v>40</v>
      </c>
      <c r="D3" s="73" t="s">
        <v>41</v>
      </c>
      <c r="E3" s="73" t="s">
        <v>42</v>
      </c>
      <c r="F3" s="73" t="s">
        <v>43</v>
      </c>
      <c r="G3" s="73" t="s">
        <v>44</v>
      </c>
      <c r="H3" s="73" t="s">
        <v>45</v>
      </c>
      <c r="I3" s="73" t="s">
        <v>46</v>
      </c>
      <c r="J3" s="73" t="s">
        <v>47</v>
      </c>
      <c r="K3" s="73" t="s">
        <v>38</v>
      </c>
    </row>
    <row r="4" spans="2:11" x14ac:dyDescent="0.35">
      <c r="B4" s="66" t="s">
        <v>34</v>
      </c>
      <c r="C4" s="67">
        <v>3.5256523554911458E-3</v>
      </c>
      <c r="D4" s="67"/>
      <c r="E4" s="67"/>
      <c r="F4" s="67"/>
      <c r="G4" s="67"/>
      <c r="H4" s="67"/>
      <c r="I4" s="67"/>
      <c r="J4" s="67"/>
      <c r="K4" s="74">
        <v>3.5256523554911458E-3</v>
      </c>
    </row>
    <row r="5" spans="2:11" x14ac:dyDescent="0.35">
      <c r="B5" s="66" t="s">
        <v>35</v>
      </c>
      <c r="C5" s="67">
        <v>5.0265482457436689E-3</v>
      </c>
      <c r="D5" s="67"/>
      <c r="E5" s="67"/>
      <c r="F5" s="67"/>
      <c r="G5" s="67"/>
      <c r="H5" s="67"/>
      <c r="I5" s="67"/>
      <c r="J5" s="67"/>
      <c r="K5" s="74">
        <v>5.0265482457436689E-3</v>
      </c>
    </row>
    <row r="6" spans="2:11" x14ac:dyDescent="0.35">
      <c r="B6" s="66" t="s">
        <v>32</v>
      </c>
      <c r="C6" s="67">
        <v>1.5347465510949536E-2</v>
      </c>
      <c r="D6" s="67"/>
      <c r="E6" s="67"/>
      <c r="F6" s="67"/>
      <c r="G6" s="67"/>
      <c r="H6" s="67"/>
      <c r="I6" s="67"/>
      <c r="J6" s="67"/>
      <c r="K6" s="74">
        <v>1.5347465510949536E-2</v>
      </c>
    </row>
    <row r="7" spans="2:11" x14ac:dyDescent="0.35">
      <c r="B7" s="66" t="s">
        <v>23</v>
      </c>
      <c r="C7" s="67">
        <v>2.9224665660019049E-3</v>
      </c>
      <c r="D7" s="67"/>
      <c r="E7" s="67"/>
      <c r="F7" s="67"/>
      <c r="G7" s="67"/>
      <c r="H7" s="67"/>
      <c r="I7" s="67"/>
      <c r="J7" s="67"/>
      <c r="K7" s="74">
        <v>2.9224665660019049E-3</v>
      </c>
    </row>
    <row r="8" spans="2:11" x14ac:dyDescent="0.35">
      <c r="B8" s="66" t="s">
        <v>25</v>
      </c>
      <c r="C8" s="67">
        <v>4.6300792528606374E-2</v>
      </c>
      <c r="D8" s="67">
        <v>1.6348848169281286E-2</v>
      </c>
      <c r="E8" s="67">
        <v>2.8352873698647883E-2</v>
      </c>
      <c r="F8" s="67">
        <v>3.1415926535897934E-2</v>
      </c>
      <c r="G8" s="67"/>
      <c r="H8" s="67"/>
      <c r="I8" s="67"/>
      <c r="J8" s="67"/>
      <c r="K8" s="74">
        <v>0.12241844093243347</v>
      </c>
    </row>
    <row r="9" spans="2:11" x14ac:dyDescent="0.35">
      <c r="B9" s="66" t="s">
        <v>17</v>
      </c>
      <c r="C9" s="67">
        <v>4.624974164798553E-2</v>
      </c>
      <c r="D9" s="67">
        <v>1.7515164441926495E-2</v>
      </c>
      <c r="E9" s="67">
        <v>2.9864765163187975E-2</v>
      </c>
      <c r="F9" s="67"/>
      <c r="G9" s="67"/>
      <c r="H9" s="67"/>
      <c r="I9" s="67"/>
      <c r="J9" s="67"/>
      <c r="K9" s="74">
        <v>9.3629671253100011E-2</v>
      </c>
    </row>
    <row r="10" spans="2:11" x14ac:dyDescent="0.35">
      <c r="B10" s="66" t="s">
        <v>33</v>
      </c>
      <c r="C10" s="67"/>
      <c r="D10" s="67">
        <v>1.1309733552923255E-2</v>
      </c>
      <c r="E10" s="67"/>
      <c r="F10" s="67"/>
      <c r="G10" s="67"/>
      <c r="H10" s="67"/>
      <c r="I10" s="67"/>
      <c r="J10" s="67"/>
      <c r="K10" s="74">
        <v>1.1309733552923255E-2</v>
      </c>
    </row>
    <row r="11" spans="2:11" x14ac:dyDescent="0.35">
      <c r="B11" s="66" t="s">
        <v>30</v>
      </c>
      <c r="C11" s="67"/>
      <c r="D11" s="67"/>
      <c r="E11" s="67">
        <v>1.7671458676442587E-2</v>
      </c>
      <c r="F11" s="67"/>
      <c r="G11" s="67"/>
      <c r="H11" s="67"/>
      <c r="I11" s="67"/>
      <c r="J11" s="67"/>
      <c r="K11" s="74">
        <v>1.7671458676442587E-2</v>
      </c>
    </row>
    <row r="12" spans="2:11" x14ac:dyDescent="0.35">
      <c r="B12" s="66" t="s">
        <v>12</v>
      </c>
      <c r="C12" s="67">
        <v>0.37464434871854363</v>
      </c>
      <c r="D12" s="67">
        <v>0.80162370405507644</v>
      </c>
      <c r="E12" s="67">
        <v>0.77856048698691005</v>
      </c>
      <c r="F12" s="67">
        <v>0.77500734569570018</v>
      </c>
      <c r="G12" s="67">
        <v>0.58142633337231409</v>
      </c>
      <c r="H12" s="67">
        <v>0.32772230624268983</v>
      </c>
      <c r="I12" s="67">
        <v>0.61088661848135217</v>
      </c>
      <c r="J12" s="67">
        <v>0.53212767605401945</v>
      </c>
      <c r="K12" s="74">
        <v>4.7819988196066063</v>
      </c>
    </row>
    <row r="13" spans="2:11" x14ac:dyDescent="0.35">
      <c r="B13" s="66" t="s">
        <v>28</v>
      </c>
      <c r="C13" s="67">
        <v>3.1172453105244723E-3</v>
      </c>
      <c r="D13" s="67"/>
      <c r="E13" s="67"/>
      <c r="F13" s="67"/>
      <c r="G13" s="67"/>
      <c r="H13" s="67"/>
      <c r="I13" s="67"/>
      <c r="J13" s="67"/>
      <c r="K13" s="74">
        <v>3.1172453105244723E-3</v>
      </c>
    </row>
    <row r="14" spans="2:11" x14ac:dyDescent="0.35">
      <c r="B14" s="66" t="s">
        <v>18</v>
      </c>
      <c r="C14" s="67">
        <v>3.155572740898268E-2</v>
      </c>
      <c r="D14" s="67">
        <v>1.6512996385431349E-2</v>
      </c>
      <c r="E14" s="67"/>
      <c r="F14" s="67"/>
      <c r="G14" s="67"/>
      <c r="H14" s="67"/>
      <c r="I14" s="67"/>
      <c r="J14" s="67"/>
      <c r="K14" s="74">
        <v>4.8068723794414028E-2</v>
      </c>
    </row>
    <row r="15" spans="2:11" x14ac:dyDescent="0.35">
      <c r="B15" s="66" t="s">
        <v>20</v>
      </c>
      <c r="C15" s="67">
        <v>1.9715064697602747E-2</v>
      </c>
      <c r="D15" s="67"/>
      <c r="E15" s="67"/>
      <c r="F15" s="67"/>
      <c r="G15" s="67"/>
      <c r="H15" s="67"/>
      <c r="I15" s="67"/>
      <c r="J15" s="67"/>
      <c r="K15" s="74">
        <v>1.9715064697602747E-2</v>
      </c>
    </row>
    <row r="16" spans="2:11" x14ac:dyDescent="0.35">
      <c r="B16" s="66" t="s">
        <v>29</v>
      </c>
      <c r="C16" s="67">
        <v>9.7138044848996425E-3</v>
      </c>
      <c r="D16" s="67"/>
      <c r="E16" s="67"/>
      <c r="F16" s="67"/>
      <c r="G16" s="67"/>
      <c r="H16" s="67"/>
      <c r="I16" s="67"/>
      <c r="J16" s="67"/>
      <c r="K16" s="74">
        <v>9.7138044848996425E-3</v>
      </c>
    </row>
    <row r="17" spans="2:11" x14ac:dyDescent="0.35">
      <c r="B17" s="66" t="s">
        <v>24</v>
      </c>
      <c r="C17" s="67">
        <v>5.7960028264241487E-2</v>
      </c>
      <c r="D17" s="67">
        <v>3.5451742122405525E-2</v>
      </c>
      <c r="E17" s="67">
        <v>4.0989144749549428E-2</v>
      </c>
      <c r="F17" s="67"/>
      <c r="G17" s="67"/>
      <c r="H17" s="67"/>
      <c r="I17" s="67"/>
      <c r="J17" s="67"/>
      <c r="K17" s="74">
        <v>0.13440091513619645</v>
      </c>
    </row>
    <row r="18" spans="2:11" x14ac:dyDescent="0.35">
      <c r="B18" s="66" t="s">
        <v>22</v>
      </c>
      <c r="C18" s="67">
        <v>6.3538711418853575E-2</v>
      </c>
      <c r="D18" s="67">
        <v>1.806101616548772E-2</v>
      </c>
      <c r="E18" s="67"/>
      <c r="F18" s="67"/>
      <c r="G18" s="67"/>
      <c r="H18" s="67"/>
      <c r="I18" s="67"/>
      <c r="J18" s="67"/>
      <c r="K18" s="74">
        <v>8.1599727584341294E-2</v>
      </c>
    </row>
    <row r="19" spans="2:11" x14ac:dyDescent="0.35">
      <c r="B19" s="66" t="s">
        <v>14</v>
      </c>
      <c r="C19" s="67">
        <v>1.7463328163142264E-2</v>
      </c>
      <c r="D19" s="67"/>
      <c r="E19" s="67"/>
      <c r="F19" s="67"/>
      <c r="G19" s="67"/>
      <c r="H19" s="67"/>
      <c r="I19" s="67"/>
      <c r="J19" s="67"/>
      <c r="K19" s="74">
        <v>1.7463328163142264E-2</v>
      </c>
    </row>
    <row r="20" spans="2:11" x14ac:dyDescent="0.35">
      <c r="B20" s="66" t="s">
        <v>27</v>
      </c>
      <c r="C20" s="67">
        <v>5.9446786987552855E-3</v>
      </c>
      <c r="D20" s="67"/>
      <c r="E20" s="67"/>
      <c r="F20" s="67"/>
      <c r="G20" s="67"/>
      <c r="H20" s="67"/>
      <c r="I20" s="67"/>
      <c r="J20" s="67"/>
      <c r="K20" s="74">
        <v>5.9446786987552855E-3</v>
      </c>
    </row>
    <row r="21" spans="2:11" x14ac:dyDescent="0.35">
      <c r="B21" s="66" t="s">
        <v>21</v>
      </c>
      <c r="C21" s="67">
        <v>3.3723426339959638E-2</v>
      </c>
      <c r="D21" s="67">
        <v>4.3615516207950497E-2</v>
      </c>
      <c r="E21" s="67"/>
      <c r="F21" s="67"/>
      <c r="G21" s="67"/>
      <c r="H21" s="67"/>
      <c r="I21" s="67"/>
      <c r="J21" s="67"/>
      <c r="K21" s="74">
        <v>7.7338942547910128E-2</v>
      </c>
    </row>
    <row r="22" spans="2:11" x14ac:dyDescent="0.35">
      <c r="B22" s="66" t="s">
        <v>26</v>
      </c>
      <c r="C22" s="67">
        <v>1.3083948004038091E-2</v>
      </c>
      <c r="D22" s="67">
        <v>9.8520345616575893E-3</v>
      </c>
      <c r="E22" s="67"/>
      <c r="F22" s="67"/>
      <c r="G22" s="67"/>
      <c r="H22" s="67"/>
      <c r="I22" s="67"/>
      <c r="J22" s="67"/>
      <c r="K22" s="74">
        <v>2.2935982565695678E-2</v>
      </c>
    </row>
    <row r="23" spans="2:11" x14ac:dyDescent="0.35">
      <c r="B23" s="66" t="s">
        <v>13</v>
      </c>
      <c r="C23" s="67">
        <v>0.40203353887070292</v>
      </c>
      <c r="D23" s="67">
        <v>0.6284968161010499</v>
      </c>
      <c r="E23" s="67">
        <v>0.29424628032420042</v>
      </c>
      <c r="F23" s="67">
        <v>0.25109179283816419</v>
      </c>
      <c r="G23" s="67">
        <v>0.38888204662461257</v>
      </c>
      <c r="H23" s="67">
        <v>7.892387604164619E-2</v>
      </c>
      <c r="I23" s="67">
        <v>0.22882496950768313</v>
      </c>
      <c r="J23" s="67">
        <v>0.14387237716379817</v>
      </c>
      <c r="K23" s="74">
        <v>2.416371697471857</v>
      </c>
    </row>
    <row r="24" spans="2:11" x14ac:dyDescent="0.35">
      <c r="B24" s="75" t="s">
        <v>38</v>
      </c>
      <c r="C24" s="68">
        <v>1.1518665172350246</v>
      </c>
      <c r="D24" s="68">
        <v>1.5987875717631901</v>
      </c>
      <c r="E24" s="68">
        <v>1.1896850095989384</v>
      </c>
      <c r="F24" s="68">
        <v>1.0575150650697624</v>
      </c>
      <c r="G24" s="68">
        <v>0.97030837999692665</v>
      </c>
      <c r="H24" s="68">
        <v>0.40664618228433602</v>
      </c>
      <c r="I24" s="68">
        <v>0.83971158798903534</v>
      </c>
      <c r="J24" s="68">
        <v>0.67600005321781764</v>
      </c>
      <c r="K24" s="68">
        <v>7.8905203671550304</v>
      </c>
    </row>
    <row r="27" spans="2:11" x14ac:dyDescent="0.35">
      <c r="B27" s="73" t="s">
        <v>37</v>
      </c>
      <c r="C27" s="73" t="s">
        <v>40</v>
      </c>
      <c r="D27" s="73" t="s">
        <v>41</v>
      </c>
      <c r="E27" s="73" t="s">
        <v>42</v>
      </c>
      <c r="F27" s="73" t="s">
        <v>43</v>
      </c>
      <c r="G27" s="73" t="s">
        <v>44</v>
      </c>
      <c r="H27" s="73" t="s">
        <v>45</v>
      </c>
      <c r="I27" s="73" t="s">
        <v>46</v>
      </c>
      <c r="J27" s="73" t="s">
        <v>47</v>
      </c>
      <c r="K27" s="73" t="s">
        <v>38</v>
      </c>
    </row>
    <row r="28" spans="2:11" x14ac:dyDescent="0.35">
      <c r="B28" s="72" t="s">
        <v>34</v>
      </c>
      <c r="C28" s="67">
        <f>C4*2</f>
        <v>7.0513047109822917E-3</v>
      </c>
      <c r="D28" s="67">
        <f t="shared" ref="D28:K28" si="0">D4*2</f>
        <v>0</v>
      </c>
      <c r="E28" s="67">
        <f t="shared" si="0"/>
        <v>0</v>
      </c>
      <c r="F28" s="67">
        <f t="shared" si="0"/>
        <v>0</v>
      </c>
      <c r="G28" s="67">
        <f t="shared" si="0"/>
        <v>0</v>
      </c>
      <c r="H28" s="67">
        <f t="shared" si="0"/>
        <v>0</v>
      </c>
      <c r="I28" s="67">
        <f t="shared" si="0"/>
        <v>0</v>
      </c>
      <c r="J28" s="67">
        <f t="shared" si="0"/>
        <v>0</v>
      </c>
      <c r="K28" s="74">
        <f t="shared" si="0"/>
        <v>7.0513047109822917E-3</v>
      </c>
    </row>
    <row r="29" spans="2:11" x14ac:dyDescent="0.35">
      <c r="B29" s="72" t="s">
        <v>35</v>
      </c>
      <c r="C29" s="67">
        <f t="shared" ref="C29:K44" si="1">C5*2</f>
        <v>1.0053096491487338E-2</v>
      </c>
      <c r="D29" s="67">
        <f t="shared" si="1"/>
        <v>0</v>
      </c>
      <c r="E29" s="67">
        <f t="shared" si="1"/>
        <v>0</v>
      </c>
      <c r="F29" s="67">
        <f t="shared" si="1"/>
        <v>0</v>
      </c>
      <c r="G29" s="67">
        <f t="shared" si="1"/>
        <v>0</v>
      </c>
      <c r="H29" s="67">
        <f t="shared" si="1"/>
        <v>0</v>
      </c>
      <c r="I29" s="67">
        <f t="shared" si="1"/>
        <v>0</v>
      </c>
      <c r="J29" s="67">
        <f t="shared" si="1"/>
        <v>0</v>
      </c>
      <c r="K29" s="74">
        <f t="shared" si="1"/>
        <v>1.0053096491487338E-2</v>
      </c>
    </row>
    <row r="30" spans="2:11" x14ac:dyDescent="0.35">
      <c r="B30" s="72" t="s">
        <v>32</v>
      </c>
      <c r="C30" s="67">
        <f t="shared" si="1"/>
        <v>3.0694931021899071E-2</v>
      </c>
      <c r="D30" s="67">
        <f t="shared" si="1"/>
        <v>0</v>
      </c>
      <c r="E30" s="67">
        <f t="shared" si="1"/>
        <v>0</v>
      </c>
      <c r="F30" s="67">
        <f t="shared" si="1"/>
        <v>0</v>
      </c>
      <c r="G30" s="67">
        <f t="shared" si="1"/>
        <v>0</v>
      </c>
      <c r="H30" s="67">
        <f t="shared" si="1"/>
        <v>0</v>
      </c>
      <c r="I30" s="67">
        <f t="shared" si="1"/>
        <v>0</v>
      </c>
      <c r="J30" s="67">
        <f t="shared" si="1"/>
        <v>0</v>
      </c>
      <c r="K30" s="74">
        <f t="shared" si="1"/>
        <v>3.0694931021899071E-2</v>
      </c>
    </row>
    <row r="31" spans="2:11" x14ac:dyDescent="0.35">
      <c r="B31" s="72" t="s">
        <v>23</v>
      </c>
      <c r="C31" s="67">
        <f t="shared" si="1"/>
        <v>5.8449331320038099E-3</v>
      </c>
      <c r="D31" s="67">
        <f t="shared" si="1"/>
        <v>0</v>
      </c>
      <c r="E31" s="67">
        <f t="shared" si="1"/>
        <v>0</v>
      </c>
      <c r="F31" s="67">
        <f t="shared" si="1"/>
        <v>0</v>
      </c>
      <c r="G31" s="67">
        <f t="shared" si="1"/>
        <v>0</v>
      </c>
      <c r="H31" s="67">
        <f t="shared" si="1"/>
        <v>0</v>
      </c>
      <c r="I31" s="67">
        <f t="shared" si="1"/>
        <v>0</v>
      </c>
      <c r="J31" s="67">
        <f t="shared" si="1"/>
        <v>0</v>
      </c>
      <c r="K31" s="74">
        <f t="shared" si="1"/>
        <v>5.8449331320038099E-3</v>
      </c>
    </row>
    <row r="32" spans="2:11" x14ac:dyDescent="0.35">
      <c r="B32" s="72" t="s">
        <v>25</v>
      </c>
      <c r="C32" s="67">
        <f t="shared" si="1"/>
        <v>9.2601585057212749E-2</v>
      </c>
      <c r="D32" s="67">
        <f t="shared" si="1"/>
        <v>3.2697696338562572E-2</v>
      </c>
      <c r="E32" s="67">
        <f t="shared" si="1"/>
        <v>5.6705747397295767E-2</v>
      </c>
      <c r="F32" s="67">
        <f t="shared" si="1"/>
        <v>6.2831853071795868E-2</v>
      </c>
      <c r="G32" s="67">
        <f t="shared" si="1"/>
        <v>0</v>
      </c>
      <c r="H32" s="67">
        <f t="shared" si="1"/>
        <v>0</v>
      </c>
      <c r="I32" s="67">
        <f t="shared" si="1"/>
        <v>0</v>
      </c>
      <c r="J32" s="67">
        <f t="shared" si="1"/>
        <v>0</v>
      </c>
      <c r="K32" s="74">
        <f t="shared" si="1"/>
        <v>0.24483688186486693</v>
      </c>
    </row>
    <row r="33" spans="2:11" x14ac:dyDescent="0.35">
      <c r="B33" s="72" t="s">
        <v>17</v>
      </c>
      <c r="C33" s="67">
        <f t="shared" si="1"/>
        <v>9.2499483295971061E-2</v>
      </c>
      <c r="D33" s="67">
        <f t="shared" si="1"/>
        <v>3.503032888385299E-2</v>
      </c>
      <c r="E33" s="67">
        <f t="shared" si="1"/>
        <v>5.972953032637595E-2</v>
      </c>
      <c r="F33" s="67">
        <f t="shared" si="1"/>
        <v>0</v>
      </c>
      <c r="G33" s="67">
        <f t="shared" si="1"/>
        <v>0</v>
      </c>
      <c r="H33" s="67">
        <f t="shared" si="1"/>
        <v>0</v>
      </c>
      <c r="I33" s="67">
        <f t="shared" si="1"/>
        <v>0</v>
      </c>
      <c r="J33" s="67">
        <f t="shared" si="1"/>
        <v>0</v>
      </c>
      <c r="K33" s="74">
        <f t="shared" si="1"/>
        <v>0.18725934250620002</v>
      </c>
    </row>
    <row r="34" spans="2:11" x14ac:dyDescent="0.35">
      <c r="B34" s="72" t="s">
        <v>33</v>
      </c>
      <c r="C34" s="67">
        <f t="shared" si="1"/>
        <v>0</v>
      </c>
      <c r="D34" s="67">
        <f t="shared" si="1"/>
        <v>2.2619467105846509E-2</v>
      </c>
      <c r="E34" s="67">
        <f t="shared" si="1"/>
        <v>0</v>
      </c>
      <c r="F34" s="67">
        <f t="shared" si="1"/>
        <v>0</v>
      </c>
      <c r="G34" s="67">
        <f t="shared" si="1"/>
        <v>0</v>
      </c>
      <c r="H34" s="67">
        <f t="shared" si="1"/>
        <v>0</v>
      </c>
      <c r="I34" s="67">
        <f t="shared" si="1"/>
        <v>0</v>
      </c>
      <c r="J34" s="67">
        <f t="shared" si="1"/>
        <v>0</v>
      </c>
      <c r="K34" s="74">
        <f t="shared" si="1"/>
        <v>2.2619467105846509E-2</v>
      </c>
    </row>
    <row r="35" spans="2:11" x14ac:dyDescent="0.35">
      <c r="B35" s="72" t="s">
        <v>30</v>
      </c>
      <c r="C35" s="67">
        <f t="shared" si="1"/>
        <v>0</v>
      </c>
      <c r="D35" s="67">
        <f t="shared" si="1"/>
        <v>0</v>
      </c>
      <c r="E35" s="67">
        <f t="shared" si="1"/>
        <v>3.5342917352885174E-2</v>
      </c>
      <c r="F35" s="67">
        <f t="shared" si="1"/>
        <v>0</v>
      </c>
      <c r="G35" s="67">
        <f t="shared" si="1"/>
        <v>0</v>
      </c>
      <c r="H35" s="67">
        <f t="shared" si="1"/>
        <v>0</v>
      </c>
      <c r="I35" s="67">
        <f t="shared" si="1"/>
        <v>0</v>
      </c>
      <c r="J35" s="67">
        <f t="shared" si="1"/>
        <v>0</v>
      </c>
      <c r="K35" s="74">
        <f t="shared" si="1"/>
        <v>3.5342917352885174E-2</v>
      </c>
    </row>
    <row r="36" spans="2:11" x14ac:dyDescent="0.35">
      <c r="B36" s="72" t="s">
        <v>12</v>
      </c>
      <c r="C36" s="67">
        <f t="shared" si="1"/>
        <v>0.74928869743708726</v>
      </c>
      <c r="D36" s="67">
        <f t="shared" si="1"/>
        <v>1.6032474081101529</v>
      </c>
      <c r="E36" s="67">
        <f t="shared" si="1"/>
        <v>1.5571209739738201</v>
      </c>
      <c r="F36" s="67">
        <f t="shared" si="1"/>
        <v>1.5500146913914004</v>
      </c>
      <c r="G36" s="67">
        <f t="shared" si="1"/>
        <v>1.1628526667446282</v>
      </c>
      <c r="H36" s="67">
        <f t="shared" si="1"/>
        <v>0.65544461248537966</v>
      </c>
      <c r="I36" s="67">
        <f t="shared" si="1"/>
        <v>1.2217732369627043</v>
      </c>
      <c r="J36" s="67">
        <f t="shared" si="1"/>
        <v>1.0642553521080389</v>
      </c>
      <c r="K36" s="74">
        <f t="shared" si="1"/>
        <v>9.5639976392132127</v>
      </c>
    </row>
    <row r="37" spans="2:11" x14ac:dyDescent="0.35">
      <c r="B37" s="72" t="s">
        <v>28</v>
      </c>
      <c r="C37" s="67">
        <f t="shared" si="1"/>
        <v>6.2344906210489446E-3</v>
      </c>
      <c r="D37" s="67">
        <f t="shared" si="1"/>
        <v>0</v>
      </c>
      <c r="E37" s="67">
        <f t="shared" si="1"/>
        <v>0</v>
      </c>
      <c r="F37" s="67">
        <f t="shared" si="1"/>
        <v>0</v>
      </c>
      <c r="G37" s="67">
        <f t="shared" si="1"/>
        <v>0</v>
      </c>
      <c r="H37" s="67">
        <f t="shared" si="1"/>
        <v>0</v>
      </c>
      <c r="I37" s="67">
        <f t="shared" si="1"/>
        <v>0</v>
      </c>
      <c r="J37" s="67">
        <f t="shared" si="1"/>
        <v>0</v>
      </c>
      <c r="K37" s="74">
        <f t="shared" si="1"/>
        <v>6.2344906210489446E-3</v>
      </c>
    </row>
    <row r="38" spans="2:11" x14ac:dyDescent="0.35">
      <c r="B38" s="72" t="s">
        <v>18</v>
      </c>
      <c r="C38" s="67">
        <f t="shared" si="1"/>
        <v>6.3111454817965359E-2</v>
      </c>
      <c r="D38" s="67">
        <f t="shared" si="1"/>
        <v>3.3025992770862697E-2</v>
      </c>
      <c r="E38" s="67">
        <f t="shared" si="1"/>
        <v>0</v>
      </c>
      <c r="F38" s="67">
        <f t="shared" si="1"/>
        <v>0</v>
      </c>
      <c r="G38" s="67">
        <f t="shared" si="1"/>
        <v>0</v>
      </c>
      <c r="H38" s="67">
        <f t="shared" si="1"/>
        <v>0</v>
      </c>
      <c r="I38" s="67">
        <f t="shared" si="1"/>
        <v>0</v>
      </c>
      <c r="J38" s="67">
        <f t="shared" si="1"/>
        <v>0</v>
      </c>
      <c r="K38" s="74">
        <f t="shared" si="1"/>
        <v>9.6137447588828057E-2</v>
      </c>
    </row>
    <row r="39" spans="2:11" x14ac:dyDescent="0.35">
      <c r="B39" s="72" t="s">
        <v>20</v>
      </c>
      <c r="C39" s="67">
        <f t="shared" si="1"/>
        <v>3.9430129395205495E-2</v>
      </c>
      <c r="D39" s="67">
        <f t="shared" si="1"/>
        <v>0</v>
      </c>
      <c r="E39" s="67">
        <f t="shared" si="1"/>
        <v>0</v>
      </c>
      <c r="F39" s="67">
        <f t="shared" si="1"/>
        <v>0</v>
      </c>
      <c r="G39" s="67">
        <f t="shared" si="1"/>
        <v>0</v>
      </c>
      <c r="H39" s="67">
        <f t="shared" si="1"/>
        <v>0</v>
      </c>
      <c r="I39" s="67">
        <f t="shared" si="1"/>
        <v>0</v>
      </c>
      <c r="J39" s="67">
        <f t="shared" si="1"/>
        <v>0</v>
      </c>
      <c r="K39" s="74">
        <f t="shared" si="1"/>
        <v>3.9430129395205495E-2</v>
      </c>
    </row>
    <row r="40" spans="2:11" x14ac:dyDescent="0.35">
      <c r="B40" s="72" t="s">
        <v>29</v>
      </c>
      <c r="C40" s="67">
        <f t="shared" si="1"/>
        <v>1.9427608969799285E-2</v>
      </c>
      <c r="D40" s="67">
        <f t="shared" si="1"/>
        <v>0</v>
      </c>
      <c r="E40" s="67">
        <f t="shared" si="1"/>
        <v>0</v>
      </c>
      <c r="F40" s="67">
        <f t="shared" si="1"/>
        <v>0</v>
      </c>
      <c r="G40" s="67">
        <f t="shared" si="1"/>
        <v>0</v>
      </c>
      <c r="H40" s="67">
        <f t="shared" si="1"/>
        <v>0</v>
      </c>
      <c r="I40" s="67">
        <f t="shared" si="1"/>
        <v>0</v>
      </c>
      <c r="J40" s="67">
        <f t="shared" si="1"/>
        <v>0</v>
      </c>
      <c r="K40" s="74">
        <f t="shared" si="1"/>
        <v>1.9427608969799285E-2</v>
      </c>
    </row>
    <row r="41" spans="2:11" x14ac:dyDescent="0.35">
      <c r="B41" s="72" t="s">
        <v>24</v>
      </c>
      <c r="C41" s="67">
        <f t="shared" si="1"/>
        <v>0.11592005652848297</v>
      </c>
      <c r="D41" s="67">
        <f t="shared" si="1"/>
        <v>7.0903484244811049E-2</v>
      </c>
      <c r="E41" s="67">
        <f t="shared" si="1"/>
        <v>8.1978289499098855E-2</v>
      </c>
      <c r="F41" s="67">
        <f t="shared" si="1"/>
        <v>0</v>
      </c>
      <c r="G41" s="67">
        <f t="shared" si="1"/>
        <v>0</v>
      </c>
      <c r="H41" s="67">
        <f t="shared" si="1"/>
        <v>0</v>
      </c>
      <c r="I41" s="67">
        <f t="shared" si="1"/>
        <v>0</v>
      </c>
      <c r="J41" s="67">
        <f t="shared" si="1"/>
        <v>0</v>
      </c>
      <c r="K41" s="74">
        <f t="shared" si="1"/>
        <v>0.26880183027239291</v>
      </c>
    </row>
    <row r="42" spans="2:11" x14ac:dyDescent="0.35">
      <c r="B42" s="72" t="s">
        <v>22</v>
      </c>
      <c r="C42" s="67">
        <f t="shared" si="1"/>
        <v>0.12707742283770715</v>
      </c>
      <c r="D42" s="67">
        <f t="shared" si="1"/>
        <v>3.612203233097544E-2</v>
      </c>
      <c r="E42" s="67">
        <f t="shared" si="1"/>
        <v>0</v>
      </c>
      <c r="F42" s="67">
        <f t="shared" si="1"/>
        <v>0</v>
      </c>
      <c r="G42" s="67">
        <f t="shared" si="1"/>
        <v>0</v>
      </c>
      <c r="H42" s="67">
        <f t="shared" si="1"/>
        <v>0</v>
      </c>
      <c r="I42" s="67">
        <f t="shared" si="1"/>
        <v>0</v>
      </c>
      <c r="J42" s="67">
        <f t="shared" si="1"/>
        <v>0</v>
      </c>
      <c r="K42" s="74">
        <f t="shared" si="1"/>
        <v>0.16319945516868259</v>
      </c>
    </row>
    <row r="43" spans="2:11" x14ac:dyDescent="0.35">
      <c r="B43" s="72" t="s">
        <v>14</v>
      </c>
      <c r="C43" s="67">
        <f t="shared" si="1"/>
        <v>3.4926656326284528E-2</v>
      </c>
      <c r="D43" s="67">
        <f t="shared" si="1"/>
        <v>0</v>
      </c>
      <c r="E43" s="67">
        <f t="shared" si="1"/>
        <v>0</v>
      </c>
      <c r="F43" s="67">
        <f t="shared" si="1"/>
        <v>0</v>
      </c>
      <c r="G43" s="67">
        <f t="shared" si="1"/>
        <v>0</v>
      </c>
      <c r="H43" s="67">
        <f t="shared" si="1"/>
        <v>0</v>
      </c>
      <c r="I43" s="67">
        <f t="shared" si="1"/>
        <v>0</v>
      </c>
      <c r="J43" s="67">
        <f t="shared" si="1"/>
        <v>0</v>
      </c>
      <c r="K43" s="74">
        <f t="shared" si="1"/>
        <v>3.4926656326284528E-2</v>
      </c>
    </row>
    <row r="44" spans="2:11" x14ac:dyDescent="0.35">
      <c r="B44" s="72" t="s">
        <v>27</v>
      </c>
      <c r="C44" s="67">
        <f t="shared" si="1"/>
        <v>1.1889357397510571E-2</v>
      </c>
      <c r="D44" s="67">
        <f t="shared" si="1"/>
        <v>0</v>
      </c>
      <c r="E44" s="67">
        <f t="shared" si="1"/>
        <v>0</v>
      </c>
      <c r="F44" s="67">
        <f t="shared" si="1"/>
        <v>0</v>
      </c>
      <c r="G44" s="67">
        <f t="shared" si="1"/>
        <v>0</v>
      </c>
      <c r="H44" s="67">
        <f t="shared" si="1"/>
        <v>0</v>
      </c>
      <c r="I44" s="67">
        <f t="shared" si="1"/>
        <v>0</v>
      </c>
      <c r="J44" s="67">
        <f t="shared" si="1"/>
        <v>0</v>
      </c>
      <c r="K44" s="74">
        <f t="shared" si="1"/>
        <v>1.1889357397510571E-2</v>
      </c>
    </row>
    <row r="45" spans="2:11" x14ac:dyDescent="0.35">
      <c r="B45" s="72" t="s">
        <v>21</v>
      </c>
      <c r="C45" s="67">
        <f t="shared" ref="C45:K48" si="2">C21*2</f>
        <v>6.7446852679919275E-2</v>
      </c>
      <c r="D45" s="67">
        <f t="shared" si="2"/>
        <v>8.7231032415900994E-2</v>
      </c>
      <c r="E45" s="67">
        <f t="shared" si="2"/>
        <v>0</v>
      </c>
      <c r="F45" s="67">
        <f t="shared" si="2"/>
        <v>0</v>
      </c>
      <c r="G45" s="67">
        <f t="shared" si="2"/>
        <v>0</v>
      </c>
      <c r="H45" s="67">
        <f t="shared" si="2"/>
        <v>0</v>
      </c>
      <c r="I45" s="67">
        <f t="shared" si="2"/>
        <v>0</v>
      </c>
      <c r="J45" s="67">
        <f t="shared" si="2"/>
        <v>0</v>
      </c>
      <c r="K45" s="74">
        <f t="shared" si="2"/>
        <v>0.15467788509582026</v>
      </c>
    </row>
    <row r="46" spans="2:11" x14ac:dyDescent="0.35">
      <c r="B46" s="72" t="s">
        <v>26</v>
      </c>
      <c r="C46" s="67">
        <f t="shared" si="2"/>
        <v>2.6167896008076182E-2</v>
      </c>
      <c r="D46" s="67">
        <f t="shared" si="2"/>
        <v>1.9704069123315179E-2</v>
      </c>
      <c r="E46" s="67">
        <f t="shared" si="2"/>
        <v>0</v>
      </c>
      <c r="F46" s="67">
        <f t="shared" si="2"/>
        <v>0</v>
      </c>
      <c r="G46" s="67">
        <f t="shared" si="2"/>
        <v>0</v>
      </c>
      <c r="H46" s="67">
        <f t="shared" si="2"/>
        <v>0</v>
      </c>
      <c r="I46" s="67">
        <f t="shared" si="2"/>
        <v>0</v>
      </c>
      <c r="J46" s="67">
        <f t="shared" si="2"/>
        <v>0</v>
      </c>
      <c r="K46" s="74">
        <f t="shared" si="2"/>
        <v>4.5871965131391357E-2</v>
      </c>
    </row>
    <row r="47" spans="2:11" x14ac:dyDescent="0.35">
      <c r="B47" s="72" t="s">
        <v>13</v>
      </c>
      <c r="C47" s="67">
        <f t="shared" si="2"/>
        <v>0.80406707774140584</v>
      </c>
      <c r="D47" s="67">
        <f t="shared" si="2"/>
        <v>1.2569936322020998</v>
      </c>
      <c r="E47" s="67">
        <f t="shared" si="2"/>
        <v>0.58849256064840083</v>
      </c>
      <c r="F47" s="67">
        <f t="shared" si="2"/>
        <v>0.50218358567632837</v>
      </c>
      <c r="G47" s="67">
        <f t="shared" si="2"/>
        <v>0.77776409324922513</v>
      </c>
      <c r="H47" s="67">
        <f t="shared" si="2"/>
        <v>0.15784775208329238</v>
      </c>
      <c r="I47" s="67">
        <f t="shared" si="2"/>
        <v>0.45764993901536627</v>
      </c>
      <c r="J47" s="67">
        <f t="shared" si="2"/>
        <v>0.28774475432759633</v>
      </c>
      <c r="K47" s="74">
        <f t="shared" si="2"/>
        <v>4.832743394943714</v>
      </c>
    </row>
    <row r="48" spans="2:11" x14ac:dyDescent="0.35">
      <c r="B48" s="73" t="s">
        <v>38</v>
      </c>
      <c r="C48" s="68">
        <f t="shared" si="2"/>
        <v>2.3037330344700493</v>
      </c>
      <c r="D48" s="68">
        <f t="shared" si="2"/>
        <v>3.1975751435263802</v>
      </c>
      <c r="E48" s="68">
        <f t="shared" si="2"/>
        <v>2.3793700191978768</v>
      </c>
      <c r="F48" s="68">
        <f t="shared" si="2"/>
        <v>2.1150301301395249</v>
      </c>
      <c r="G48" s="68">
        <f t="shared" si="2"/>
        <v>1.9406167599938533</v>
      </c>
      <c r="H48" s="68">
        <f t="shared" si="2"/>
        <v>0.81329236456867204</v>
      </c>
      <c r="I48" s="68">
        <f t="shared" si="2"/>
        <v>1.6794231759780707</v>
      </c>
      <c r="J48" s="68">
        <f t="shared" si="2"/>
        <v>1.3520001064356353</v>
      </c>
      <c r="K48" s="68">
        <f t="shared" si="2"/>
        <v>15.781040734310061</v>
      </c>
    </row>
    <row r="5852" spans="2:4" x14ac:dyDescent="0.35">
      <c r="B5852" s="6"/>
      <c r="C5852" s="7"/>
      <c r="D5852" s="8"/>
    </row>
    <row r="5853" spans="2:4" x14ac:dyDescent="0.35">
      <c r="B5853" s="9"/>
      <c r="C5853" s="10"/>
      <c r="D5853" s="11"/>
    </row>
    <row r="5854" spans="2:4" x14ac:dyDescent="0.35">
      <c r="B5854" s="9"/>
      <c r="C5854" s="10"/>
      <c r="D5854" s="11"/>
    </row>
    <row r="5855" spans="2:4" x14ac:dyDescent="0.35">
      <c r="B5855" s="9"/>
      <c r="C5855" s="10"/>
      <c r="D5855" s="11"/>
    </row>
    <row r="5856" spans="2:4" x14ac:dyDescent="0.35">
      <c r="B5856" s="9"/>
      <c r="C5856" s="10"/>
      <c r="D5856" s="11"/>
    </row>
    <row r="5857" spans="2:4" x14ac:dyDescent="0.35">
      <c r="B5857" s="9"/>
      <c r="C5857" s="10"/>
      <c r="D5857" s="11"/>
    </row>
    <row r="5858" spans="2:4" x14ac:dyDescent="0.35">
      <c r="B5858" s="9"/>
      <c r="C5858" s="10"/>
      <c r="D5858" s="11"/>
    </row>
    <row r="5859" spans="2:4" x14ac:dyDescent="0.35">
      <c r="B5859" s="9"/>
      <c r="C5859" s="10"/>
      <c r="D5859" s="11"/>
    </row>
    <row r="5860" spans="2:4" x14ac:dyDescent="0.35">
      <c r="B5860" s="9"/>
      <c r="C5860" s="10"/>
      <c r="D5860" s="11"/>
    </row>
    <row r="5861" spans="2:4" x14ac:dyDescent="0.35">
      <c r="B5861" s="9"/>
      <c r="C5861" s="10"/>
      <c r="D5861" s="11"/>
    </row>
    <row r="5862" spans="2:4" x14ac:dyDescent="0.35">
      <c r="B5862" s="9"/>
      <c r="C5862" s="10"/>
      <c r="D5862" s="11"/>
    </row>
    <row r="5863" spans="2:4" x14ac:dyDescent="0.35">
      <c r="B5863" s="9"/>
      <c r="C5863" s="10"/>
      <c r="D5863" s="11"/>
    </row>
    <row r="5864" spans="2:4" x14ac:dyDescent="0.35">
      <c r="B5864" s="9"/>
      <c r="C5864" s="10"/>
      <c r="D5864" s="11"/>
    </row>
    <row r="5865" spans="2:4" x14ac:dyDescent="0.35">
      <c r="B5865" s="9"/>
      <c r="C5865" s="10"/>
      <c r="D5865" s="11"/>
    </row>
    <row r="5866" spans="2:4" x14ac:dyDescent="0.35">
      <c r="B5866" s="9"/>
      <c r="C5866" s="10"/>
      <c r="D5866" s="11"/>
    </row>
    <row r="5867" spans="2:4" x14ac:dyDescent="0.35">
      <c r="B5867" s="9"/>
      <c r="C5867" s="10"/>
      <c r="D5867" s="11"/>
    </row>
    <row r="5868" spans="2:4" x14ac:dyDescent="0.35">
      <c r="B5868" s="9"/>
      <c r="C5868" s="10"/>
      <c r="D5868" s="11"/>
    </row>
    <row r="5869" spans="2:4" x14ac:dyDescent="0.35">
      <c r="B5869" s="12"/>
      <c r="C5869" s="13"/>
      <c r="D5869" s="14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de Datos</vt:lpstr>
      <vt:lpstr>Abundancia General</vt:lpstr>
      <vt:lpstr>Dominancia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Ramon Licona Banegas</dc:creator>
  <cp:lastModifiedBy>Marian Nohemi Mendez Sosa (24193)</cp:lastModifiedBy>
  <dcterms:created xsi:type="dcterms:W3CDTF">2018-07-03T22:03:53Z</dcterms:created>
  <dcterms:modified xsi:type="dcterms:W3CDTF">2022-09-22T04:46:05Z</dcterms:modified>
</cp:coreProperties>
</file>