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/repos/metric_space/spreadsheets/"/>
    </mc:Choice>
  </mc:AlternateContent>
  <xr:revisionPtr revIDLastSave="0" documentId="13_ncr:1_{3025BD77-118B-FA4E-93A8-04D3147750E0}" xr6:coauthVersionLast="47" xr6:coauthVersionMax="47" xr10:uidLastSave="{00000000-0000-0000-0000-000000000000}"/>
  <bookViews>
    <workbookView xWindow="2180" yWindow="500" windowWidth="36460" windowHeight="17100" xr2:uid="{E1B58356-ABED-684B-92EB-3EB3B0EDAA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H22" i="1"/>
  <c r="I21" i="1"/>
  <c r="D15" i="1"/>
  <c r="D14" i="1"/>
  <c r="D13" i="1"/>
  <c r="D12" i="1"/>
  <c r="D11" i="1"/>
  <c r="C13" i="1"/>
  <c r="C14" i="1" s="1"/>
  <c r="C15" i="1" s="1"/>
  <c r="C12" i="1"/>
  <c r="C11" i="1"/>
  <c r="C10" i="1"/>
  <c r="G10" i="1" s="1"/>
  <c r="G15" i="1" l="1"/>
  <c r="H15" i="1" s="1"/>
  <c r="I15" i="1" s="1"/>
  <c r="J15" i="1" s="1"/>
  <c r="G14" i="1"/>
  <c r="H14" i="1" s="1"/>
  <c r="I14" i="1" s="1"/>
  <c r="J14" i="1" s="1"/>
  <c r="G11" i="1"/>
  <c r="G13" i="1"/>
  <c r="H13" i="1" s="1"/>
  <c r="I13" i="1" s="1"/>
  <c r="J13" i="1" s="1"/>
  <c r="G12" i="1"/>
  <c r="H12" i="1" s="1"/>
  <c r="I12" i="1" s="1"/>
  <c r="J12" i="1" s="1"/>
  <c r="H11" i="1"/>
  <c r="I11" i="1" s="1"/>
  <c r="J11" i="1" s="1"/>
  <c r="H10" i="1"/>
  <c r="I10" i="1" s="1"/>
  <c r="J10" i="1" s="1"/>
  <c r="J17" i="1" l="1"/>
</calcChain>
</file>

<file path=xl/sharedStrings.xml><?xml version="1.0" encoding="utf-8"?>
<sst xmlns="http://schemas.openxmlformats.org/spreadsheetml/2006/main" count="34" uniqueCount="29">
  <si>
    <t>dims</t>
  </si>
  <si>
    <t>bits</t>
  </si>
  <si>
    <t xml:space="preserve">in bytes </t>
  </si>
  <si>
    <t>in k</t>
  </si>
  <si>
    <t>in mb</t>
  </si>
  <si>
    <t>in gb</t>
  </si>
  <si>
    <t>neighbouralities</t>
  </si>
  <si>
    <t>bytes</t>
  </si>
  <si>
    <t>cell length</t>
  </si>
  <si>
    <t>neighbour_is_new</t>
  </si>
  <si>
    <t>new</t>
  </si>
  <si>
    <t>old</t>
  </si>
  <si>
    <t>reverse</t>
  </si>
  <si>
    <t>data size =</t>
  </si>
  <si>
    <t>space used</t>
  </si>
  <si>
    <t>number items</t>
  </si>
  <si>
    <t>data</t>
  </si>
  <si>
    <t>number</t>
  </si>
  <si>
    <t xml:space="preserve">total = </t>
  </si>
  <si>
    <t>per item</t>
  </si>
  <si>
    <t>Naility</t>
  </si>
  <si>
    <t>bool</t>
  </si>
  <si>
    <t>u32</t>
  </si>
  <si>
    <t>num_neighbours_in_nn_table</t>
  </si>
  <si>
    <t>build_reverse_list_size</t>
  </si>
  <si>
    <t>num_neighbours_in_reverse_table</t>
  </si>
  <si>
    <t>/</t>
  </si>
  <si>
    <t>*</t>
  </si>
  <si>
    <t>EVP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</si>
</sst>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8336C-9234-A840-A0BF-6C824A0F59AF}">
  <dimension ref="A1:J22"/>
  <sheetViews>
    <sheetView tabSelected="1" zoomScale="150" zoomScaleNormal="150" workbookViewId="0">
      <selection activeCell="F4" sqref="F4"/>
    </sheetView>
  </sheetViews>
  <sheetFormatPr baseColWidth="10" defaultRowHeight="16" x14ac:dyDescent="0.2"/>
  <cols>
    <col min="1" max="1" width="15.5" bestFit="1" customWidth="1"/>
    <col min="2" max="2" width="15.5" customWidth="1"/>
    <col min="3" max="3" width="41.5" bestFit="1" customWidth="1"/>
    <col min="4" max="4" width="12.1640625" bestFit="1" customWidth="1"/>
    <col min="5" max="5" width="12" bestFit="1" customWidth="1"/>
    <col min="6" max="6" width="12" customWidth="1"/>
    <col min="10" max="10" width="8.6640625" bestFit="1" customWidth="1"/>
  </cols>
  <sheetData>
    <row r="1" spans="1:10" x14ac:dyDescent="0.2">
      <c r="C1" t="s">
        <v>13</v>
      </c>
      <c r="D1" s="1">
        <v>24000000</v>
      </c>
    </row>
    <row r="2" spans="1:10" x14ac:dyDescent="0.2">
      <c r="C2" t="s">
        <v>0</v>
      </c>
      <c r="D2">
        <v>384</v>
      </c>
    </row>
    <row r="3" spans="1:10" x14ac:dyDescent="0.2">
      <c r="C3" t="s">
        <v>23</v>
      </c>
      <c r="D3">
        <v>12</v>
      </c>
    </row>
    <row r="4" spans="1:10" x14ac:dyDescent="0.2">
      <c r="C4" t="s">
        <v>25</v>
      </c>
      <c r="D4">
        <v>16</v>
      </c>
    </row>
    <row r="5" spans="1:10" x14ac:dyDescent="0.2">
      <c r="C5" t="s">
        <v>24</v>
      </c>
      <c r="D5">
        <v>32</v>
      </c>
    </row>
    <row r="6" spans="1:10" s="2" customFormat="1" x14ac:dyDescent="0.2"/>
    <row r="7" spans="1:10" x14ac:dyDescent="0.2">
      <c r="E7" t="s">
        <v>1</v>
      </c>
      <c r="F7" t="s">
        <v>7</v>
      </c>
      <c r="G7" t="s">
        <v>14</v>
      </c>
      <c r="H7" t="s">
        <v>14</v>
      </c>
      <c r="I7" t="s">
        <v>14</v>
      </c>
      <c r="J7" t="s">
        <v>14</v>
      </c>
    </row>
    <row r="8" spans="1:10" x14ac:dyDescent="0.2">
      <c r="C8" t="s">
        <v>17</v>
      </c>
      <c r="D8" t="s">
        <v>15</v>
      </c>
      <c r="E8" t="s">
        <v>8</v>
      </c>
      <c r="F8" t="s">
        <v>19</v>
      </c>
      <c r="G8" t="s">
        <v>2</v>
      </c>
      <c r="H8" t="s">
        <v>3</v>
      </c>
      <c r="I8" t="s">
        <v>4</v>
      </c>
      <c r="J8" t="s">
        <v>5</v>
      </c>
    </row>
    <row r="10" spans="1:10" x14ac:dyDescent="0.2">
      <c r="A10" t="s">
        <v>16</v>
      </c>
      <c r="B10" t="s">
        <v>28</v>
      </c>
      <c r="C10" s="1">
        <f>D1</f>
        <v>24000000</v>
      </c>
      <c r="D10">
        <v>1</v>
      </c>
      <c r="E10">
        <v>1024</v>
      </c>
      <c r="F10">
        <f>E10/8</f>
        <v>128</v>
      </c>
      <c r="G10" s="1">
        <f>C10*D10*F10</f>
        <v>3072000000</v>
      </c>
      <c r="H10" s="1">
        <f t="shared" ref="H10:J15" si="0">G10/1024</f>
        <v>3000000</v>
      </c>
      <c r="I10" s="1">
        <f t="shared" si="0"/>
        <v>2929.6875</v>
      </c>
      <c r="J10" s="1">
        <f t="shared" si="0"/>
        <v>2.86102294921875</v>
      </c>
    </row>
    <row r="11" spans="1:10" x14ac:dyDescent="0.2">
      <c r="A11" t="s">
        <v>6</v>
      </c>
      <c r="B11" t="s">
        <v>20</v>
      </c>
      <c r="C11" s="1">
        <f>D1</f>
        <v>24000000</v>
      </c>
      <c r="D11">
        <f>D3</f>
        <v>12</v>
      </c>
      <c r="E11">
        <v>64</v>
      </c>
      <c r="F11">
        <v>8</v>
      </c>
      <c r="G11" s="1">
        <f t="shared" ref="G11:G15" si="1">C11*D11*F11</f>
        <v>2304000000</v>
      </c>
      <c r="H11" s="1">
        <f t="shared" si="0"/>
        <v>2250000</v>
      </c>
      <c r="I11" s="1">
        <f t="shared" si="0"/>
        <v>2197.265625</v>
      </c>
      <c r="J11" s="1">
        <f t="shared" si="0"/>
        <v>2.1457672119140625</v>
      </c>
    </row>
    <row r="12" spans="1:10" x14ac:dyDescent="0.2">
      <c r="A12" t="s">
        <v>9</v>
      </c>
      <c r="B12" t="s">
        <v>21</v>
      </c>
      <c r="C12" s="1">
        <f>D1</f>
        <v>24000000</v>
      </c>
      <c r="D12">
        <f>D3</f>
        <v>12</v>
      </c>
      <c r="E12">
        <v>64</v>
      </c>
      <c r="F12">
        <v>1</v>
      </c>
      <c r="G12" s="1">
        <f t="shared" si="1"/>
        <v>288000000</v>
      </c>
      <c r="H12">
        <f t="shared" si="0"/>
        <v>281250</v>
      </c>
      <c r="I12">
        <f t="shared" si="0"/>
        <v>274.658203125</v>
      </c>
      <c r="J12">
        <f t="shared" si="0"/>
        <v>0.26822090148925781</v>
      </c>
    </row>
    <row r="13" spans="1:10" x14ac:dyDescent="0.2">
      <c r="A13" t="s">
        <v>10</v>
      </c>
      <c r="B13" t="s">
        <v>20</v>
      </c>
      <c r="C13" s="1">
        <f>D1</f>
        <v>24000000</v>
      </c>
      <c r="D13">
        <f>D3</f>
        <v>12</v>
      </c>
      <c r="F13">
        <v>8</v>
      </c>
      <c r="G13" s="1">
        <f t="shared" si="1"/>
        <v>2304000000</v>
      </c>
      <c r="H13">
        <f t="shared" si="0"/>
        <v>2250000</v>
      </c>
      <c r="I13">
        <f t="shared" si="0"/>
        <v>2197.265625</v>
      </c>
      <c r="J13">
        <f t="shared" si="0"/>
        <v>2.1457672119140625</v>
      </c>
    </row>
    <row r="14" spans="1:10" x14ac:dyDescent="0.2">
      <c r="A14" t="s">
        <v>11</v>
      </c>
      <c r="B14" t="s">
        <v>20</v>
      </c>
      <c r="C14" s="1">
        <f>C13</f>
        <v>24000000</v>
      </c>
      <c r="D14">
        <f>D3</f>
        <v>12</v>
      </c>
      <c r="F14">
        <v>8</v>
      </c>
      <c r="G14" s="1">
        <f t="shared" si="1"/>
        <v>2304000000</v>
      </c>
      <c r="H14">
        <f t="shared" si="0"/>
        <v>2250000</v>
      </c>
      <c r="I14">
        <f t="shared" si="0"/>
        <v>2197.265625</v>
      </c>
      <c r="J14">
        <f t="shared" si="0"/>
        <v>2.1457672119140625</v>
      </c>
    </row>
    <row r="15" spans="1:10" x14ac:dyDescent="0.2">
      <c r="A15" t="s">
        <v>12</v>
      </c>
      <c r="B15" t="s">
        <v>22</v>
      </c>
      <c r="C15" s="1">
        <f>C14</f>
        <v>24000000</v>
      </c>
      <c r="D15">
        <f>D4</f>
        <v>16</v>
      </c>
      <c r="E15">
        <v>32</v>
      </c>
      <c r="F15">
        <v>4</v>
      </c>
      <c r="G15" s="1">
        <f t="shared" si="1"/>
        <v>1536000000</v>
      </c>
      <c r="H15">
        <f t="shared" si="0"/>
        <v>1500000</v>
      </c>
      <c r="I15">
        <f t="shared" si="0"/>
        <v>1464.84375</v>
      </c>
      <c r="J15">
        <f t="shared" si="0"/>
        <v>1.430511474609375</v>
      </c>
    </row>
    <row r="17" spans="6:10" x14ac:dyDescent="0.2">
      <c r="H17" t="s">
        <v>18</v>
      </c>
      <c r="J17" s="1">
        <f>SUM(J10:J15)</f>
        <v>10.99705696105957</v>
      </c>
    </row>
    <row r="21" spans="6:10" x14ac:dyDescent="0.2">
      <c r="F21">
        <v>384</v>
      </c>
      <c r="G21" t="s">
        <v>26</v>
      </c>
      <c r="H21">
        <v>64</v>
      </c>
      <c r="I21">
        <f>F21/H21</f>
        <v>6</v>
      </c>
    </row>
    <row r="22" spans="6:10" x14ac:dyDescent="0.2">
      <c r="G22" t="s">
        <v>27</v>
      </c>
      <c r="H22">
        <f>H21*I21</f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Dearle</dc:creator>
  <cp:lastModifiedBy>Alan Dearle</cp:lastModifiedBy>
  <dcterms:created xsi:type="dcterms:W3CDTF">2025-06-05T12:49:36Z</dcterms:created>
  <dcterms:modified xsi:type="dcterms:W3CDTF">2025-06-06T13:05:39Z</dcterms:modified>
</cp:coreProperties>
</file>