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TC\Tables horaires\"/>
    </mc:Choice>
  </mc:AlternateContent>
  <xr:revisionPtr revIDLastSave="0" documentId="13_ncr:1_{DD11F1D5-9488-4ED6-A77A-4E297B93452B}" xr6:coauthVersionLast="47" xr6:coauthVersionMax="47" xr10:uidLastSave="{00000000-0000-0000-0000-000000000000}"/>
  <bookViews>
    <workbookView xWindow="-110" yWindow="-110" windowWidth="19420" windowHeight="10300" activeTab="1" xr2:uid="{7F14E735-C035-A148-9E2B-7D470AB338FF}"/>
  </bookViews>
  <sheets>
    <sheet name="La Morlette &gt; Thouars" sheetId="1" r:id="rId1"/>
    <sheet name="Thouars &gt; La Morlette" sheetId="4" r:id="rId2"/>
    <sheet name="Thouars-Morlet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2" i="1"/>
  <c r="F5" i="3"/>
  <c r="D25" i="3"/>
  <c r="F25" i="3" s="1"/>
  <c r="E50" i="3" s="1"/>
  <c r="D24" i="3"/>
  <c r="F24" i="3" s="1"/>
  <c r="C24" i="3"/>
  <c r="F23" i="3"/>
  <c r="D23" i="3"/>
  <c r="C23" i="3"/>
  <c r="D22" i="3"/>
  <c r="F22" i="3" s="1"/>
  <c r="C22" i="3"/>
  <c r="F21" i="3"/>
  <c r="E47" i="3" s="1"/>
  <c r="D21" i="3"/>
  <c r="C21" i="3"/>
  <c r="D20" i="3"/>
  <c r="F20" i="3" s="1"/>
  <c r="C20" i="3"/>
  <c r="F19" i="3"/>
  <c r="D19" i="3"/>
  <c r="C19" i="3"/>
  <c r="D18" i="3"/>
  <c r="F18" i="3" s="1"/>
  <c r="C18" i="3"/>
  <c r="F17" i="3"/>
  <c r="D17" i="3"/>
  <c r="C17" i="3"/>
  <c r="D16" i="3"/>
  <c r="F16" i="3" s="1"/>
  <c r="C16" i="3"/>
  <c r="F15" i="3"/>
  <c r="D15" i="3"/>
  <c r="C15" i="3"/>
  <c r="D14" i="3"/>
  <c r="F14" i="3" s="1"/>
  <c r="E41" i="3" s="1"/>
  <c r="C14" i="3"/>
  <c r="F13" i="3"/>
  <c r="D13" i="3"/>
  <c r="C13" i="3"/>
  <c r="D12" i="3"/>
  <c r="F12" i="3" s="1"/>
  <c r="E39" i="3" s="1"/>
  <c r="C12" i="3"/>
  <c r="F11" i="3"/>
  <c r="E38" i="3" s="1"/>
  <c r="F38" i="3" s="1"/>
  <c r="D11" i="3"/>
  <c r="C11" i="3"/>
  <c r="D10" i="3"/>
  <c r="F10" i="3" s="1"/>
  <c r="C10" i="3"/>
  <c r="F9" i="3"/>
  <c r="D9" i="3"/>
  <c r="C9" i="3"/>
  <c r="D8" i="3"/>
  <c r="F8" i="3" s="1"/>
  <c r="C8" i="3"/>
  <c r="F7" i="3"/>
  <c r="D7" i="3"/>
  <c r="C7" i="3"/>
  <c r="D6" i="3"/>
  <c r="F6" i="3" s="1"/>
  <c r="G24" i="3" s="1"/>
  <c r="C6" i="3"/>
  <c r="D5" i="3"/>
  <c r="C5" i="3"/>
  <c r="C4" i="3"/>
  <c r="C3" i="3"/>
  <c r="D4" i="3" s="1"/>
  <c r="A29" i="3" s="1"/>
  <c r="A3" i="1"/>
  <c r="D29" i="3"/>
  <c r="A3" i="4"/>
  <c r="A4" i="4" s="1"/>
  <c r="A5" i="4" s="1"/>
  <c r="F33" i="3"/>
  <c r="M22" i="3"/>
  <c r="N12" i="3"/>
  <c r="N13" i="3" s="1"/>
  <c r="J15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G25" i="3" l="1"/>
  <c r="G7" i="3"/>
  <c r="A30" i="3"/>
  <c r="A31" i="3" s="1"/>
  <c r="A32" i="3" s="1"/>
  <c r="G5" i="3"/>
  <c r="G9" i="3"/>
  <c r="G11" i="3"/>
  <c r="G13" i="3"/>
  <c r="G15" i="3"/>
  <c r="G17" i="3"/>
  <c r="G19" i="3"/>
  <c r="G21" i="3"/>
  <c r="G23" i="3"/>
  <c r="G10" i="3"/>
  <c r="G22" i="3"/>
  <c r="G6" i="3"/>
  <c r="G8" i="3"/>
  <c r="G12" i="3"/>
  <c r="G14" i="3"/>
  <c r="G16" i="3"/>
  <c r="G18" i="3"/>
  <c r="G20" i="3"/>
  <c r="E49" i="3"/>
  <c r="E35" i="3"/>
  <c r="F35" i="3" s="1"/>
  <c r="B12" i="1"/>
  <c r="B2" i="1"/>
  <c r="B6" i="1"/>
  <c r="E37" i="3"/>
  <c r="F37" i="3" s="1"/>
  <c r="F28" i="3"/>
  <c r="J12" i="3"/>
  <c r="E46" i="3"/>
  <c r="F46" i="3" s="1"/>
  <c r="B10" i="1"/>
  <c r="C10" i="1" s="1"/>
  <c r="B9" i="1"/>
  <c r="B152" i="1"/>
  <c r="B148" i="1"/>
  <c r="C148" i="1" s="1"/>
  <c r="B144" i="1"/>
  <c r="B140" i="1"/>
  <c r="B136" i="1"/>
  <c r="C136" i="1" s="1"/>
  <c r="B132" i="1"/>
  <c r="C132" i="1" s="1"/>
  <c r="B128" i="1"/>
  <c r="B124" i="1"/>
  <c r="B120" i="1"/>
  <c r="B116" i="1"/>
  <c r="C116" i="1" s="1"/>
  <c r="B112" i="1"/>
  <c r="B108" i="1"/>
  <c r="B104" i="1"/>
  <c r="C104" i="1" s="1"/>
  <c r="B100" i="1"/>
  <c r="C100" i="1" s="1"/>
  <c r="B96" i="1"/>
  <c r="B92" i="1"/>
  <c r="B88" i="1"/>
  <c r="B84" i="1"/>
  <c r="C84" i="1" s="1"/>
  <c r="B80" i="1"/>
  <c r="B76" i="1"/>
  <c r="B72" i="1"/>
  <c r="C72" i="1" s="1"/>
  <c r="B68" i="1"/>
  <c r="C68" i="1" s="1"/>
  <c r="B64" i="1"/>
  <c r="B60" i="1"/>
  <c r="B56" i="1"/>
  <c r="B52" i="1"/>
  <c r="C52" i="1" s="1"/>
  <c r="B48" i="1"/>
  <c r="B44" i="1"/>
  <c r="B40" i="1"/>
  <c r="C40" i="1" s="1"/>
  <c r="B36" i="1"/>
  <c r="C36" i="1" s="1"/>
  <c r="B32" i="1"/>
  <c r="B28" i="1"/>
  <c r="B24" i="1"/>
  <c r="B20" i="1"/>
  <c r="C20" i="1" s="1"/>
  <c r="B16" i="1"/>
  <c r="E45" i="3"/>
  <c r="F45" i="3" s="1"/>
  <c r="E42" i="3"/>
  <c r="F42" i="3" s="1"/>
  <c r="F41" i="3"/>
  <c r="E43" i="3"/>
  <c r="F43" i="3" s="1"/>
  <c r="B8" i="1"/>
  <c r="C8" i="1" s="1"/>
  <c r="B4" i="1"/>
  <c r="B151" i="1"/>
  <c r="C151" i="1" s="1"/>
  <c r="B147" i="1"/>
  <c r="C147" i="1" s="1"/>
  <c r="B143" i="1"/>
  <c r="C143" i="1" s="1"/>
  <c r="B139" i="1"/>
  <c r="C139" i="1" s="1"/>
  <c r="B135" i="1"/>
  <c r="C135" i="1" s="1"/>
  <c r="B131" i="1"/>
  <c r="C131" i="1" s="1"/>
  <c r="B127" i="1"/>
  <c r="C127" i="1" s="1"/>
  <c r="B123" i="1"/>
  <c r="C123" i="1" s="1"/>
  <c r="B119" i="1"/>
  <c r="C119" i="1" s="1"/>
  <c r="B115" i="1"/>
  <c r="C115" i="1" s="1"/>
  <c r="B111" i="1"/>
  <c r="C111" i="1" s="1"/>
  <c r="B107" i="1"/>
  <c r="C107" i="1" s="1"/>
  <c r="B103" i="1"/>
  <c r="C103" i="1" s="1"/>
  <c r="B99" i="1"/>
  <c r="C99" i="1" s="1"/>
  <c r="B95" i="1"/>
  <c r="C95" i="1" s="1"/>
  <c r="B91" i="1"/>
  <c r="C91" i="1" s="1"/>
  <c r="B87" i="1"/>
  <c r="C87" i="1" s="1"/>
  <c r="B83" i="1"/>
  <c r="C83" i="1" s="1"/>
  <c r="B79" i="1"/>
  <c r="C79" i="1" s="1"/>
  <c r="B75" i="1"/>
  <c r="C75" i="1" s="1"/>
  <c r="B71" i="1"/>
  <c r="C71" i="1" s="1"/>
  <c r="B67" i="1"/>
  <c r="C67" i="1" s="1"/>
  <c r="B63" i="1"/>
  <c r="C63" i="1" s="1"/>
  <c r="B59" i="1"/>
  <c r="C59" i="1" s="1"/>
  <c r="B55" i="1"/>
  <c r="C55" i="1" s="1"/>
  <c r="B51" i="1"/>
  <c r="C51" i="1" s="1"/>
  <c r="B47" i="1"/>
  <c r="C47" i="1" s="1"/>
  <c r="B43" i="1"/>
  <c r="C43" i="1" s="1"/>
  <c r="B39" i="1"/>
  <c r="C39" i="1" s="1"/>
  <c r="B35" i="1"/>
  <c r="C35" i="1" s="1"/>
  <c r="B31" i="1"/>
  <c r="C31" i="1" s="1"/>
  <c r="B27" i="1"/>
  <c r="C27" i="1" s="1"/>
  <c r="B23" i="1"/>
  <c r="C23" i="1" s="1"/>
  <c r="B19" i="1"/>
  <c r="C19" i="1" s="1"/>
  <c r="B15" i="1"/>
  <c r="C15" i="1" s="1"/>
  <c r="F47" i="3"/>
  <c r="B5" i="1"/>
  <c r="C5" i="1" s="1"/>
  <c r="F39" i="3"/>
  <c r="E36" i="3"/>
  <c r="F36" i="3" s="1"/>
  <c r="E40" i="3"/>
  <c r="F40" i="3" s="1"/>
  <c r="E44" i="3"/>
  <c r="F44" i="3" s="1"/>
  <c r="E48" i="3"/>
  <c r="B11" i="1"/>
  <c r="C11" i="1" s="1"/>
  <c r="B7" i="1"/>
  <c r="C7" i="1" s="1"/>
  <c r="B3" i="1"/>
  <c r="C3" i="1" s="1"/>
  <c r="B150" i="1"/>
  <c r="C150" i="1" s="1"/>
  <c r="B146" i="1"/>
  <c r="C146" i="1" s="1"/>
  <c r="B142" i="1"/>
  <c r="C142" i="1" s="1"/>
  <c r="B138" i="1"/>
  <c r="C138" i="1" s="1"/>
  <c r="B134" i="1"/>
  <c r="C134" i="1" s="1"/>
  <c r="D134" i="1" s="1"/>
  <c r="E134" i="1" s="1"/>
  <c r="B130" i="1"/>
  <c r="C130" i="1" s="1"/>
  <c r="B126" i="1"/>
  <c r="C126" i="1" s="1"/>
  <c r="B122" i="1"/>
  <c r="C122" i="1" s="1"/>
  <c r="B118" i="1"/>
  <c r="C118" i="1" s="1"/>
  <c r="B114" i="1"/>
  <c r="C114" i="1" s="1"/>
  <c r="B110" i="1"/>
  <c r="C110" i="1" s="1"/>
  <c r="B106" i="1"/>
  <c r="C106" i="1" s="1"/>
  <c r="B102" i="1"/>
  <c r="C102" i="1" s="1"/>
  <c r="D102" i="1" s="1"/>
  <c r="E102" i="1" s="1"/>
  <c r="B98" i="1"/>
  <c r="C98" i="1" s="1"/>
  <c r="B94" i="1"/>
  <c r="C94" i="1" s="1"/>
  <c r="B90" i="1"/>
  <c r="C90" i="1" s="1"/>
  <c r="B86" i="1"/>
  <c r="C86" i="1" s="1"/>
  <c r="B82" i="1"/>
  <c r="C82" i="1" s="1"/>
  <c r="B78" i="1"/>
  <c r="C78" i="1" s="1"/>
  <c r="B74" i="1"/>
  <c r="C74" i="1" s="1"/>
  <c r="B70" i="1"/>
  <c r="C70" i="1" s="1"/>
  <c r="D70" i="1" s="1"/>
  <c r="E70" i="1" s="1"/>
  <c r="B66" i="1"/>
  <c r="C66" i="1" s="1"/>
  <c r="B62" i="1"/>
  <c r="C62" i="1" s="1"/>
  <c r="B58" i="1"/>
  <c r="C58" i="1" s="1"/>
  <c r="B54" i="1"/>
  <c r="C54" i="1" s="1"/>
  <c r="B50" i="1"/>
  <c r="C50" i="1" s="1"/>
  <c r="B46" i="1"/>
  <c r="C46" i="1" s="1"/>
  <c r="B42" i="1"/>
  <c r="C42" i="1" s="1"/>
  <c r="B38" i="1"/>
  <c r="C38" i="1" s="1"/>
  <c r="D38" i="1" s="1"/>
  <c r="E38" i="1" s="1"/>
  <c r="B34" i="1"/>
  <c r="C34" i="1" s="1"/>
  <c r="B30" i="1"/>
  <c r="C30" i="1" s="1"/>
  <c r="B26" i="1"/>
  <c r="C26" i="1" s="1"/>
  <c r="B22" i="1"/>
  <c r="C22" i="1" s="1"/>
  <c r="B18" i="1"/>
  <c r="C18" i="1" s="1"/>
  <c r="B14" i="1"/>
  <c r="C14" i="1" s="1"/>
  <c r="B153" i="1"/>
  <c r="C153" i="1" s="1"/>
  <c r="B149" i="1"/>
  <c r="C149" i="1" s="1"/>
  <c r="D149" i="1" s="1"/>
  <c r="E149" i="1" s="1"/>
  <c r="B145" i="1"/>
  <c r="C145" i="1" s="1"/>
  <c r="B141" i="1"/>
  <c r="C141" i="1" s="1"/>
  <c r="B137" i="1"/>
  <c r="C137" i="1" s="1"/>
  <c r="B133" i="1"/>
  <c r="C133" i="1" s="1"/>
  <c r="B129" i="1"/>
  <c r="C129" i="1" s="1"/>
  <c r="B125" i="1"/>
  <c r="C125" i="1" s="1"/>
  <c r="B121" i="1"/>
  <c r="C121" i="1" s="1"/>
  <c r="B117" i="1"/>
  <c r="C117" i="1" s="1"/>
  <c r="D117" i="1" s="1"/>
  <c r="E117" i="1" s="1"/>
  <c r="B113" i="1"/>
  <c r="C113" i="1" s="1"/>
  <c r="B109" i="1"/>
  <c r="C109" i="1" s="1"/>
  <c r="B105" i="1"/>
  <c r="C105" i="1" s="1"/>
  <c r="B101" i="1"/>
  <c r="C101" i="1" s="1"/>
  <c r="B97" i="1"/>
  <c r="C97" i="1" s="1"/>
  <c r="B93" i="1"/>
  <c r="C93" i="1" s="1"/>
  <c r="B89" i="1"/>
  <c r="C89" i="1" s="1"/>
  <c r="B85" i="1"/>
  <c r="C85" i="1" s="1"/>
  <c r="D85" i="1" s="1"/>
  <c r="E85" i="1" s="1"/>
  <c r="B81" i="1"/>
  <c r="C81" i="1" s="1"/>
  <c r="B77" i="1"/>
  <c r="C77" i="1" s="1"/>
  <c r="B73" i="1"/>
  <c r="C73" i="1" s="1"/>
  <c r="B69" i="1"/>
  <c r="C69" i="1" s="1"/>
  <c r="B65" i="1"/>
  <c r="C65" i="1" s="1"/>
  <c r="B61" i="1"/>
  <c r="C61" i="1" s="1"/>
  <c r="B57" i="1"/>
  <c r="C57" i="1" s="1"/>
  <c r="B53" i="1"/>
  <c r="C53" i="1" s="1"/>
  <c r="D53" i="1" s="1"/>
  <c r="E53" i="1" s="1"/>
  <c r="B49" i="1"/>
  <c r="C49" i="1" s="1"/>
  <c r="B45" i="1"/>
  <c r="C45" i="1" s="1"/>
  <c r="B41" i="1"/>
  <c r="C41" i="1" s="1"/>
  <c r="B37" i="1"/>
  <c r="C37" i="1" s="1"/>
  <c r="B33" i="1"/>
  <c r="C33" i="1" s="1"/>
  <c r="B29" i="1"/>
  <c r="C29" i="1" s="1"/>
  <c r="B25" i="1"/>
  <c r="C25" i="1" s="1"/>
  <c r="B21" i="1"/>
  <c r="C21" i="1" s="1"/>
  <c r="D21" i="1" s="1"/>
  <c r="E21" i="1" s="1"/>
  <c r="B17" i="1"/>
  <c r="C17" i="1" s="1"/>
  <c r="B13" i="1"/>
  <c r="C13" i="1" s="1"/>
  <c r="K15" i="3"/>
  <c r="U21" i="3"/>
  <c r="F49" i="3"/>
  <c r="E34" i="3"/>
  <c r="B2" i="4" s="1"/>
  <c r="K12" i="3"/>
  <c r="C3" i="4" l="1"/>
  <c r="C6" i="1"/>
  <c r="C4" i="1"/>
  <c r="C2" i="1"/>
  <c r="C2" i="4"/>
  <c r="D2" i="4" s="1"/>
  <c r="D89" i="1"/>
  <c r="E89" i="1" s="1"/>
  <c r="F89" i="1" s="1"/>
  <c r="G89" i="1" s="1"/>
  <c r="H89" i="1" s="1"/>
  <c r="I89" i="1" s="1"/>
  <c r="J89" i="1" s="1"/>
  <c r="K89" i="1" s="1"/>
  <c r="L89" i="1" s="1"/>
  <c r="M89" i="1" s="1"/>
  <c r="N89" i="1" s="1"/>
  <c r="O89" i="1" s="1"/>
  <c r="P89" i="1" s="1"/>
  <c r="Q89" i="1" s="1"/>
  <c r="D42" i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D121" i="1"/>
  <c r="E121" i="1" s="1"/>
  <c r="F121" i="1" s="1"/>
  <c r="G121" i="1" s="1"/>
  <c r="H121" i="1" s="1"/>
  <c r="I121" i="1" s="1"/>
  <c r="J121" i="1" s="1"/>
  <c r="K121" i="1" s="1"/>
  <c r="L121" i="1" s="1"/>
  <c r="M121" i="1" s="1"/>
  <c r="N121" i="1" s="1"/>
  <c r="O121" i="1" s="1"/>
  <c r="P121" i="1" s="1"/>
  <c r="Q121" i="1" s="1"/>
  <c r="D74" i="1"/>
  <c r="E74" i="1" s="1"/>
  <c r="F74" i="1" s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D29" i="1"/>
  <c r="E29" i="1" s="1"/>
  <c r="D61" i="1"/>
  <c r="E61" i="1" s="1"/>
  <c r="D93" i="1"/>
  <c r="E93" i="1" s="1"/>
  <c r="D125" i="1"/>
  <c r="E12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C76" i="1"/>
  <c r="C108" i="1"/>
  <c r="D108" i="1" s="1"/>
  <c r="E108" i="1" s="1"/>
  <c r="F108" i="1" s="1"/>
  <c r="G108" i="1" s="1"/>
  <c r="H108" i="1" s="1"/>
  <c r="I108" i="1" s="1"/>
  <c r="J108" i="1" s="1"/>
  <c r="K108" i="1" s="1"/>
  <c r="L108" i="1" s="1"/>
  <c r="M108" i="1" s="1"/>
  <c r="N108" i="1" s="1"/>
  <c r="O108" i="1" s="1"/>
  <c r="P108" i="1" s="1"/>
  <c r="Q108" i="1" s="1"/>
  <c r="R108" i="1" s="1"/>
  <c r="C140" i="1"/>
  <c r="D57" i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D153" i="1"/>
  <c r="E153" i="1" s="1"/>
  <c r="F153" i="1" s="1"/>
  <c r="G153" i="1" s="1"/>
  <c r="H153" i="1" s="1"/>
  <c r="I153" i="1" s="1"/>
  <c r="J153" i="1" s="1"/>
  <c r="K153" i="1" s="1"/>
  <c r="L153" i="1" s="1"/>
  <c r="M153" i="1" s="1"/>
  <c r="N153" i="1" s="1"/>
  <c r="O153" i="1" s="1"/>
  <c r="P153" i="1" s="1"/>
  <c r="Q153" i="1" s="1"/>
  <c r="D33" i="1"/>
  <c r="E33" i="1" s="1"/>
  <c r="D65" i="1"/>
  <c r="E65" i="1" s="1"/>
  <c r="F65" i="1" s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D97" i="1"/>
  <c r="E97" i="1" s="1"/>
  <c r="F97" i="1" s="1"/>
  <c r="G97" i="1" s="1"/>
  <c r="H97" i="1" s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D129" i="1"/>
  <c r="E129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C16" i="1"/>
  <c r="C48" i="1"/>
  <c r="C80" i="1"/>
  <c r="C112" i="1"/>
  <c r="C144" i="1"/>
  <c r="D144" i="1" s="1"/>
  <c r="E144" i="1" s="1"/>
  <c r="F144" i="1" s="1"/>
  <c r="G144" i="1" s="1"/>
  <c r="H144" i="1" s="1"/>
  <c r="I144" i="1" s="1"/>
  <c r="J144" i="1" s="1"/>
  <c r="K144" i="1" s="1"/>
  <c r="L144" i="1" s="1"/>
  <c r="M144" i="1" s="1"/>
  <c r="N144" i="1" s="1"/>
  <c r="O144" i="1" s="1"/>
  <c r="P144" i="1" s="1"/>
  <c r="Q144" i="1" s="1"/>
  <c r="R144" i="1" s="1"/>
  <c r="D69" i="1"/>
  <c r="E69" i="1" s="1"/>
  <c r="D54" i="1"/>
  <c r="E54" i="1" s="1"/>
  <c r="D150" i="1"/>
  <c r="E150" i="1" s="1"/>
  <c r="F150" i="1" s="1"/>
  <c r="G150" i="1" s="1"/>
  <c r="H150" i="1" s="1"/>
  <c r="I150" i="1" s="1"/>
  <c r="J150" i="1" s="1"/>
  <c r="K150" i="1" s="1"/>
  <c r="L150" i="1" s="1"/>
  <c r="M150" i="1" s="1"/>
  <c r="N150" i="1" s="1"/>
  <c r="O150" i="1" s="1"/>
  <c r="P150" i="1" s="1"/>
  <c r="Q150" i="1" s="1"/>
  <c r="R150" i="1" s="1"/>
  <c r="D133" i="1"/>
  <c r="E133" i="1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D73" i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D105" i="1"/>
  <c r="E105" i="1" s="1"/>
  <c r="F105" i="1" s="1"/>
  <c r="G105" i="1" s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D137" i="1"/>
  <c r="E137" i="1" s="1"/>
  <c r="F137" i="1" s="1"/>
  <c r="G137" i="1" s="1"/>
  <c r="H137" i="1" s="1"/>
  <c r="I137" i="1" s="1"/>
  <c r="J137" i="1" s="1"/>
  <c r="K137" i="1" s="1"/>
  <c r="L137" i="1" s="1"/>
  <c r="M137" i="1" s="1"/>
  <c r="N137" i="1" s="1"/>
  <c r="O137" i="1" s="1"/>
  <c r="P137" i="1" s="1"/>
  <c r="Q137" i="1" s="1"/>
  <c r="R137" i="1" s="1"/>
  <c r="D26" i="1"/>
  <c r="E26" i="1" s="1"/>
  <c r="D58" i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R58" i="1" s="1"/>
  <c r="D90" i="1"/>
  <c r="E90" i="1" s="1"/>
  <c r="C24" i="1"/>
  <c r="C56" i="1"/>
  <c r="C88" i="1"/>
  <c r="C120" i="1"/>
  <c r="C152" i="1"/>
  <c r="D152" i="1" s="1"/>
  <c r="E152" i="1" s="1"/>
  <c r="F152" i="1" s="1"/>
  <c r="G152" i="1" s="1"/>
  <c r="H152" i="1" s="1"/>
  <c r="I152" i="1" s="1"/>
  <c r="J152" i="1" s="1"/>
  <c r="K152" i="1" s="1"/>
  <c r="L152" i="1" s="1"/>
  <c r="M152" i="1" s="1"/>
  <c r="N152" i="1" s="1"/>
  <c r="O152" i="1" s="1"/>
  <c r="P152" i="1" s="1"/>
  <c r="Q152" i="1" s="1"/>
  <c r="R152" i="1" s="1"/>
  <c r="D37" i="1"/>
  <c r="E37" i="1" s="1"/>
  <c r="D101" i="1"/>
  <c r="E101" i="1" s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D86" i="1"/>
  <c r="E86" i="1" s="1"/>
  <c r="D13" i="1"/>
  <c r="E13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D77" i="1"/>
  <c r="E77" i="1" s="1"/>
  <c r="F77" i="1" s="1"/>
  <c r="G77" i="1" s="1"/>
  <c r="H77" i="1" s="1"/>
  <c r="I77" i="1" s="1"/>
  <c r="J77" i="1" s="1"/>
  <c r="K77" i="1" s="1"/>
  <c r="L77" i="1" s="1"/>
  <c r="M77" i="1" s="1"/>
  <c r="N77" i="1" s="1"/>
  <c r="O77" i="1" s="1"/>
  <c r="P77" i="1" s="1"/>
  <c r="Q77" i="1" s="1"/>
  <c r="R77" i="1" s="1"/>
  <c r="D109" i="1"/>
  <c r="E109" i="1" s="1"/>
  <c r="D141" i="1"/>
  <c r="E141" i="1" s="1"/>
  <c r="F141" i="1" s="1"/>
  <c r="G141" i="1" s="1"/>
  <c r="H141" i="1" s="1"/>
  <c r="I141" i="1" s="1"/>
  <c r="J141" i="1" s="1"/>
  <c r="K141" i="1" s="1"/>
  <c r="L141" i="1" s="1"/>
  <c r="M141" i="1" s="1"/>
  <c r="N141" i="1" s="1"/>
  <c r="O141" i="1" s="1"/>
  <c r="P141" i="1" s="1"/>
  <c r="Q141" i="1" s="1"/>
  <c r="R141" i="1" s="1"/>
  <c r="C28" i="1"/>
  <c r="C60" i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C92" i="1"/>
  <c r="C124" i="1"/>
  <c r="C9" i="1"/>
  <c r="D22" i="1"/>
  <c r="E22" i="1" s="1"/>
  <c r="D118" i="1"/>
  <c r="E118" i="1" s="1"/>
  <c r="F118" i="1" s="1"/>
  <c r="G118" i="1" s="1"/>
  <c r="H118" i="1" s="1"/>
  <c r="I118" i="1" s="1"/>
  <c r="J118" i="1" s="1"/>
  <c r="K118" i="1" s="1"/>
  <c r="L118" i="1" s="1"/>
  <c r="M118" i="1" s="1"/>
  <c r="N118" i="1" s="1"/>
  <c r="O118" i="1" s="1"/>
  <c r="P118" i="1" s="1"/>
  <c r="Q118" i="1" s="1"/>
  <c r="R118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D49" i="1"/>
  <c r="E49" i="1" s="1"/>
  <c r="D81" i="1"/>
  <c r="E81" i="1" s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D113" i="1"/>
  <c r="E113" i="1" s="1"/>
  <c r="D145" i="1"/>
  <c r="E145" i="1" s="1"/>
  <c r="C32" i="1"/>
  <c r="C64" i="1"/>
  <c r="C96" i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C128" i="1"/>
  <c r="C12" i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D62" i="1"/>
  <c r="E62" i="1" s="1"/>
  <c r="D34" i="1"/>
  <c r="E34" i="1" s="1"/>
  <c r="D66" i="1"/>
  <c r="E66" i="1" s="1"/>
  <c r="F66" i="1" s="1"/>
  <c r="G66" i="1" s="1"/>
  <c r="H66" i="1" s="1"/>
  <c r="I66" i="1" s="1"/>
  <c r="J66" i="1" s="1"/>
  <c r="K66" i="1" s="1"/>
  <c r="L66" i="1" s="1"/>
  <c r="M66" i="1" s="1"/>
  <c r="N66" i="1" s="1"/>
  <c r="O66" i="1" s="1"/>
  <c r="P66" i="1" s="1"/>
  <c r="Q66" i="1" s="1"/>
  <c r="R66" i="1" s="1"/>
  <c r="D46" i="1"/>
  <c r="E46" i="1" s="1"/>
  <c r="D78" i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D82" i="1"/>
  <c r="E82" i="1" s="1"/>
  <c r="F82" i="1" s="1"/>
  <c r="G82" i="1" s="1"/>
  <c r="H82" i="1" s="1"/>
  <c r="I82" i="1" s="1"/>
  <c r="J82" i="1" s="1"/>
  <c r="K82" i="1" s="1"/>
  <c r="L82" i="1" s="1"/>
  <c r="M82" i="1" s="1"/>
  <c r="N82" i="1" s="1"/>
  <c r="O82" i="1" s="1"/>
  <c r="P82" i="1" s="1"/>
  <c r="Q82" i="1" s="1"/>
  <c r="R82" i="1" s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F90" i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R90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D47" i="1"/>
  <c r="E47" i="1" s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D63" i="1"/>
  <c r="E63" i="1" s="1"/>
  <c r="D79" i="1"/>
  <c r="E79" i="1" s="1"/>
  <c r="D95" i="1"/>
  <c r="E95" i="1" s="1"/>
  <c r="F95" i="1" s="1"/>
  <c r="G95" i="1" s="1"/>
  <c r="H95" i="1" s="1"/>
  <c r="I95" i="1" s="1"/>
  <c r="J95" i="1" s="1"/>
  <c r="K95" i="1" s="1"/>
  <c r="L95" i="1" s="1"/>
  <c r="M95" i="1" s="1"/>
  <c r="N95" i="1" s="1"/>
  <c r="O95" i="1" s="1"/>
  <c r="P95" i="1" s="1"/>
  <c r="Q95" i="1" s="1"/>
  <c r="R95" i="1" s="1"/>
  <c r="D111" i="1"/>
  <c r="E111" i="1" s="1"/>
  <c r="F111" i="1" s="1"/>
  <c r="G111" i="1" s="1"/>
  <c r="H111" i="1" s="1"/>
  <c r="I111" i="1" s="1"/>
  <c r="J111" i="1" s="1"/>
  <c r="K111" i="1" s="1"/>
  <c r="L111" i="1" s="1"/>
  <c r="M111" i="1" s="1"/>
  <c r="N111" i="1" s="1"/>
  <c r="O111" i="1" s="1"/>
  <c r="P111" i="1" s="1"/>
  <c r="Q111" i="1" s="1"/>
  <c r="R111" i="1" s="1"/>
  <c r="D127" i="1"/>
  <c r="E127" i="1" s="1"/>
  <c r="F127" i="1" s="1"/>
  <c r="G127" i="1" s="1"/>
  <c r="H127" i="1" s="1"/>
  <c r="I127" i="1" s="1"/>
  <c r="J127" i="1" s="1"/>
  <c r="K127" i="1" s="1"/>
  <c r="L127" i="1" s="1"/>
  <c r="M127" i="1" s="1"/>
  <c r="N127" i="1" s="1"/>
  <c r="O127" i="1" s="1"/>
  <c r="P127" i="1" s="1"/>
  <c r="Q127" i="1" s="1"/>
  <c r="R127" i="1" s="1"/>
  <c r="D143" i="1"/>
  <c r="E143" i="1" s="1"/>
  <c r="F143" i="1" s="1"/>
  <c r="G143" i="1" s="1"/>
  <c r="H143" i="1" s="1"/>
  <c r="I143" i="1" s="1"/>
  <c r="J143" i="1" s="1"/>
  <c r="K143" i="1" s="1"/>
  <c r="L143" i="1" s="1"/>
  <c r="M143" i="1" s="1"/>
  <c r="N143" i="1" s="1"/>
  <c r="O143" i="1" s="1"/>
  <c r="P143" i="1" s="1"/>
  <c r="Q143" i="1" s="1"/>
  <c r="R143" i="1" s="1"/>
  <c r="D106" i="1"/>
  <c r="E106" i="1" s="1"/>
  <c r="F106" i="1" s="1"/>
  <c r="G106" i="1" s="1"/>
  <c r="H106" i="1" s="1"/>
  <c r="I106" i="1" s="1"/>
  <c r="J106" i="1" s="1"/>
  <c r="K106" i="1" s="1"/>
  <c r="L106" i="1" s="1"/>
  <c r="M106" i="1" s="1"/>
  <c r="N106" i="1" s="1"/>
  <c r="O106" i="1" s="1"/>
  <c r="P106" i="1" s="1"/>
  <c r="Q106" i="1" s="1"/>
  <c r="R106" i="1" s="1"/>
  <c r="D122" i="1"/>
  <c r="E122" i="1" s="1"/>
  <c r="F122" i="1" s="1"/>
  <c r="G122" i="1" s="1"/>
  <c r="H122" i="1" s="1"/>
  <c r="I122" i="1" s="1"/>
  <c r="J122" i="1" s="1"/>
  <c r="K122" i="1" s="1"/>
  <c r="L122" i="1" s="1"/>
  <c r="M122" i="1" s="1"/>
  <c r="N122" i="1" s="1"/>
  <c r="O122" i="1" s="1"/>
  <c r="P122" i="1" s="1"/>
  <c r="Q122" i="1" s="1"/>
  <c r="D138" i="1"/>
  <c r="E138" i="1" s="1"/>
  <c r="F138" i="1" s="1"/>
  <c r="G138" i="1" s="1"/>
  <c r="H138" i="1" s="1"/>
  <c r="I138" i="1" s="1"/>
  <c r="J138" i="1" s="1"/>
  <c r="K138" i="1" s="1"/>
  <c r="L138" i="1" s="1"/>
  <c r="M138" i="1" s="1"/>
  <c r="N138" i="1" s="1"/>
  <c r="O138" i="1" s="1"/>
  <c r="P138" i="1" s="1"/>
  <c r="Q138" i="1" s="1"/>
  <c r="R138" i="1" s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D94" i="1"/>
  <c r="E94" i="1" s="1"/>
  <c r="F94" i="1" s="1"/>
  <c r="G94" i="1" s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D110" i="1"/>
  <c r="E110" i="1" s="1"/>
  <c r="F110" i="1" s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D126" i="1"/>
  <c r="E126" i="1" s="1"/>
  <c r="F126" i="1" s="1"/>
  <c r="G126" i="1" s="1"/>
  <c r="H126" i="1" s="1"/>
  <c r="I126" i="1" s="1"/>
  <c r="J126" i="1" s="1"/>
  <c r="K126" i="1" s="1"/>
  <c r="L126" i="1" s="1"/>
  <c r="M126" i="1" s="1"/>
  <c r="N126" i="1" s="1"/>
  <c r="O126" i="1" s="1"/>
  <c r="P126" i="1" s="1"/>
  <c r="Q126" i="1" s="1"/>
  <c r="R126" i="1" s="1"/>
  <c r="D142" i="1"/>
  <c r="E142" i="1" s="1"/>
  <c r="F142" i="1" s="1"/>
  <c r="G142" i="1" s="1"/>
  <c r="H142" i="1" s="1"/>
  <c r="I142" i="1" s="1"/>
  <c r="J142" i="1" s="1"/>
  <c r="K142" i="1" s="1"/>
  <c r="L142" i="1" s="1"/>
  <c r="M142" i="1" s="1"/>
  <c r="N142" i="1" s="1"/>
  <c r="O142" i="1" s="1"/>
  <c r="P142" i="1" s="1"/>
  <c r="Q142" i="1" s="1"/>
  <c r="R142" i="1" s="1"/>
  <c r="D7" i="1"/>
  <c r="E7" i="1" s="1"/>
  <c r="D98" i="1"/>
  <c r="E98" i="1" s="1"/>
  <c r="F98" i="1" s="1"/>
  <c r="G98" i="1" s="1"/>
  <c r="H98" i="1" s="1"/>
  <c r="I98" i="1" s="1"/>
  <c r="J98" i="1" s="1"/>
  <c r="K98" i="1" s="1"/>
  <c r="L98" i="1" s="1"/>
  <c r="M98" i="1" s="1"/>
  <c r="N98" i="1" s="1"/>
  <c r="O98" i="1" s="1"/>
  <c r="P98" i="1" s="1"/>
  <c r="Q98" i="1" s="1"/>
  <c r="R98" i="1" s="1"/>
  <c r="D114" i="1"/>
  <c r="E114" i="1" s="1"/>
  <c r="D130" i="1"/>
  <c r="E130" i="1" s="1"/>
  <c r="D146" i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Q146" i="1" s="1"/>
  <c r="R146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F13" i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F61" i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F109" i="1"/>
  <c r="G109" i="1" s="1"/>
  <c r="H109" i="1" s="1"/>
  <c r="I109" i="1" s="1"/>
  <c r="J109" i="1" s="1"/>
  <c r="K109" i="1" s="1"/>
  <c r="L109" i="1" s="1"/>
  <c r="M109" i="1" s="1"/>
  <c r="N109" i="1" s="1"/>
  <c r="O109" i="1" s="1"/>
  <c r="P109" i="1" s="1"/>
  <c r="Q109" i="1" s="1"/>
  <c r="R109" i="1" s="1"/>
  <c r="F46" i="1"/>
  <c r="G46" i="1" s="1"/>
  <c r="F62" i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F63" i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F79" i="1"/>
  <c r="G79" i="1" s="1"/>
  <c r="H79" i="1" s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F125" i="1"/>
  <c r="G125" i="1" s="1"/>
  <c r="H125" i="1" s="1"/>
  <c r="I125" i="1" s="1"/>
  <c r="J125" i="1" s="1"/>
  <c r="K125" i="1" s="1"/>
  <c r="L125" i="1" s="1"/>
  <c r="M125" i="1" s="1"/>
  <c r="N125" i="1" s="1"/>
  <c r="O125" i="1" s="1"/>
  <c r="P125" i="1" s="1"/>
  <c r="Q125" i="1" s="1"/>
  <c r="F33" i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F113" i="1"/>
  <c r="G113" i="1" s="1"/>
  <c r="H113" i="1" s="1"/>
  <c r="I113" i="1" s="1"/>
  <c r="J113" i="1" s="1"/>
  <c r="K113" i="1" s="1"/>
  <c r="L113" i="1" s="1"/>
  <c r="M113" i="1" s="1"/>
  <c r="N113" i="1" s="1"/>
  <c r="O113" i="1" s="1"/>
  <c r="P113" i="1" s="1"/>
  <c r="Q113" i="1" s="1"/>
  <c r="R113" i="1" s="1"/>
  <c r="F129" i="1"/>
  <c r="G129" i="1" s="1"/>
  <c r="F145" i="1"/>
  <c r="G145" i="1" s="1"/>
  <c r="H145" i="1" s="1"/>
  <c r="I145" i="1" s="1"/>
  <c r="J145" i="1" s="1"/>
  <c r="K145" i="1" s="1"/>
  <c r="L145" i="1" s="1"/>
  <c r="M145" i="1" s="1"/>
  <c r="N145" i="1" s="1"/>
  <c r="O145" i="1" s="1"/>
  <c r="P145" i="1" s="1"/>
  <c r="Q145" i="1" s="1"/>
  <c r="R145" i="1" s="1"/>
  <c r="F34" i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F114" i="1"/>
  <c r="G114" i="1" s="1"/>
  <c r="H114" i="1" s="1"/>
  <c r="I114" i="1" s="1"/>
  <c r="J114" i="1" s="1"/>
  <c r="K114" i="1" s="1"/>
  <c r="L114" i="1" s="1"/>
  <c r="M114" i="1" s="1"/>
  <c r="N114" i="1" s="1"/>
  <c r="O114" i="1" s="1"/>
  <c r="P114" i="1" s="1"/>
  <c r="Q114" i="1" s="1"/>
  <c r="R114" i="1" s="1"/>
  <c r="F130" i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D35" i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D51" i="1"/>
  <c r="E51" i="1" s="1"/>
  <c r="F51" i="1" s="1"/>
  <c r="G51" i="1" s="1"/>
  <c r="D67" i="1"/>
  <c r="E67" i="1" s="1"/>
  <c r="F67" i="1" s="1"/>
  <c r="G67" i="1" s="1"/>
  <c r="H67" i="1" s="1"/>
  <c r="I67" i="1" s="1"/>
  <c r="J67" i="1" s="1"/>
  <c r="K67" i="1" s="1"/>
  <c r="L67" i="1" s="1"/>
  <c r="M67" i="1" s="1"/>
  <c r="N67" i="1" s="1"/>
  <c r="O67" i="1" s="1"/>
  <c r="P67" i="1" s="1"/>
  <c r="Q67" i="1" s="1"/>
  <c r="R67" i="1" s="1"/>
  <c r="D83" i="1"/>
  <c r="E83" i="1" s="1"/>
  <c r="F83" i="1" s="1"/>
  <c r="G83" i="1" s="1"/>
  <c r="H83" i="1" s="1"/>
  <c r="I83" i="1" s="1"/>
  <c r="J83" i="1" s="1"/>
  <c r="K83" i="1" s="1"/>
  <c r="L83" i="1" s="1"/>
  <c r="M83" i="1" s="1"/>
  <c r="N83" i="1" s="1"/>
  <c r="O83" i="1" s="1"/>
  <c r="P83" i="1" s="1"/>
  <c r="Q83" i="1" s="1"/>
  <c r="R83" i="1" s="1"/>
  <c r="D99" i="1"/>
  <c r="E99" i="1" s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D115" i="1"/>
  <c r="E115" i="1" s="1"/>
  <c r="F115" i="1" s="1"/>
  <c r="G115" i="1" s="1"/>
  <c r="H115" i="1" s="1"/>
  <c r="I115" i="1" s="1"/>
  <c r="J115" i="1" s="1"/>
  <c r="K115" i="1" s="1"/>
  <c r="L115" i="1" s="1"/>
  <c r="M115" i="1" s="1"/>
  <c r="N115" i="1" s="1"/>
  <c r="O115" i="1" s="1"/>
  <c r="P115" i="1" s="1"/>
  <c r="Q115" i="1" s="1"/>
  <c r="R115" i="1" s="1"/>
  <c r="D131" i="1"/>
  <c r="E131" i="1" s="1"/>
  <c r="F131" i="1" s="1"/>
  <c r="G131" i="1" s="1"/>
  <c r="H131" i="1" s="1"/>
  <c r="I131" i="1" s="1"/>
  <c r="J131" i="1" s="1"/>
  <c r="K131" i="1" s="1"/>
  <c r="L131" i="1" s="1"/>
  <c r="M131" i="1" s="1"/>
  <c r="N131" i="1" s="1"/>
  <c r="O131" i="1" s="1"/>
  <c r="P131" i="1" s="1"/>
  <c r="Q131" i="1" s="1"/>
  <c r="R131" i="1" s="1"/>
  <c r="D147" i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D20" i="1"/>
  <c r="E20" i="1" s="1"/>
  <c r="F20" i="1" s="1"/>
  <c r="D36" i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D52" i="1"/>
  <c r="E52" i="1" s="1"/>
  <c r="F52" i="1" s="1"/>
  <c r="D68" i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D84" i="1"/>
  <c r="E84" i="1" s="1"/>
  <c r="F84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F93" i="1"/>
  <c r="G93" i="1" s="1"/>
  <c r="H93" i="1" s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E2" i="4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F21" i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F37" i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F53" i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F69" i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F85" i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F117" i="1"/>
  <c r="G117" i="1" s="1"/>
  <c r="H117" i="1" s="1"/>
  <c r="I117" i="1" s="1"/>
  <c r="J117" i="1" s="1"/>
  <c r="K117" i="1" s="1"/>
  <c r="L117" i="1" s="1"/>
  <c r="M117" i="1" s="1"/>
  <c r="N117" i="1" s="1"/>
  <c r="O117" i="1" s="1"/>
  <c r="P117" i="1" s="1"/>
  <c r="Q117" i="1" s="1"/>
  <c r="R117" i="1" s="1"/>
  <c r="F133" i="1"/>
  <c r="G133" i="1" s="1"/>
  <c r="H133" i="1" s="1"/>
  <c r="I133" i="1" s="1"/>
  <c r="J133" i="1" s="1"/>
  <c r="K133" i="1" s="1"/>
  <c r="L133" i="1" s="1"/>
  <c r="M133" i="1" s="1"/>
  <c r="N133" i="1" s="1"/>
  <c r="O133" i="1" s="1"/>
  <c r="P133" i="1" s="1"/>
  <c r="Q133" i="1" s="1"/>
  <c r="R133" i="1" s="1"/>
  <c r="F149" i="1"/>
  <c r="G149" i="1" s="1"/>
  <c r="H149" i="1" s="1"/>
  <c r="I149" i="1" s="1"/>
  <c r="J149" i="1" s="1"/>
  <c r="K149" i="1" s="1"/>
  <c r="L149" i="1" s="1"/>
  <c r="M149" i="1" s="1"/>
  <c r="N149" i="1" s="1"/>
  <c r="O149" i="1" s="1"/>
  <c r="P149" i="1" s="1"/>
  <c r="Q149" i="1" s="1"/>
  <c r="R149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F38" i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F54" i="1"/>
  <c r="G54" i="1" s="1"/>
  <c r="H54" i="1" s="1"/>
  <c r="I54" i="1" s="1"/>
  <c r="J54" i="1" s="1"/>
  <c r="K54" i="1" s="1"/>
  <c r="L54" i="1" s="1"/>
  <c r="M54" i="1" s="1"/>
  <c r="N54" i="1" s="1"/>
  <c r="O54" i="1" s="1"/>
  <c r="P54" i="1" s="1"/>
  <c r="Q54" i="1" s="1"/>
  <c r="R54" i="1" s="1"/>
  <c r="F70" i="1"/>
  <c r="G70" i="1" s="1"/>
  <c r="H70" i="1" s="1"/>
  <c r="I70" i="1" s="1"/>
  <c r="J70" i="1" s="1"/>
  <c r="K70" i="1" s="1"/>
  <c r="L70" i="1" s="1"/>
  <c r="M70" i="1" s="1"/>
  <c r="N70" i="1" s="1"/>
  <c r="O70" i="1" s="1"/>
  <c r="P70" i="1" s="1"/>
  <c r="Q70" i="1" s="1"/>
  <c r="R70" i="1" s="1"/>
  <c r="F86" i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Q86" i="1" s="1"/>
  <c r="R86" i="1" s="1"/>
  <c r="F102" i="1"/>
  <c r="G102" i="1" s="1"/>
  <c r="H102" i="1" s="1"/>
  <c r="I102" i="1" s="1"/>
  <c r="J102" i="1" s="1"/>
  <c r="K102" i="1" s="1"/>
  <c r="L102" i="1" s="1"/>
  <c r="M102" i="1" s="1"/>
  <c r="N102" i="1" s="1"/>
  <c r="O102" i="1" s="1"/>
  <c r="P102" i="1" s="1"/>
  <c r="Q102" i="1" s="1"/>
  <c r="R102" i="1" s="1"/>
  <c r="F134" i="1"/>
  <c r="G134" i="1" s="1"/>
  <c r="H134" i="1" s="1"/>
  <c r="I134" i="1" s="1"/>
  <c r="J134" i="1" s="1"/>
  <c r="K134" i="1" s="1"/>
  <c r="L134" i="1" s="1"/>
  <c r="M134" i="1" s="1"/>
  <c r="N134" i="1" s="1"/>
  <c r="O134" i="1" s="1"/>
  <c r="P134" i="1" s="1"/>
  <c r="Q134" i="1" s="1"/>
  <c r="R134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D72" i="1"/>
  <c r="E72" i="1" s="1"/>
  <c r="F72" i="1" s="1"/>
  <c r="G72" i="1" s="1"/>
  <c r="H72" i="1" s="1"/>
  <c r="I72" i="1" s="1"/>
  <c r="J72" i="1" s="1"/>
  <c r="K72" i="1" s="1"/>
  <c r="L72" i="1" s="1"/>
  <c r="M72" i="1" s="1"/>
  <c r="N72" i="1" s="1"/>
  <c r="O72" i="1" s="1"/>
  <c r="P72" i="1" s="1"/>
  <c r="Q72" i="1" s="1"/>
  <c r="R72" i="1" s="1"/>
  <c r="D88" i="1"/>
  <c r="E88" i="1" s="1"/>
  <c r="F88" i="1" s="1"/>
  <c r="G88" i="1" s="1"/>
  <c r="H88" i="1" s="1"/>
  <c r="I88" i="1" s="1"/>
  <c r="J88" i="1" s="1"/>
  <c r="K88" i="1" s="1"/>
  <c r="L88" i="1" s="1"/>
  <c r="M88" i="1" s="1"/>
  <c r="N88" i="1" s="1"/>
  <c r="O88" i="1" s="1"/>
  <c r="P88" i="1" s="1"/>
  <c r="Q88" i="1" s="1"/>
  <c r="R88" i="1" s="1"/>
  <c r="G20" i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G84" i="1"/>
  <c r="H84" i="1" s="1"/>
  <c r="I84" i="1" s="1"/>
  <c r="J84" i="1" s="1"/>
  <c r="K84" i="1" s="1"/>
  <c r="L84" i="1" s="1"/>
  <c r="M84" i="1" s="1"/>
  <c r="N84" i="1" s="1"/>
  <c r="O84" i="1" s="1"/>
  <c r="P84" i="1" s="1"/>
  <c r="Q84" i="1" s="1"/>
  <c r="R84" i="1" s="1"/>
  <c r="D100" i="1"/>
  <c r="E100" i="1" s="1"/>
  <c r="F100" i="1" s="1"/>
  <c r="G100" i="1" s="1"/>
  <c r="H100" i="1" s="1"/>
  <c r="I100" i="1" s="1"/>
  <c r="J100" i="1" s="1"/>
  <c r="K100" i="1" s="1"/>
  <c r="L100" i="1" s="1"/>
  <c r="M100" i="1" s="1"/>
  <c r="N100" i="1" s="1"/>
  <c r="O100" i="1" s="1"/>
  <c r="P100" i="1" s="1"/>
  <c r="Q100" i="1" s="1"/>
  <c r="R100" i="1" s="1"/>
  <c r="D116" i="1"/>
  <c r="E116" i="1" s="1"/>
  <c r="F116" i="1" s="1"/>
  <c r="G116" i="1" s="1"/>
  <c r="H116" i="1" s="1"/>
  <c r="I116" i="1" s="1"/>
  <c r="J116" i="1" s="1"/>
  <c r="K116" i="1" s="1"/>
  <c r="L116" i="1" s="1"/>
  <c r="M116" i="1" s="1"/>
  <c r="N116" i="1" s="1"/>
  <c r="O116" i="1" s="1"/>
  <c r="P116" i="1" s="1"/>
  <c r="Q116" i="1" s="1"/>
  <c r="R116" i="1" s="1"/>
  <c r="D132" i="1"/>
  <c r="E132" i="1" s="1"/>
  <c r="F132" i="1" s="1"/>
  <c r="G132" i="1" s="1"/>
  <c r="H132" i="1" s="1"/>
  <c r="I132" i="1" s="1"/>
  <c r="J132" i="1" s="1"/>
  <c r="K132" i="1" s="1"/>
  <c r="L132" i="1" s="1"/>
  <c r="M132" i="1" s="1"/>
  <c r="N132" i="1" s="1"/>
  <c r="O132" i="1" s="1"/>
  <c r="P132" i="1" s="1"/>
  <c r="Q132" i="1" s="1"/>
  <c r="R132" i="1" s="1"/>
  <c r="D148" i="1"/>
  <c r="E148" i="1" s="1"/>
  <c r="F148" i="1" s="1"/>
  <c r="G148" i="1" s="1"/>
  <c r="H148" i="1" s="1"/>
  <c r="I148" i="1" s="1"/>
  <c r="J148" i="1" s="1"/>
  <c r="K148" i="1" s="1"/>
  <c r="L148" i="1" s="1"/>
  <c r="M148" i="1" s="1"/>
  <c r="N148" i="1" s="1"/>
  <c r="O148" i="1" s="1"/>
  <c r="P148" i="1" s="1"/>
  <c r="Q148" i="1" s="1"/>
  <c r="R148" i="1" s="1"/>
  <c r="F48" i="3"/>
  <c r="R121" i="1"/>
  <c r="R122" i="1"/>
  <c r="H51" i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D104" i="1"/>
  <c r="E104" i="1" s="1"/>
  <c r="F104" i="1" s="1"/>
  <c r="G104" i="1" s="1"/>
  <c r="H104" i="1" s="1"/>
  <c r="I104" i="1" s="1"/>
  <c r="J104" i="1" s="1"/>
  <c r="K104" i="1" s="1"/>
  <c r="L104" i="1" s="1"/>
  <c r="M104" i="1" s="1"/>
  <c r="N104" i="1" s="1"/>
  <c r="O104" i="1" s="1"/>
  <c r="P104" i="1" s="1"/>
  <c r="Q104" i="1" s="1"/>
  <c r="R104" i="1" s="1"/>
  <c r="D120" i="1"/>
  <c r="E120" i="1" s="1"/>
  <c r="F120" i="1" s="1"/>
  <c r="G120" i="1" s="1"/>
  <c r="H120" i="1" s="1"/>
  <c r="I120" i="1" s="1"/>
  <c r="J120" i="1" s="1"/>
  <c r="K120" i="1" s="1"/>
  <c r="L120" i="1" s="1"/>
  <c r="M120" i="1" s="1"/>
  <c r="N120" i="1" s="1"/>
  <c r="O120" i="1" s="1"/>
  <c r="P120" i="1" s="1"/>
  <c r="Q120" i="1" s="1"/>
  <c r="R120" i="1" s="1"/>
  <c r="D136" i="1"/>
  <c r="E136" i="1" s="1"/>
  <c r="F136" i="1" s="1"/>
  <c r="G136" i="1" s="1"/>
  <c r="H136" i="1" s="1"/>
  <c r="I136" i="1" s="1"/>
  <c r="J136" i="1" s="1"/>
  <c r="K136" i="1" s="1"/>
  <c r="L136" i="1" s="1"/>
  <c r="M136" i="1" s="1"/>
  <c r="N136" i="1" s="1"/>
  <c r="O136" i="1" s="1"/>
  <c r="P136" i="1" s="1"/>
  <c r="Q136" i="1" s="1"/>
  <c r="R136" i="1" s="1"/>
  <c r="R57" i="1"/>
  <c r="R153" i="1"/>
  <c r="R29" i="1"/>
  <c r="R125" i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D39" i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D55" i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Q55" i="1" s="1"/>
  <c r="R55" i="1" s="1"/>
  <c r="D71" i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D87" i="1"/>
  <c r="E87" i="1" s="1"/>
  <c r="F87" i="1" s="1"/>
  <c r="G87" i="1" s="1"/>
  <c r="H87" i="1" s="1"/>
  <c r="I87" i="1" s="1"/>
  <c r="J87" i="1" s="1"/>
  <c r="K87" i="1" s="1"/>
  <c r="L87" i="1" s="1"/>
  <c r="M87" i="1" s="1"/>
  <c r="N87" i="1" s="1"/>
  <c r="O87" i="1" s="1"/>
  <c r="P87" i="1" s="1"/>
  <c r="Q87" i="1" s="1"/>
  <c r="R87" i="1" s="1"/>
  <c r="D103" i="1"/>
  <c r="E103" i="1" s="1"/>
  <c r="F103" i="1" s="1"/>
  <c r="G103" i="1" s="1"/>
  <c r="H103" i="1" s="1"/>
  <c r="I103" i="1" s="1"/>
  <c r="J103" i="1" s="1"/>
  <c r="K103" i="1" s="1"/>
  <c r="L103" i="1" s="1"/>
  <c r="M103" i="1" s="1"/>
  <c r="N103" i="1" s="1"/>
  <c r="O103" i="1" s="1"/>
  <c r="P103" i="1" s="1"/>
  <c r="Q103" i="1" s="1"/>
  <c r="R103" i="1" s="1"/>
  <c r="D119" i="1"/>
  <c r="E119" i="1" s="1"/>
  <c r="F119" i="1" s="1"/>
  <c r="G119" i="1" s="1"/>
  <c r="H119" i="1" s="1"/>
  <c r="I119" i="1" s="1"/>
  <c r="J119" i="1" s="1"/>
  <c r="K119" i="1" s="1"/>
  <c r="L119" i="1" s="1"/>
  <c r="M119" i="1" s="1"/>
  <c r="N119" i="1" s="1"/>
  <c r="O119" i="1" s="1"/>
  <c r="P119" i="1" s="1"/>
  <c r="Q119" i="1" s="1"/>
  <c r="R119" i="1" s="1"/>
  <c r="D135" i="1"/>
  <c r="E135" i="1" s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Q135" i="1" s="1"/>
  <c r="R135" i="1" s="1"/>
  <c r="D151" i="1"/>
  <c r="E151" i="1" s="1"/>
  <c r="F151" i="1" s="1"/>
  <c r="G151" i="1" s="1"/>
  <c r="H151" i="1" s="1"/>
  <c r="I151" i="1" s="1"/>
  <c r="J151" i="1" s="1"/>
  <c r="K151" i="1" s="1"/>
  <c r="L151" i="1" s="1"/>
  <c r="M151" i="1" s="1"/>
  <c r="N151" i="1" s="1"/>
  <c r="O151" i="1" s="1"/>
  <c r="P151" i="1" s="1"/>
  <c r="Q151" i="1" s="1"/>
  <c r="R151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D76" i="1"/>
  <c r="E76" i="1" s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D92" i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D124" i="1"/>
  <c r="E124" i="1" s="1"/>
  <c r="F124" i="1" s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Q124" i="1" s="1"/>
  <c r="R124" i="1" s="1"/>
  <c r="D140" i="1"/>
  <c r="E140" i="1" s="1"/>
  <c r="F140" i="1" s="1"/>
  <c r="G140" i="1" s="1"/>
  <c r="H140" i="1" s="1"/>
  <c r="I140" i="1" s="1"/>
  <c r="J140" i="1" s="1"/>
  <c r="K140" i="1" s="1"/>
  <c r="L140" i="1" s="1"/>
  <c r="M140" i="1" s="1"/>
  <c r="N140" i="1" s="1"/>
  <c r="O140" i="1" s="1"/>
  <c r="P140" i="1" s="1"/>
  <c r="Q140" i="1" s="1"/>
  <c r="R140" i="1" s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D12" i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R89" i="1"/>
  <c r="R42" i="1"/>
  <c r="R33" i="1"/>
  <c r="H129" i="1"/>
  <c r="I129" i="1" s="1"/>
  <c r="J129" i="1" s="1"/>
  <c r="K129" i="1" s="1"/>
  <c r="L129" i="1" s="1"/>
  <c r="M129" i="1" s="1"/>
  <c r="N129" i="1" s="1"/>
  <c r="O129" i="1" s="1"/>
  <c r="P129" i="1" s="1"/>
  <c r="Q129" i="1" s="1"/>
  <c r="R129" i="1" s="1"/>
  <c r="D10" i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D43" i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D59" i="1"/>
  <c r="E59" i="1" s="1"/>
  <c r="F59" i="1" s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D75" i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D91" i="1"/>
  <c r="E91" i="1" s="1"/>
  <c r="F91" i="1" s="1"/>
  <c r="G91" i="1" s="1"/>
  <c r="H91" i="1" s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D107" i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D123" i="1"/>
  <c r="E123" i="1" s="1"/>
  <c r="F123" i="1" s="1"/>
  <c r="G123" i="1" s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D139" i="1"/>
  <c r="E139" i="1" s="1"/>
  <c r="F139" i="1" s="1"/>
  <c r="G139" i="1" s="1"/>
  <c r="H139" i="1" s="1"/>
  <c r="I139" i="1" s="1"/>
  <c r="J139" i="1" s="1"/>
  <c r="K139" i="1" s="1"/>
  <c r="L139" i="1" s="1"/>
  <c r="M139" i="1" s="1"/>
  <c r="N139" i="1" s="1"/>
  <c r="O139" i="1" s="1"/>
  <c r="P139" i="1" s="1"/>
  <c r="Q139" i="1" s="1"/>
  <c r="R139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D3" i="4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D32" i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D80" i="1"/>
  <c r="E80" i="1" s="1"/>
  <c r="F80" i="1" s="1"/>
  <c r="G80" i="1" s="1"/>
  <c r="H80" i="1" s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D112" i="1"/>
  <c r="E112" i="1" s="1"/>
  <c r="F112" i="1" s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D128" i="1"/>
  <c r="E128" i="1" s="1"/>
  <c r="F128" i="1" s="1"/>
  <c r="G128" i="1" s="1"/>
  <c r="H128" i="1" s="1"/>
  <c r="I128" i="1" s="1"/>
  <c r="J128" i="1" s="1"/>
  <c r="K128" i="1" s="1"/>
  <c r="L128" i="1" s="1"/>
  <c r="M128" i="1" s="1"/>
  <c r="N128" i="1" s="1"/>
  <c r="O128" i="1" s="1"/>
  <c r="P128" i="1" s="1"/>
  <c r="Q128" i="1" s="1"/>
  <c r="R128" i="1" s="1"/>
  <c r="D6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A6" i="4"/>
  <c r="C5" i="4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E51" i="3"/>
  <c r="F34" i="3"/>
  <c r="F51" i="3" l="1"/>
  <c r="A7" i="4"/>
  <c r="C6" i="4"/>
  <c r="D6" i="4" s="1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A8" i="4" l="1"/>
  <c r="C7" i="4"/>
  <c r="D7" i="4" s="1"/>
  <c r="E7" i="4" s="1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C8" i="4" l="1"/>
  <c r="D8" i="4" s="1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A9" i="4"/>
  <c r="A10" i="4" l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A11" i="4" l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A12" i="4" l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C12" i="4" l="1"/>
  <c r="D12" i="4" s="1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A13" i="4"/>
  <c r="A14" i="4" l="1"/>
  <c r="C13" i="4"/>
  <c r="D13" i="4" s="1"/>
  <c r="E13" i="4" s="1"/>
  <c r="F13" i="4" s="1"/>
  <c r="G13" i="4" s="1"/>
  <c r="H13" i="4" s="1"/>
  <c r="I13" i="4" s="1"/>
  <c r="J13" i="4" s="1"/>
  <c r="K13" i="4" s="1"/>
  <c r="L13" i="4" s="1"/>
  <c r="M13" i="4" s="1"/>
  <c r="N13" i="4" s="1"/>
  <c r="O13" i="4" s="1"/>
  <c r="P13" i="4" s="1"/>
  <c r="Q13" i="4" s="1"/>
  <c r="R13" i="4" s="1"/>
  <c r="A15" i="4" l="1"/>
  <c r="C14" i="4"/>
  <c r="D14" i="4" s="1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A16" i="4" l="1"/>
  <c r="C15" i="4"/>
  <c r="D15" i="4" s="1"/>
  <c r="E15" i="4" s="1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C16" i="4" l="1"/>
  <c r="D16" i="4" s="1"/>
  <c r="E16" i="4" s="1"/>
  <c r="F16" i="4" s="1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Q16" i="4" s="1"/>
  <c r="R16" i="4" s="1"/>
  <c r="A17" i="4"/>
  <c r="A18" i="4" l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A19" i="4" l="1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A20" i="4" l="1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C20" i="4" l="1"/>
  <c r="D20" i="4" s="1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A21" i="4"/>
  <c r="A22" i="4" l="1"/>
  <c r="C21" i="4"/>
  <c r="D21" i="4" s="1"/>
  <c r="E21" i="4" s="1"/>
  <c r="F21" i="4" s="1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A23" i="4" l="1"/>
  <c r="C22" i="4"/>
  <c r="D22" i="4" s="1"/>
  <c r="E22" i="4" s="1"/>
  <c r="F22" i="4" s="1"/>
  <c r="G22" i="4" s="1"/>
  <c r="H22" i="4" s="1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A24" i="4" l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C24" i="4" l="1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O24" i="4" s="1"/>
  <c r="P24" i="4" s="1"/>
  <c r="Q24" i="4" s="1"/>
  <c r="R24" i="4" s="1"/>
  <c r="A25" i="4"/>
  <c r="A26" i="4" l="1"/>
  <c r="C25" i="4"/>
  <c r="D25" i="4" s="1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A27" i="4" l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A154" i="1"/>
  <c r="B154" i="1" s="1"/>
  <c r="C154" i="1" s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A155" i="1"/>
  <c r="A156" i="1" l="1"/>
  <c r="B155" i="1"/>
  <c r="C155" i="1" s="1"/>
  <c r="D155" i="1" s="1"/>
  <c r="E155" i="1" s="1"/>
  <c r="F155" i="1" s="1"/>
  <c r="G155" i="1" s="1"/>
  <c r="H155" i="1" s="1"/>
  <c r="I155" i="1" s="1"/>
  <c r="J155" i="1" s="1"/>
  <c r="K155" i="1" s="1"/>
  <c r="L155" i="1" s="1"/>
  <c r="M155" i="1" s="1"/>
  <c r="N155" i="1" s="1"/>
  <c r="O155" i="1" s="1"/>
  <c r="P155" i="1" s="1"/>
  <c r="Q155" i="1" s="1"/>
  <c r="R155" i="1" s="1"/>
  <c r="A28" i="4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O27" i="4" s="1"/>
  <c r="P27" i="4" s="1"/>
  <c r="Q27" i="4" s="1"/>
  <c r="R27" i="4" s="1"/>
  <c r="A157" i="1" l="1"/>
  <c r="B156" i="1"/>
  <c r="C156" i="1" s="1"/>
  <c r="D156" i="1" s="1"/>
  <c r="E156" i="1" s="1"/>
  <c r="F156" i="1" s="1"/>
  <c r="G156" i="1" s="1"/>
  <c r="H156" i="1" s="1"/>
  <c r="I156" i="1" s="1"/>
  <c r="J156" i="1" s="1"/>
  <c r="K156" i="1" s="1"/>
  <c r="L156" i="1" s="1"/>
  <c r="M156" i="1" s="1"/>
  <c r="N156" i="1" s="1"/>
  <c r="O156" i="1" s="1"/>
  <c r="P156" i="1" s="1"/>
  <c r="Q156" i="1" s="1"/>
  <c r="R156" i="1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A29" i="4"/>
  <c r="A158" i="1" l="1"/>
  <c r="B157" i="1"/>
  <c r="C157" i="1" s="1"/>
  <c r="D157" i="1" s="1"/>
  <c r="E157" i="1" s="1"/>
  <c r="F157" i="1" s="1"/>
  <c r="G157" i="1" s="1"/>
  <c r="H157" i="1" s="1"/>
  <c r="I157" i="1" s="1"/>
  <c r="J157" i="1" s="1"/>
  <c r="K157" i="1" s="1"/>
  <c r="L157" i="1" s="1"/>
  <c r="M157" i="1" s="1"/>
  <c r="N157" i="1" s="1"/>
  <c r="O157" i="1" s="1"/>
  <c r="P157" i="1" s="1"/>
  <c r="Q157" i="1" s="1"/>
  <c r="R157" i="1" s="1"/>
  <c r="A30" i="4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A159" i="1" l="1"/>
  <c r="B158" i="1"/>
  <c r="C158" i="1" s="1"/>
  <c r="D158" i="1" s="1"/>
  <c r="E158" i="1" s="1"/>
  <c r="F158" i="1" s="1"/>
  <c r="G158" i="1" s="1"/>
  <c r="H158" i="1" s="1"/>
  <c r="I158" i="1" s="1"/>
  <c r="J158" i="1" s="1"/>
  <c r="K158" i="1" s="1"/>
  <c r="L158" i="1" s="1"/>
  <c r="M158" i="1" s="1"/>
  <c r="N158" i="1" s="1"/>
  <c r="O158" i="1" s="1"/>
  <c r="P158" i="1" s="1"/>
  <c r="Q158" i="1" s="1"/>
  <c r="R158" i="1" s="1"/>
  <c r="A31" i="4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A160" i="1" l="1"/>
  <c r="B159" i="1"/>
  <c r="C159" i="1" s="1"/>
  <c r="D159" i="1" s="1"/>
  <c r="E159" i="1" s="1"/>
  <c r="F159" i="1" s="1"/>
  <c r="G159" i="1" s="1"/>
  <c r="H159" i="1" s="1"/>
  <c r="I159" i="1" s="1"/>
  <c r="J159" i="1" s="1"/>
  <c r="K159" i="1" s="1"/>
  <c r="L159" i="1" s="1"/>
  <c r="M159" i="1" s="1"/>
  <c r="N159" i="1" s="1"/>
  <c r="O159" i="1" s="1"/>
  <c r="P159" i="1" s="1"/>
  <c r="Q159" i="1" s="1"/>
  <c r="R159" i="1" s="1"/>
  <c r="A32" i="4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A161" i="1" l="1"/>
  <c r="B160" i="1"/>
  <c r="C160" i="1" s="1"/>
  <c r="D160" i="1" s="1"/>
  <c r="E160" i="1" s="1"/>
  <c r="F160" i="1" s="1"/>
  <c r="G160" i="1" s="1"/>
  <c r="H160" i="1" s="1"/>
  <c r="I160" i="1" s="1"/>
  <c r="J160" i="1" s="1"/>
  <c r="K160" i="1" s="1"/>
  <c r="L160" i="1" s="1"/>
  <c r="M160" i="1" s="1"/>
  <c r="N160" i="1" s="1"/>
  <c r="O160" i="1" s="1"/>
  <c r="P160" i="1" s="1"/>
  <c r="Q160" i="1" s="1"/>
  <c r="R160" i="1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A33" i="4"/>
  <c r="A162" i="1" l="1"/>
  <c r="B161" i="1"/>
  <c r="C161" i="1" s="1"/>
  <c r="D161" i="1" s="1"/>
  <c r="E161" i="1" s="1"/>
  <c r="F161" i="1" s="1"/>
  <c r="G161" i="1" s="1"/>
  <c r="H161" i="1" s="1"/>
  <c r="I161" i="1" s="1"/>
  <c r="J161" i="1" s="1"/>
  <c r="K161" i="1" s="1"/>
  <c r="L161" i="1" s="1"/>
  <c r="M161" i="1" s="1"/>
  <c r="N161" i="1" s="1"/>
  <c r="O161" i="1" s="1"/>
  <c r="P161" i="1" s="1"/>
  <c r="Q161" i="1" s="1"/>
  <c r="R161" i="1" s="1"/>
  <c r="A34" i="4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A163" i="1" l="1"/>
  <c r="B162" i="1"/>
  <c r="C162" i="1" s="1"/>
  <c r="D162" i="1" s="1"/>
  <c r="E162" i="1" s="1"/>
  <c r="F162" i="1" s="1"/>
  <c r="G162" i="1" s="1"/>
  <c r="H162" i="1" s="1"/>
  <c r="I162" i="1" s="1"/>
  <c r="J162" i="1" s="1"/>
  <c r="K162" i="1" s="1"/>
  <c r="L162" i="1" s="1"/>
  <c r="M162" i="1" s="1"/>
  <c r="N162" i="1" s="1"/>
  <c r="O162" i="1" s="1"/>
  <c r="P162" i="1" s="1"/>
  <c r="Q162" i="1" s="1"/>
  <c r="R162" i="1" s="1"/>
  <c r="A35" i="4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A164" i="1" l="1"/>
  <c r="B163" i="1"/>
  <c r="C163" i="1" s="1"/>
  <c r="D163" i="1" s="1"/>
  <c r="E163" i="1" s="1"/>
  <c r="F163" i="1" s="1"/>
  <c r="G163" i="1" s="1"/>
  <c r="H163" i="1" s="1"/>
  <c r="I163" i="1" s="1"/>
  <c r="J163" i="1" s="1"/>
  <c r="K163" i="1" s="1"/>
  <c r="L163" i="1" s="1"/>
  <c r="M163" i="1" s="1"/>
  <c r="N163" i="1" s="1"/>
  <c r="O163" i="1" s="1"/>
  <c r="P163" i="1" s="1"/>
  <c r="Q163" i="1" s="1"/>
  <c r="R163" i="1" s="1"/>
  <c r="A36" i="4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A165" i="1" l="1"/>
  <c r="B164" i="1"/>
  <c r="C164" i="1" s="1"/>
  <c r="D164" i="1" s="1"/>
  <c r="E164" i="1" s="1"/>
  <c r="F164" i="1" s="1"/>
  <c r="G164" i="1" s="1"/>
  <c r="H164" i="1" s="1"/>
  <c r="I164" i="1" s="1"/>
  <c r="J164" i="1" s="1"/>
  <c r="K164" i="1" s="1"/>
  <c r="L164" i="1" s="1"/>
  <c r="M164" i="1" s="1"/>
  <c r="N164" i="1" s="1"/>
  <c r="O164" i="1" s="1"/>
  <c r="P164" i="1" s="1"/>
  <c r="Q164" i="1" s="1"/>
  <c r="R164" i="1" s="1"/>
  <c r="A37" i="4"/>
  <c r="C36" i="4"/>
  <c r="D36" i="4" s="1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A166" i="1" l="1"/>
  <c r="B165" i="1"/>
  <c r="C165" i="1" s="1"/>
  <c r="D165" i="1" s="1"/>
  <c r="E165" i="1" s="1"/>
  <c r="F165" i="1" s="1"/>
  <c r="G165" i="1" s="1"/>
  <c r="H165" i="1" s="1"/>
  <c r="I165" i="1" s="1"/>
  <c r="J165" i="1" s="1"/>
  <c r="K165" i="1" s="1"/>
  <c r="L165" i="1" s="1"/>
  <c r="M165" i="1" s="1"/>
  <c r="N165" i="1" s="1"/>
  <c r="O165" i="1" s="1"/>
  <c r="P165" i="1" s="1"/>
  <c r="Q165" i="1" s="1"/>
  <c r="R165" i="1" s="1"/>
  <c r="A38" i="4"/>
  <c r="C37" i="4"/>
  <c r="D37" i="4" s="1"/>
  <c r="E37" i="4" s="1"/>
  <c r="F37" i="4" s="1"/>
  <c r="G37" i="4" s="1"/>
  <c r="H37" i="4" s="1"/>
  <c r="I37" i="4" s="1"/>
  <c r="J37" i="4" s="1"/>
  <c r="K37" i="4" s="1"/>
  <c r="L37" i="4" s="1"/>
  <c r="M37" i="4" s="1"/>
  <c r="N37" i="4" s="1"/>
  <c r="O37" i="4" s="1"/>
  <c r="P37" i="4" s="1"/>
  <c r="Q37" i="4" s="1"/>
  <c r="R37" i="4" s="1"/>
  <c r="A167" i="1" l="1"/>
  <c r="B166" i="1"/>
  <c r="C166" i="1" s="1"/>
  <c r="D166" i="1" s="1"/>
  <c r="E166" i="1" s="1"/>
  <c r="F166" i="1" s="1"/>
  <c r="G166" i="1" s="1"/>
  <c r="H166" i="1" s="1"/>
  <c r="I166" i="1" s="1"/>
  <c r="J166" i="1" s="1"/>
  <c r="K166" i="1" s="1"/>
  <c r="L166" i="1" s="1"/>
  <c r="M166" i="1" s="1"/>
  <c r="N166" i="1" s="1"/>
  <c r="O166" i="1" s="1"/>
  <c r="P166" i="1" s="1"/>
  <c r="Q166" i="1" s="1"/>
  <c r="R166" i="1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A39" i="4"/>
  <c r="A168" i="1" l="1"/>
  <c r="B167" i="1"/>
  <c r="C167" i="1" s="1"/>
  <c r="D167" i="1" s="1"/>
  <c r="E167" i="1" s="1"/>
  <c r="F167" i="1" s="1"/>
  <c r="G167" i="1" s="1"/>
  <c r="H167" i="1" s="1"/>
  <c r="I167" i="1" s="1"/>
  <c r="J167" i="1" s="1"/>
  <c r="K167" i="1" s="1"/>
  <c r="L167" i="1" s="1"/>
  <c r="M167" i="1" s="1"/>
  <c r="N167" i="1" s="1"/>
  <c r="O167" i="1" s="1"/>
  <c r="P167" i="1" s="1"/>
  <c r="Q167" i="1" s="1"/>
  <c r="R167" i="1" s="1"/>
  <c r="A40" i="4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A169" i="1" l="1"/>
  <c r="B168" i="1"/>
  <c r="C168" i="1" s="1"/>
  <c r="D168" i="1" s="1"/>
  <c r="E168" i="1" s="1"/>
  <c r="F168" i="1" s="1"/>
  <c r="G168" i="1" s="1"/>
  <c r="H168" i="1" s="1"/>
  <c r="I168" i="1" s="1"/>
  <c r="J168" i="1" s="1"/>
  <c r="K168" i="1" s="1"/>
  <c r="L168" i="1" s="1"/>
  <c r="M168" i="1" s="1"/>
  <c r="N168" i="1" s="1"/>
  <c r="O168" i="1" s="1"/>
  <c r="P168" i="1" s="1"/>
  <c r="Q168" i="1" s="1"/>
  <c r="R168" i="1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A41" i="4"/>
  <c r="A170" i="1" l="1"/>
  <c r="B169" i="1"/>
  <c r="C169" i="1" s="1"/>
  <c r="D169" i="1" s="1"/>
  <c r="E169" i="1" s="1"/>
  <c r="F169" i="1" s="1"/>
  <c r="G169" i="1" s="1"/>
  <c r="H169" i="1" s="1"/>
  <c r="I169" i="1" s="1"/>
  <c r="J169" i="1" s="1"/>
  <c r="K169" i="1" s="1"/>
  <c r="L169" i="1" s="1"/>
  <c r="M169" i="1" s="1"/>
  <c r="N169" i="1" s="1"/>
  <c r="O169" i="1" s="1"/>
  <c r="P169" i="1" s="1"/>
  <c r="Q169" i="1" s="1"/>
  <c r="R169" i="1" s="1"/>
  <c r="A42" i="4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A171" i="1" l="1"/>
  <c r="B170" i="1"/>
  <c r="C170" i="1" s="1"/>
  <c r="D170" i="1" s="1"/>
  <c r="E170" i="1" s="1"/>
  <c r="F170" i="1" s="1"/>
  <c r="G170" i="1" s="1"/>
  <c r="H170" i="1" s="1"/>
  <c r="I170" i="1" s="1"/>
  <c r="J170" i="1" s="1"/>
  <c r="K170" i="1" s="1"/>
  <c r="L170" i="1" s="1"/>
  <c r="M170" i="1" s="1"/>
  <c r="N170" i="1" s="1"/>
  <c r="O170" i="1" s="1"/>
  <c r="P170" i="1" s="1"/>
  <c r="Q170" i="1" s="1"/>
  <c r="R170" i="1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O42" i="4" s="1"/>
  <c r="P42" i="4" s="1"/>
  <c r="Q42" i="4" s="1"/>
  <c r="R42" i="4" s="1"/>
  <c r="A43" i="4"/>
  <c r="A172" i="1" l="1"/>
  <c r="B171" i="1"/>
  <c r="C171" i="1" s="1"/>
  <c r="D171" i="1" s="1"/>
  <c r="E171" i="1" s="1"/>
  <c r="F171" i="1" s="1"/>
  <c r="G171" i="1" s="1"/>
  <c r="H171" i="1" s="1"/>
  <c r="I171" i="1" s="1"/>
  <c r="J171" i="1" s="1"/>
  <c r="K171" i="1" s="1"/>
  <c r="L171" i="1" s="1"/>
  <c r="M171" i="1" s="1"/>
  <c r="N171" i="1" s="1"/>
  <c r="O171" i="1" s="1"/>
  <c r="P171" i="1" s="1"/>
  <c r="Q171" i="1" s="1"/>
  <c r="R171" i="1" s="1"/>
  <c r="A44" i="4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A173" i="1" l="1"/>
  <c r="B172" i="1"/>
  <c r="C172" i="1" s="1"/>
  <c r="D172" i="1" s="1"/>
  <c r="E172" i="1" s="1"/>
  <c r="F172" i="1" s="1"/>
  <c r="G172" i="1" s="1"/>
  <c r="H172" i="1" s="1"/>
  <c r="I172" i="1" s="1"/>
  <c r="J172" i="1" s="1"/>
  <c r="K172" i="1" s="1"/>
  <c r="L172" i="1" s="1"/>
  <c r="M172" i="1" s="1"/>
  <c r="N172" i="1" s="1"/>
  <c r="O172" i="1" s="1"/>
  <c r="P172" i="1" s="1"/>
  <c r="Q172" i="1" s="1"/>
  <c r="R172" i="1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O44" i="4" s="1"/>
  <c r="P44" i="4" s="1"/>
  <c r="Q44" i="4" s="1"/>
  <c r="R44" i="4" s="1"/>
  <c r="A45" i="4"/>
  <c r="A174" i="1" l="1"/>
  <c r="B173" i="1"/>
  <c r="C173" i="1" s="1"/>
  <c r="D173" i="1" s="1"/>
  <c r="E173" i="1" s="1"/>
  <c r="F173" i="1" s="1"/>
  <c r="G173" i="1" s="1"/>
  <c r="H173" i="1" s="1"/>
  <c r="I173" i="1" s="1"/>
  <c r="J173" i="1" s="1"/>
  <c r="K173" i="1" s="1"/>
  <c r="L173" i="1" s="1"/>
  <c r="M173" i="1" s="1"/>
  <c r="N173" i="1" s="1"/>
  <c r="O173" i="1" s="1"/>
  <c r="P173" i="1" s="1"/>
  <c r="Q173" i="1" s="1"/>
  <c r="R173" i="1" s="1"/>
  <c r="A46" i="4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A175" i="1" l="1"/>
  <c r="B174" i="1"/>
  <c r="C174" i="1" s="1"/>
  <c r="D174" i="1" s="1"/>
  <c r="E174" i="1" s="1"/>
  <c r="F174" i="1" s="1"/>
  <c r="G174" i="1" s="1"/>
  <c r="H174" i="1" s="1"/>
  <c r="I174" i="1" s="1"/>
  <c r="J174" i="1" s="1"/>
  <c r="K174" i="1" s="1"/>
  <c r="L174" i="1" s="1"/>
  <c r="M174" i="1" s="1"/>
  <c r="N174" i="1" s="1"/>
  <c r="O174" i="1" s="1"/>
  <c r="P174" i="1" s="1"/>
  <c r="Q174" i="1" s="1"/>
  <c r="R174" i="1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A47" i="4"/>
  <c r="A176" i="1" l="1"/>
  <c r="B175" i="1"/>
  <c r="C175" i="1" s="1"/>
  <c r="D175" i="1" s="1"/>
  <c r="E175" i="1" s="1"/>
  <c r="F175" i="1" s="1"/>
  <c r="G175" i="1" s="1"/>
  <c r="H175" i="1" s="1"/>
  <c r="I175" i="1" s="1"/>
  <c r="J175" i="1" s="1"/>
  <c r="K175" i="1" s="1"/>
  <c r="L175" i="1" s="1"/>
  <c r="M175" i="1" s="1"/>
  <c r="N175" i="1" s="1"/>
  <c r="O175" i="1" s="1"/>
  <c r="P175" i="1" s="1"/>
  <c r="Q175" i="1" s="1"/>
  <c r="R175" i="1" s="1"/>
  <c r="A48" i="4"/>
  <c r="C47" i="4"/>
  <c r="D47" i="4" s="1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A177" i="1" l="1"/>
  <c r="B176" i="1"/>
  <c r="C176" i="1" s="1"/>
  <c r="D176" i="1" s="1"/>
  <c r="E176" i="1" s="1"/>
  <c r="F176" i="1" s="1"/>
  <c r="G176" i="1" s="1"/>
  <c r="H176" i="1" s="1"/>
  <c r="I176" i="1" s="1"/>
  <c r="J176" i="1" s="1"/>
  <c r="K176" i="1" s="1"/>
  <c r="L176" i="1" s="1"/>
  <c r="M176" i="1" s="1"/>
  <c r="N176" i="1" s="1"/>
  <c r="O176" i="1" s="1"/>
  <c r="P176" i="1" s="1"/>
  <c r="Q176" i="1" s="1"/>
  <c r="R176" i="1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A49" i="4"/>
  <c r="A178" i="1" l="1"/>
  <c r="B177" i="1"/>
  <c r="C177" i="1" s="1"/>
  <c r="D177" i="1" s="1"/>
  <c r="E177" i="1" s="1"/>
  <c r="F177" i="1" s="1"/>
  <c r="G177" i="1" s="1"/>
  <c r="H177" i="1" s="1"/>
  <c r="I177" i="1" s="1"/>
  <c r="J177" i="1" s="1"/>
  <c r="K177" i="1" s="1"/>
  <c r="L177" i="1" s="1"/>
  <c r="M177" i="1" s="1"/>
  <c r="N177" i="1" s="1"/>
  <c r="O177" i="1" s="1"/>
  <c r="P177" i="1" s="1"/>
  <c r="Q177" i="1" s="1"/>
  <c r="R177" i="1" s="1"/>
  <c r="A50" i="4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O49" i="4" s="1"/>
  <c r="P49" i="4" s="1"/>
  <c r="Q49" i="4" s="1"/>
  <c r="R49" i="4" s="1"/>
  <c r="A179" i="1" l="1"/>
  <c r="B178" i="1"/>
  <c r="C178" i="1" s="1"/>
  <c r="D178" i="1" s="1"/>
  <c r="E178" i="1" s="1"/>
  <c r="F178" i="1" s="1"/>
  <c r="G178" i="1" s="1"/>
  <c r="H178" i="1" s="1"/>
  <c r="I178" i="1" s="1"/>
  <c r="J178" i="1" s="1"/>
  <c r="K178" i="1" s="1"/>
  <c r="L178" i="1" s="1"/>
  <c r="M178" i="1" s="1"/>
  <c r="N178" i="1" s="1"/>
  <c r="O178" i="1" s="1"/>
  <c r="P178" i="1" s="1"/>
  <c r="Q178" i="1" s="1"/>
  <c r="R178" i="1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A51" i="4"/>
  <c r="A180" i="1" l="1"/>
  <c r="B179" i="1"/>
  <c r="C179" i="1" s="1"/>
  <c r="D179" i="1" s="1"/>
  <c r="E179" i="1" s="1"/>
  <c r="F179" i="1" s="1"/>
  <c r="G179" i="1" s="1"/>
  <c r="H179" i="1" s="1"/>
  <c r="I179" i="1" s="1"/>
  <c r="J179" i="1" s="1"/>
  <c r="K179" i="1" s="1"/>
  <c r="L179" i="1" s="1"/>
  <c r="M179" i="1" s="1"/>
  <c r="N179" i="1" s="1"/>
  <c r="O179" i="1" s="1"/>
  <c r="P179" i="1" s="1"/>
  <c r="Q179" i="1" s="1"/>
  <c r="R179" i="1" s="1"/>
  <c r="A52" i="4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A181" i="1" l="1"/>
  <c r="B180" i="1"/>
  <c r="C180" i="1" s="1"/>
  <c r="D180" i="1" s="1"/>
  <c r="E180" i="1" s="1"/>
  <c r="F180" i="1" s="1"/>
  <c r="G180" i="1" s="1"/>
  <c r="H180" i="1" s="1"/>
  <c r="I180" i="1" s="1"/>
  <c r="J180" i="1" s="1"/>
  <c r="K180" i="1" s="1"/>
  <c r="L180" i="1" s="1"/>
  <c r="M180" i="1" s="1"/>
  <c r="N180" i="1" s="1"/>
  <c r="O180" i="1" s="1"/>
  <c r="P180" i="1" s="1"/>
  <c r="Q180" i="1" s="1"/>
  <c r="R180" i="1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A53" i="4"/>
  <c r="A182" i="1" l="1"/>
  <c r="B181" i="1"/>
  <c r="C181" i="1" s="1"/>
  <c r="D181" i="1" s="1"/>
  <c r="E181" i="1" s="1"/>
  <c r="F181" i="1" s="1"/>
  <c r="G181" i="1" s="1"/>
  <c r="H181" i="1" s="1"/>
  <c r="I181" i="1" s="1"/>
  <c r="J181" i="1" s="1"/>
  <c r="K181" i="1" s="1"/>
  <c r="L181" i="1" s="1"/>
  <c r="M181" i="1" s="1"/>
  <c r="N181" i="1" s="1"/>
  <c r="O181" i="1" s="1"/>
  <c r="P181" i="1" s="1"/>
  <c r="Q181" i="1" s="1"/>
  <c r="R181" i="1" s="1"/>
  <c r="A54" i="4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A183" i="1" l="1"/>
  <c r="B182" i="1"/>
  <c r="C182" i="1" s="1"/>
  <c r="D182" i="1" s="1"/>
  <c r="E182" i="1" s="1"/>
  <c r="F182" i="1" s="1"/>
  <c r="G182" i="1" s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A55" i="4"/>
  <c r="A184" i="1" l="1"/>
  <c r="B183" i="1"/>
  <c r="C183" i="1" s="1"/>
  <c r="D183" i="1" s="1"/>
  <c r="E183" i="1" s="1"/>
  <c r="F183" i="1" s="1"/>
  <c r="G183" i="1" s="1"/>
  <c r="H183" i="1" s="1"/>
  <c r="I183" i="1" s="1"/>
  <c r="J183" i="1" s="1"/>
  <c r="K183" i="1" s="1"/>
  <c r="L183" i="1" s="1"/>
  <c r="M183" i="1" s="1"/>
  <c r="N183" i="1" s="1"/>
  <c r="O183" i="1" s="1"/>
  <c r="P183" i="1" s="1"/>
  <c r="Q183" i="1" s="1"/>
  <c r="R183" i="1" s="1"/>
  <c r="A56" i="4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A185" i="1" l="1"/>
  <c r="B184" i="1"/>
  <c r="C184" i="1" s="1"/>
  <c r="D184" i="1" s="1"/>
  <c r="E184" i="1" s="1"/>
  <c r="F184" i="1" s="1"/>
  <c r="G184" i="1" s="1"/>
  <c r="H184" i="1" s="1"/>
  <c r="I184" i="1" s="1"/>
  <c r="J184" i="1" s="1"/>
  <c r="K184" i="1" s="1"/>
  <c r="L184" i="1" s="1"/>
  <c r="M184" i="1" s="1"/>
  <c r="N184" i="1" s="1"/>
  <c r="O184" i="1" s="1"/>
  <c r="P184" i="1" s="1"/>
  <c r="Q184" i="1" s="1"/>
  <c r="R184" i="1" s="1"/>
  <c r="C56" i="4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A57" i="4"/>
  <c r="A186" i="1" l="1"/>
  <c r="B185" i="1"/>
  <c r="C185" i="1" s="1"/>
  <c r="D185" i="1" s="1"/>
  <c r="E185" i="1" s="1"/>
  <c r="F185" i="1" s="1"/>
  <c r="G185" i="1" s="1"/>
  <c r="H185" i="1" s="1"/>
  <c r="I185" i="1" s="1"/>
  <c r="J185" i="1" s="1"/>
  <c r="K185" i="1" s="1"/>
  <c r="L185" i="1" s="1"/>
  <c r="M185" i="1" s="1"/>
  <c r="N185" i="1" s="1"/>
  <c r="O185" i="1" s="1"/>
  <c r="P185" i="1" s="1"/>
  <c r="Q185" i="1" s="1"/>
  <c r="R185" i="1" s="1"/>
  <c r="A58" i="4"/>
  <c r="C57" i="4"/>
  <c r="D57" i="4" s="1"/>
  <c r="E57" i="4" s="1"/>
  <c r="F57" i="4" s="1"/>
  <c r="G57" i="4" s="1"/>
  <c r="H57" i="4" s="1"/>
  <c r="I57" i="4" s="1"/>
  <c r="J57" i="4" s="1"/>
  <c r="K57" i="4" s="1"/>
  <c r="L57" i="4" s="1"/>
  <c r="M57" i="4" s="1"/>
  <c r="N57" i="4" s="1"/>
  <c r="O57" i="4" s="1"/>
  <c r="P57" i="4" s="1"/>
  <c r="Q57" i="4" s="1"/>
  <c r="R57" i="4" s="1"/>
  <c r="A187" i="1" l="1"/>
  <c r="B186" i="1"/>
  <c r="C186" i="1" s="1"/>
  <c r="D186" i="1" s="1"/>
  <c r="E186" i="1" s="1"/>
  <c r="F186" i="1" s="1"/>
  <c r="G186" i="1" s="1"/>
  <c r="H186" i="1" s="1"/>
  <c r="I186" i="1" s="1"/>
  <c r="J186" i="1" s="1"/>
  <c r="K186" i="1" s="1"/>
  <c r="L186" i="1" s="1"/>
  <c r="M186" i="1" s="1"/>
  <c r="N186" i="1" s="1"/>
  <c r="O186" i="1" s="1"/>
  <c r="P186" i="1" s="1"/>
  <c r="Q186" i="1" s="1"/>
  <c r="R186" i="1" s="1"/>
  <c r="C58" i="4"/>
  <c r="D58" i="4" s="1"/>
  <c r="E58" i="4" s="1"/>
  <c r="F58" i="4" s="1"/>
  <c r="G58" i="4" s="1"/>
  <c r="H58" i="4" s="1"/>
  <c r="I58" i="4" s="1"/>
  <c r="J58" i="4" s="1"/>
  <c r="K58" i="4" s="1"/>
  <c r="L58" i="4" s="1"/>
  <c r="M58" i="4" s="1"/>
  <c r="N58" i="4" s="1"/>
  <c r="O58" i="4" s="1"/>
  <c r="P58" i="4" s="1"/>
  <c r="Q58" i="4" s="1"/>
  <c r="R58" i="4" s="1"/>
  <c r="A59" i="4"/>
  <c r="A188" i="1" l="1"/>
  <c r="B187" i="1"/>
  <c r="C187" i="1" s="1"/>
  <c r="D187" i="1" s="1"/>
  <c r="E187" i="1" s="1"/>
  <c r="F187" i="1" s="1"/>
  <c r="G187" i="1" s="1"/>
  <c r="H187" i="1" s="1"/>
  <c r="I187" i="1" s="1"/>
  <c r="J187" i="1" s="1"/>
  <c r="K187" i="1" s="1"/>
  <c r="L187" i="1" s="1"/>
  <c r="M187" i="1" s="1"/>
  <c r="N187" i="1" s="1"/>
  <c r="O187" i="1" s="1"/>
  <c r="P187" i="1" s="1"/>
  <c r="Q187" i="1" s="1"/>
  <c r="R187" i="1" s="1"/>
  <c r="A60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N59" i="4" s="1"/>
  <c r="O59" i="4" s="1"/>
  <c r="P59" i="4" s="1"/>
  <c r="Q59" i="4" s="1"/>
  <c r="R59" i="4" s="1"/>
  <c r="A189" i="1" l="1"/>
  <c r="B188" i="1"/>
  <c r="C188" i="1" s="1"/>
  <c r="D188" i="1" s="1"/>
  <c r="E188" i="1" s="1"/>
  <c r="F188" i="1" s="1"/>
  <c r="G188" i="1" s="1"/>
  <c r="H188" i="1" s="1"/>
  <c r="I188" i="1" s="1"/>
  <c r="J188" i="1" s="1"/>
  <c r="K188" i="1" s="1"/>
  <c r="L188" i="1" s="1"/>
  <c r="M188" i="1" s="1"/>
  <c r="N188" i="1" s="1"/>
  <c r="O188" i="1" s="1"/>
  <c r="P188" i="1" s="1"/>
  <c r="Q188" i="1" s="1"/>
  <c r="R188" i="1" s="1"/>
  <c r="C60" i="4"/>
  <c r="D60" i="4" s="1"/>
  <c r="E60" i="4" s="1"/>
  <c r="F60" i="4" s="1"/>
  <c r="G60" i="4" s="1"/>
  <c r="H60" i="4" s="1"/>
  <c r="I60" i="4" s="1"/>
  <c r="J60" i="4" s="1"/>
  <c r="K60" i="4" s="1"/>
  <c r="L60" i="4" s="1"/>
  <c r="M60" i="4" s="1"/>
  <c r="N60" i="4" s="1"/>
  <c r="O60" i="4" s="1"/>
  <c r="P60" i="4" s="1"/>
  <c r="Q60" i="4" s="1"/>
  <c r="R60" i="4" s="1"/>
  <c r="A61" i="4"/>
  <c r="A190" i="1" l="1"/>
  <c r="B189" i="1"/>
  <c r="C189" i="1" s="1"/>
  <c r="D189" i="1" s="1"/>
  <c r="E189" i="1" s="1"/>
  <c r="F189" i="1" s="1"/>
  <c r="G189" i="1" s="1"/>
  <c r="H189" i="1" s="1"/>
  <c r="I189" i="1" s="1"/>
  <c r="J189" i="1" s="1"/>
  <c r="K189" i="1" s="1"/>
  <c r="L189" i="1" s="1"/>
  <c r="M189" i="1" s="1"/>
  <c r="N189" i="1" s="1"/>
  <c r="O189" i="1" s="1"/>
  <c r="P189" i="1" s="1"/>
  <c r="Q189" i="1" s="1"/>
  <c r="R189" i="1" s="1"/>
  <c r="A62" i="4"/>
  <c r="C61" i="4"/>
  <c r="D61" i="4" s="1"/>
  <c r="E61" i="4" s="1"/>
  <c r="F61" i="4" s="1"/>
  <c r="G61" i="4" s="1"/>
  <c r="H61" i="4" s="1"/>
  <c r="I61" i="4" s="1"/>
  <c r="J61" i="4" s="1"/>
  <c r="K61" i="4" s="1"/>
  <c r="L61" i="4" s="1"/>
  <c r="M61" i="4" s="1"/>
  <c r="N61" i="4" s="1"/>
  <c r="O61" i="4" s="1"/>
  <c r="P61" i="4" s="1"/>
  <c r="Q61" i="4" s="1"/>
  <c r="R61" i="4" s="1"/>
  <c r="A191" i="1" l="1"/>
  <c r="B190" i="1"/>
  <c r="C190" i="1" s="1"/>
  <c r="D190" i="1" s="1"/>
  <c r="E190" i="1" s="1"/>
  <c r="F190" i="1" s="1"/>
  <c r="G190" i="1" s="1"/>
  <c r="H190" i="1" s="1"/>
  <c r="I190" i="1" s="1"/>
  <c r="J190" i="1" s="1"/>
  <c r="K190" i="1" s="1"/>
  <c r="L190" i="1" s="1"/>
  <c r="M190" i="1" s="1"/>
  <c r="N190" i="1" s="1"/>
  <c r="O190" i="1" s="1"/>
  <c r="P190" i="1" s="1"/>
  <c r="Q190" i="1" s="1"/>
  <c r="R190" i="1" s="1"/>
  <c r="C62" i="4"/>
  <c r="D62" i="4" s="1"/>
  <c r="E62" i="4" s="1"/>
  <c r="F62" i="4" s="1"/>
  <c r="G62" i="4" s="1"/>
  <c r="H62" i="4" s="1"/>
  <c r="I62" i="4" s="1"/>
  <c r="J62" i="4" s="1"/>
  <c r="K62" i="4" s="1"/>
  <c r="L62" i="4" s="1"/>
  <c r="M62" i="4" s="1"/>
  <c r="N62" i="4" s="1"/>
  <c r="O62" i="4" s="1"/>
  <c r="P62" i="4" s="1"/>
  <c r="Q62" i="4" s="1"/>
  <c r="R62" i="4" s="1"/>
  <c r="A63" i="4"/>
  <c r="A192" i="1" l="1"/>
  <c r="B191" i="1"/>
  <c r="C191" i="1" s="1"/>
  <c r="D191" i="1" s="1"/>
  <c r="E191" i="1" s="1"/>
  <c r="F191" i="1" s="1"/>
  <c r="G191" i="1" s="1"/>
  <c r="H191" i="1" s="1"/>
  <c r="I191" i="1" s="1"/>
  <c r="J191" i="1" s="1"/>
  <c r="K191" i="1" s="1"/>
  <c r="L191" i="1" s="1"/>
  <c r="M191" i="1" s="1"/>
  <c r="N191" i="1" s="1"/>
  <c r="O191" i="1" s="1"/>
  <c r="P191" i="1" s="1"/>
  <c r="Q191" i="1" s="1"/>
  <c r="R191" i="1" s="1"/>
  <c r="A64" i="4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O63" i="4" s="1"/>
  <c r="P63" i="4" s="1"/>
  <c r="Q63" i="4" s="1"/>
  <c r="R63" i="4" s="1"/>
  <c r="A193" i="1" l="1"/>
  <c r="B192" i="1"/>
  <c r="C192" i="1" s="1"/>
  <c r="D192" i="1" s="1"/>
  <c r="E192" i="1" s="1"/>
  <c r="F192" i="1" s="1"/>
  <c r="G192" i="1" s="1"/>
  <c r="H192" i="1" s="1"/>
  <c r="I192" i="1" s="1"/>
  <c r="J192" i="1" s="1"/>
  <c r="K192" i="1" s="1"/>
  <c r="L192" i="1" s="1"/>
  <c r="M192" i="1" s="1"/>
  <c r="N192" i="1" s="1"/>
  <c r="O192" i="1" s="1"/>
  <c r="P192" i="1" s="1"/>
  <c r="Q192" i="1" s="1"/>
  <c r="R192" i="1" s="1"/>
  <c r="C64" i="4"/>
  <c r="D64" i="4" s="1"/>
  <c r="E64" i="4" s="1"/>
  <c r="F64" i="4" s="1"/>
  <c r="G64" i="4" s="1"/>
  <c r="H64" i="4" s="1"/>
  <c r="I64" i="4" s="1"/>
  <c r="J64" i="4" s="1"/>
  <c r="K64" i="4" s="1"/>
  <c r="L64" i="4" s="1"/>
  <c r="M64" i="4" s="1"/>
  <c r="N64" i="4" s="1"/>
  <c r="O64" i="4" s="1"/>
  <c r="P64" i="4" s="1"/>
  <c r="Q64" i="4" s="1"/>
  <c r="R64" i="4" s="1"/>
  <c r="A65" i="4"/>
  <c r="A194" i="1" l="1"/>
  <c r="B193" i="1"/>
  <c r="C193" i="1" s="1"/>
  <c r="D193" i="1" s="1"/>
  <c r="E193" i="1" s="1"/>
  <c r="F193" i="1" s="1"/>
  <c r="G193" i="1" s="1"/>
  <c r="H193" i="1" s="1"/>
  <c r="I193" i="1" s="1"/>
  <c r="J193" i="1" s="1"/>
  <c r="K193" i="1" s="1"/>
  <c r="L193" i="1" s="1"/>
  <c r="M193" i="1" s="1"/>
  <c r="N193" i="1" s="1"/>
  <c r="O193" i="1" s="1"/>
  <c r="P193" i="1" s="1"/>
  <c r="Q193" i="1" s="1"/>
  <c r="R193" i="1" s="1"/>
  <c r="A66" i="4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A195" i="1" l="1"/>
  <c r="B194" i="1"/>
  <c r="C194" i="1" s="1"/>
  <c r="D194" i="1" s="1"/>
  <c r="E194" i="1" s="1"/>
  <c r="F194" i="1" s="1"/>
  <c r="G194" i="1" s="1"/>
  <c r="H194" i="1" s="1"/>
  <c r="I194" i="1" s="1"/>
  <c r="J194" i="1" s="1"/>
  <c r="K194" i="1" s="1"/>
  <c r="L194" i="1" s="1"/>
  <c r="M194" i="1" s="1"/>
  <c r="N194" i="1" s="1"/>
  <c r="O194" i="1" s="1"/>
  <c r="P194" i="1" s="1"/>
  <c r="Q194" i="1" s="1"/>
  <c r="R194" i="1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N66" i="4" s="1"/>
  <c r="O66" i="4" s="1"/>
  <c r="P66" i="4" s="1"/>
  <c r="Q66" i="4" s="1"/>
  <c r="R66" i="4" s="1"/>
  <c r="A67" i="4"/>
  <c r="A196" i="1" l="1"/>
  <c r="B195" i="1"/>
  <c r="C195" i="1" s="1"/>
  <c r="D195" i="1" s="1"/>
  <c r="E195" i="1" s="1"/>
  <c r="F195" i="1" s="1"/>
  <c r="G195" i="1" s="1"/>
  <c r="H195" i="1" s="1"/>
  <c r="I195" i="1" s="1"/>
  <c r="J195" i="1" s="1"/>
  <c r="K195" i="1" s="1"/>
  <c r="L195" i="1" s="1"/>
  <c r="M195" i="1" s="1"/>
  <c r="N195" i="1" s="1"/>
  <c r="O195" i="1" s="1"/>
  <c r="P195" i="1" s="1"/>
  <c r="Q195" i="1" s="1"/>
  <c r="R195" i="1" s="1"/>
  <c r="A68" i="4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A197" i="1" l="1"/>
  <c r="B196" i="1"/>
  <c r="C196" i="1" s="1"/>
  <c r="D196" i="1" s="1"/>
  <c r="E196" i="1" s="1"/>
  <c r="F196" i="1" s="1"/>
  <c r="G196" i="1" s="1"/>
  <c r="H196" i="1" s="1"/>
  <c r="I196" i="1" s="1"/>
  <c r="J196" i="1" s="1"/>
  <c r="K196" i="1" s="1"/>
  <c r="L196" i="1" s="1"/>
  <c r="M196" i="1" s="1"/>
  <c r="N196" i="1" s="1"/>
  <c r="O196" i="1" s="1"/>
  <c r="P196" i="1" s="1"/>
  <c r="Q196" i="1" s="1"/>
  <c r="R196" i="1" s="1"/>
  <c r="A69" i="4"/>
  <c r="C68" i="4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N68" i="4" s="1"/>
  <c r="O68" i="4" s="1"/>
  <c r="P68" i="4" s="1"/>
  <c r="Q68" i="4" s="1"/>
  <c r="R68" i="4" s="1"/>
  <c r="A198" i="1" l="1"/>
  <c r="B197" i="1"/>
  <c r="C197" i="1" s="1"/>
  <c r="D197" i="1" s="1"/>
  <c r="E197" i="1" s="1"/>
  <c r="F197" i="1" s="1"/>
  <c r="G197" i="1" s="1"/>
  <c r="H197" i="1" s="1"/>
  <c r="I197" i="1" s="1"/>
  <c r="J197" i="1" s="1"/>
  <c r="K197" i="1" s="1"/>
  <c r="L197" i="1" s="1"/>
  <c r="M197" i="1" s="1"/>
  <c r="N197" i="1" s="1"/>
  <c r="O197" i="1" s="1"/>
  <c r="P197" i="1" s="1"/>
  <c r="Q197" i="1" s="1"/>
  <c r="R197" i="1" s="1"/>
  <c r="A70" i="4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A199" i="1" l="1"/>
  <c r="B198" i="1"/>
  <c r="C198" i="1" s="1"/>
  <c r="D198" i="1" s="1"/>
  <c r="E198" i="1" s="1"/>
  <c r="F198" i="1" s="1"/>
  <c r="G198" i="1" s="1"/>
  <c r="H198" i="1" s="1"/>
  <c r="I198" i="1" s="1"/>
  <c r="J198" i="1" s="1"/>
  <c r="K198" i="1" s="1"/>
  <c r="L198" i="1" s="1"/>
  <c r="M198" i="1" s="1"/>
  <c r="N198" i="1" s="1"/>
  <c r="O198" i="1" s="1"/>
  <c r="P198" i="1" s="1"/>
  <c r="Q198" i="1" s="1"/>
  <c r="R198" i="1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A71" i="4"/>
  <c r="A200" i="1" l="1"/>
  <c r="B199" i="1"/>
  <c r="C199" i="1" s="1"/>
  <c r="D199" i="1" s="1"/>
  <c r="E199" i="1" s="1"/>
  <c r="F199" i="1" s="1"/>
  <c r="G199" i="1" s="1"/>
  <c r="H199" i="1" s="1"/>
  <c r="I199" i="1" s="1"/>
  <c r="J199" i="1" s="1"/>
  <c r="K199" i="1" s="1"/>
  <c r="L199" i="1" s="1"/>
  <c r="M199" i="1" s="1"/>
  <c r="N199" i="1" s="1"/>
  <c r="O199" i="1" s="1"/>
  <c r="P199" i="1" s="1"/>
  <c r="Q199" i="1" s="1"/>
  <c r="R199" i="1" s="1"/>
  <c r="A72" i="4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A201" i="1" l="1"/>
  <c r="B200" i="1"/>
  <c r="C200" i="1" s="1"/>
  <c r="D200" i="1" s="1"/>
  <c r="E200" i="1" s="1"/>
  <c r="F200" i="1" s="1"/>
  <c r="G200" i="1" s="1"/>
  <c r="H200" i="1" s="1"/>
  <c r="I200" i="1" s="1"/>
  <c r="J200" i="1" s="1"/>
  <c r="K200" i="1" s="1"/>
  <c r="L200" i="1" s="1"/>
  <c r="M200" i="1" s="1"/>
  <c r="N200" i="1" s="1"/>
  <c r="O200" i="1" s="1"/>
  <c r="P200" i="1" s="1"/>
  <c r="Q200" i="1" s="1"/>
  <c r="R200" i="1" s="1"/>
  <c r="A73" i="4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A202" i="1" l="1"/>
  <c r="B201" i="1"/>
  <c r="C201" i="1" s="1"/>
  <c r="D201" i="1" s="1"/>
  <c r="E201" i="1" s="1"/>
  <c r="F201" i="1" s="1"/>
  <c r="G201" i="1" s="1"/>
  <c r="H201" i="1" s="1"/>
  <c r="I201" i="1" s="1"/>
  <c r="J201" i="1" s="1"/>
  <c r="K201" i="1" s="1"/>
  <c r="L201" i="1" s="1"/>
  <c r="M201" i="1" s="1"/>
  <c r="N201" i="1" s="1"/>
  <c r="O201" i="1" s="1"/>
  <c r="P201" i="1" s="1"/>
  <c r="Q201" i="1" s="1"/>
  <c r="R201" i="1" s="1"/>
  <c r="A74" i="4"/>
  <c r="C73" i="4"/>
  <c r="D73" i="4" s="1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A203" i="1" l="1"/>
  <c r="B202" i="1"/>
  <c r="C202" i="1" s="1"/>
  <c r="D202" i="1" s="1"/>
  <c r="E202" i="1" s="1"/>
  <c r="F202" i="1" s="1"/>
  <c r="G202" i="1" s="1"/>
  <c r="H202" i="1" s="1"/>
  <c r="I202" i="1" s="1"/>
  <c r="J202" i="1" s="1"/>
  <c r="K202" i="1" s="1"/>
  <c r="L202" i="1" s="1"/>
  <c r="M202" i="1" s="1"/>
  <c r="N202" i="1" s="1"/>
  <c r="O202" i="1" s="1"/>
  <c r="P202" i="1" s="1"/>
  <c r="Q202" i="1" s="1"/>
  <c r="R202" i="1" s="1"/>
  <c r="C74" i="4"/>
  <c r="D74" i="4" s="1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A75" i="4"/>
  <c r="A204" i="1" l="1"/>
  <c r="B203" i="1"/>
  <c r="C203" i="1" s="1"/>
  <c r="D203" i="1" s="1"/>
  <c r="E203" i="1" s="1"/>
  <c r="F203" i="1" s="1"/>
  <c r="G203" i="1" s="1"/>
  <c r="H203" i="1" s="1"/>
  <c r="I203" i="1" s="1"/>
  <c r="J203" i="1" s="1"/>
  <c r="K203" i="1" s="1"/>
  <c r="L203" i="1" s="1"/>
  <c r="M203" i="1" s="1"/>
  <c r="N203" i="1" s="1"/>
  <c r="O203" i="1" s="1"/>
  <c r="P203" i="1" s="1"/>
  <c r="Q203" i="1" s="1"/>
  <c r="R203" i="1" s="1"/>
  <c r="A76" i="4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A205" i="1" l="1"/>
  <c r="B204" i="1"/>
  <c r="C204" i="1" s="1"/>
  <c r="D204" i="1" s="1"/>
  <c r="E204" i="1" s="1"/>
  <c r="F204" i="1" s="1"/>
  <c r="G204" i="1" s="1"/>
  <c r="H204" i="1" s="1"/>
  <c r="I204" i="1" s="1"/>
  <c r="J204" i="1" s="1"/>
  <c r="K204" i="1" s="1"/>
  <c r="L204" i="1" s="1"/>
  <c r="M204" i="1" s="1"/>
  <c r="N204" i="1" s="1"/>
  <c r="O204" i="1" s="1"/>
  <c r="P204" i="1" s="1"/>
  <c r="Q204" i="1" s="1"/>
  <c r="R204" i="1" s="1"/>
  <c r="A77" i="4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A206" i="1" l="1"/>
  <c r="B205" i="1"/>
  <c r="C205" i="1" s="1"/>
  <c r="D205" i="1" s="1"/>
  <c r="E205" i="1" s="1"/>
  <c r="F205" i="1" s="1"/>
  <c r="G205" i="1" s="1"/>
  <c r="H205" i="1" s="1"/>
  <c r="I205" i="1" s="1"/>
  <c r="J205" i="1" s="1"/>
  <c r="K205" i="1" s="1"/>
  <c r="L205" i="1" s="1"/>
  <c r="M205" i="1" s="1"/>
  <c r="N205" i="1" s="1"/>
  <c r="O205" i="1" s="1"/>
  <c r="P205" i="1" s="1"/>
  <c r="Q205" i="1" s="1"/>
  <c r="R205" i="1" s="1"/>
  <c r="A78" i="4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O77" i="4" s="1"/>
  <c r="P77" i="4" s="1"/>
  <c r="Q77" i="4" s="1"/>
  <c r="R77" i="4" s="1"/>
  <c r="A207" i="1" l="1"/>
  <c r="B206" i="1"/>
  <c r="C206" i="1" s="1"/>
  <c r="D206" i="1" s="1"/>
  <c r="E206" i="1" s="1"/>
  <c r="F206" i="1" s="1"/>
  <c r="G206" i="1" s="1"/>
  <c r="H206" i="1" s="1"/>
  <c r="I206" i="1" s="1"/>
  <c r="J206" i="1" s="1"/>
  <c r="K206" i="1" s="1"/>
  <c r="L206" i="1" s="1"/>
  <c r="M206" i="1" s="1"/>
  <c r="N206" i="1" s="1"/>
  <c r="O206" i="1" s="1"/>
  <c r="P206" i="1" s="1"/>
  <c r="Q206" i="1" s="1"/>
  <c r="R206" i="1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O78" i="4" s="1"/>
  <c r="P78" i="4" s="1"/>
  <c r="Q78" i="4" s="1"/>
  <c r="R78" i="4" s="1"/>
  <c r="A79" i="4"/>
  <c r="A208" i="1" l="1"/>
  <c r="B207" i="1"/>
  <c r="C207" i="1" s="1"/>
  <c r="D207" i="1" s="1"/>
  <c r="E207" i="1" s="1"/>
  <c r="F207" i="1" s="1"/>
  <c r="G207" i="1" s="1"/>
  <c r="H207" i="1" s="1"/>
  <c r="I207" i="1" s="1"/>
  <c r="J207" i="1" s="1"/>
  <c r="K207" i="1" s="1"/>
  <c r="L207" i="1" s="1"/>
  <c r="M207" i="1" s="1"/>
  <c r="N207" i="1" s="1"/>
  <c r="O207" i="1" s="1"/>
  <c r="P207" i="1" s="1"/>
  <c r="Q207" i="1" s="1"/>
  <c r="R207" i="1" s="1"/>
  <c r="A80" i="4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A209" i="1" l="1"/>
  <c r="B208" i="1"/>
  <c r="C208" i="1" s="1"/>
  <c r="D208" i="1" s="1"/>
  <c r="E208" i="1" s="1"/>
  <c r="F208" i="1" s="1"/>
  <c r="G208" i="1" s="1"/>
  <c r="H208" i="1" s="1"/>
  <c r="I208" i="1" s="1"/>
  <c r="J208" i="1" s="1"/>
  <c r="K208" i="1" s="1"/>
  <c r="L208" i="1" s="1"/>
  <c r="M208" i="1" s="1"/>
  <c r="N208" i="1" s="1"/>
  <c r="O208" i="1" s="1"/>
  <c r="P208" i="1" s="1"/>
  <c r="Q208" i="1" s="1"/>
  <c r="R208" i="1" s="1"/>
  <c r="A81" i="4"/>
  <c r="C80" i="4"/>
  <c r="D80" i="4" s="1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A210" i="1" l="1"/>
  <c r="B209" i="1"/>
  <c r="C209" i="1" s="1"/>
  <c r="D209" i="1" s="1"/>
  <c r="E209" i="1" s="1"/>
  <c r="F209" i="1" s="1"/>
  <c r="G209" i="1" s="1"/>
  <c r="H209" i="1" s="1"/>
  <c r="I209" i="1" s="1"/>
  <c r="J209" i="1" s="1"/>
  <c r="K209" i="1" s="1"/>
  <c r="L209" i="1" s="1"/>
  <c r="M209" i="1" s="1"/>
  <c r="N209" i="1" s="1"/>
  <c r="O209" i="1" s="1"/>
  <c r="P209" i="1" s="1"/>
  <c r="Q209" i="1" s="1"/>
  <c r="R209" i="1" s="1"/>
  <c r="A82" i="4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A211" i="1" l="1"/>
  <c r="B210" i="1"/>
  <c r="C210" i="1" s="1"/>
  <c r="D210" i="1" s="1"/>
  <c r="E210" i="1" s="1"/>
  <c r="F210" i="1" s="1"/>
  <c r="G210" i="1" s="1"/>
  <c r="H210" i="1" s="1"/>
  <c r="I210" i="1" s="1"/>
  <c r="J210" i="1" s="1"/>
  <c r="K210" i="1" s="1"/>
  <c r="L210" i="1" s="1"/>
  <c r="M210" i="1" s="1"/>
  <c r="N210" i="1" s="1"/>
  <c r="O210" i="1" s="1"/>
  <c r="P210" i="1" s="1"/>
  <c r="Q210" i="1" s="1"/>
  <c r="R210" i="1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O82" i="4" s="1"/>
  <c r="P82" i="4" s="1"/>
  <c r="Q82" i="4" s="1"/>
  <c r="R82" i="4" s="1"/>
  <c r="A83" i="4"/>
  <c r="A212" i="1" l="1"/>
  <c r="B211" i="1"/>
  <c r="C211" i="1" s="1"/>
  <c r="D211" i="1" s="1"/>
  <c r="E211" i="1" s="1"/>
  <c r="F211" i="1" s="1"/>
  <c r="G211" i="1" s="1"/>
  <c r="H211" i="1" s="1"/>
  <c r="I211" i="1" s="1"/>
  <c r="J211" i="1" s="1"/>
  <c r="K211" i="1" s="1"/>
  <c r="L211" i="1" s="1"/>
  <c r="M211" i="1" s="1"/>
  <c r="N211" i="1" s="1"/>
  <c r="O211" i="1" s="1"/>
  <c r="P211" i="1" s="1"/>
  <c r="Q211" i="1" s="1"/>
  <c r="R211" i="1" s="1"/>
  <c r="A84" i="4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O83" i="4" s="1"/>
  <c r="P83" i="4" s="1"/>
  <c r="Q83" i="4" s="1"/>
  <c r="R83" i="4" s="1"/>
  <c r="A213" i="1" l="1"/>
  <c r="B212" i="1"/>
  <c r="C212" i="1" s="1"/>
  <c r="D212" i="1" s="1"/>
  <c r="E212" i="1" s="1"/>
  <c r="F212" i="1" s="1"/>
  <c r="G212" i="1" s="1"/>
  <c r="H212" i="1" s="1"/>
  <c r="I212" i="1" s="1"/>
  <c r="J212" i="1" s="1"/>
  <c r="K212" i="1" s="1"/>
  <c r="L212" i="1" s="1"/>
  <c r="M212" i="1" s="1"/>
  <c r="N212" i="1" s="1"/>
  <c r="O212" i="1" s="1"/>
  <c r="P212" i="1" s="1"/>
  <c r="Q212" i="1" s="1"/>
  <c r="R212" i="1" s="1"/>
  <c r="A85" i="4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A214" i="1" l="1"/>
  <c r="B213" i="1"/>
  <c r="C213" i="1" s="1"/>
  <c r="D213" i="1" s="1"/>
  <c r="E213" i="1" s="1"/>
  <c r="F213" i="1" s="1"/>
  <c r="G213" i="1" s="1"/>
  <c r="H213" i="1" s="1"/>
  <c r="I213" i="1" s="1"/>
  <c r="J213" i="1" s="1"/>
  <c r="K213" i="1" s="1"/>
  <c r="L213" i="1" s="1"/>
  <c r="M213" i="1" s="1"/>
  <c r="N213" i="1" s="1"/>
  <c r="O213" i="1" s="1"/>
  <c r="P213" i="1" s="1"/>
  <c r="Q213" i="1" s="1"/>
  <c r="R213" i="1" s="1"/>
  <c r="A86" i="4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A215" i="1" l="1"/>
  <c r="B214" i="1"/>
  <c r="C214" i="1" s="1"/>
  <c r="D214" i="1" s="1"/>
  <c r="E214" i="1" s="1"/>
  <c r="F214" i="1" s="1"/>
  <c r="G214" i="1" s="1"/>
  <c r="H214" i="1" s="1"/>
  <c r="I214" i="1" s="1"/>
  <c r="J214" i="1" s="1"/>
  <c r="K214" i="1" s="1"/>
  <c r="L214" i="1" s="1"/>
  <c r="M214" i="1" s="1"/>
  <c r="N214" i="1" s="1"/>
  <c r="O214" i="1" s="1"/>
  <c r="P214" i="1" s="1"/>
  <c r="Q214" i="1" s="1"/>
  <c r="R214" i="1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A87" i="4"/>
  <c r="A216" i="1" l="1"/>
  <c r="B215" i="1"/>
  <c r="C215" i="1" s="1"/>
  <c r="D215" i="1" s="1"/>
  <c r="E215" i="1" s="1"/>
  <c r="F215" i="1" s="1"/>
  <c r="G215" i="1" s="1"/>
  <c r="H215" i="1" s="1"/>
  <c r="I215" i="1" s="1"/>
  <c r="J215" i="1" s="1"/>
  <c r="K215" i="1" s="1"/>
  <c r="L215" i="1" s="1"/>
  <c r="M215" i="1" s="1"/>
  <c r="N215" i="1" s="1"/>
  <c r="O215" i="1" s="1"/>
  <c r="P215" i="1" s="1"/>
  <c r="Q215" i="1" s="1"/>
  <c r="R215" i="1" s="1"/>
  <c r="A88" i="4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A217" i="1" l="1"/>
  <c r="B216" i="1"/>
  <c r="C216" i="1" s="1"/>
  <c r="D216" i="1" s="1"/>
  <c r="E216" i="1" s="1"/>
  <c r="F216" i="1" s="1"/>
  <c r="G216" i="1" s="1"/>
  <c r="H216" i="1" s="1"/>
  <c r="I216" i="1" s="1"/>
  <c r="J216" i="1" s="1"/>
  <c r="K216" i="1" s="1"/>
  <c r="L216" i="1" s="1"/>
  <c r="M216" i="1" s="1"/>
  <c r="N216" i="1" s="1"/>
  <c r="O216" i="1" s="1"/>
  <c r="P216" i="1" s="1"/>
  <c r="Q216" i="1" s="1"/>
  <c r="R216" i="1" s="1"/>
  <c r="A89" i="4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A218" i="1" l="1"/>
  <c r="B217" i="1"/>
  <c r="C217" i="1" s="1"/>
  <c r="D217" i="1" s="1"/>
  <c r="E217" i="1" s="1"/>
  <c r="F217" i="1" s="1"/>
  <c r="G217" i="1" s="1"/>
  <c r="H217" i="1" s="1"/>
  <c r="I217" i="1" s="1"/>
  <c r="J217" i="1" s="1"/>
  <c r="K217" i="1" s="1"/>
  <c r="L217" i="1" s="1"/>
  <c r="M217" i="1" s="1"/>
  <c r="N217" i="1" s="1"/>
  <c r="O217" i="1" s="1"/>
  <c r="P217" i="1" s="1"/>
  <c r="Q217" i="1" s="1"/>
  <c r="R217" i="1" s="1"/>
  <c r="A90" i="4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A219" i="1" l="1"/>
  <c r="B218" i="1"/>
  <c r="C218" i="1" s="1"/>
  <c r="D218" i="1" s="1"/>
  <c r="E218" i="1" s="1"/>
  <c r="F218" i="1" s="1"/>
  <c r="G218" i="1" s="1"/>
  <c r="H218" i="1" s="1"/>
  <c r="I218" i="1" s="1"/>
  <c r="J218" i="1" s="1"/>
  <c r="K218" i="1" s="1"/>
  <c r="L218" i="1" s="1"/>
  <c r="M218" i="1" s="1"/>
  <c r="N218" i="1" s="1"/>
  <c r="O218" i="1" s="1"/>
  <c r="P218" i="1" s="1"/>
  <c r="Q218" i="1" s="1"/>
  <c r="R218" i="1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A91" i="4"/>
  <c r="A220" i="1" l="1"/>
  <c r="B219" i="1"/>
  <c r="C219" i="1" s="1"/>
  <c r="D219" i="1" s="1"/>
  <c r="E219" i="1" s="1"/>
  <c r="F219" i="1" s="1"/>
  <c r="G219" i="1" s="1"/>
  <c r="H219" i="1" s="1"/>
  <c r="I219" i="1" s="1"/>
  <c r="J219" i="1" s="1"/>
  <c r="K219" i="1" s="1"/>
  <c r="L219" i="1" s="1"/>
  <c r="M219" i="1" s="1"/>
  <c r="N219" i="1" s="1"/>
  <c r="O219" i="1" s="1"/>
  <c r="P219" i="1" s="1"/>
  <c r="Q219" i="1" s="1"/>
  <c r="R219" i="1" s="1"/>
  <c r="A92" i="4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A221" i="1" l="1"/>
  <c r="B220" i="1"/>
  <c r="C220" i="1" s="1"/>
  <c r="D220" i="1" s="1"/>
  <c r="E220" i="1" s="1"/>
  <c r="F220" i="1" s="1"/>
  <c r="G220" i="1" s="1"/>
  <c r="H220" i="1" s="1"/>
  <c r="I220" i="1" s="1"/>
  <c r="J220" i="1" s="1"/>
  <c r="K220" i="1" s="1"/>
  <c r="L220" i="1" s="1"/>
  <c r="M220" i="1" s="1"/>
  <c r="N220" i="1" s="1"/>
  <c r="O220" i="1" s="1"/>
  <c r="P220" i="1" s="1"/>
  <c r="Q220" i="1" s="1"/>
  <c r="R220" i="1" s="1"/>
  <c r="A93" i="4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A222" i="1" l="1"/>
  <c r="B221" i="1"/>
  <c r="C221" i="1" s="1"/>
  <c r="D221" i="1" s="1"/>
  <c r="E221" i="1" s="1"/>
  <c r="F221" i="1" s="1"/>
  <c r="G221" i="1" s="1"/>
  <c r="H221" i="1" s="1"/>
  <c r="I221" i="1" s="1"/>
  <c r="J221" i="1" s="1"/>
  <c r="K221" i="1" s="1"/>
  <c r="L221" i="1" s="1"/>
  <c r="M221" i="1" s="1"/>
  <c r="N221" i="1" s="1"/>
  <c r="O221" i="1" s="1"/>
  <c r="P221" i="1" s="1"/>
  <c r="Q221" i="1" s="1"/>
  <c r="R221" i="1" s="1"/>
  <c r="A94" i="4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A223" i="1" l="1"/>
  <c r="B222" i="1"/>
  <c r="C222" i="1" s="1"/>
  <c r="D222" i="1" s="1"/>
  <c r="E222" i="1" s="1"/>
  <c r="F222" i="1" s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O94" i="4" s="1"/>
  <c r="P94" i="4" s="1"/>
  <c r="Q94" i="4" s="1"/>
  <c r="R94" i="4" s="1"/>
  <c r="A95" i="4"/>
  <c r="A224" i="1" l="1"/>
  <c r="B223" i="1"/>
  <c r="C223" i="1" s="1"/>
  <c r="D223" i="1" s="1"/>
  <c r="E223" i="1" s="1"/>
  <c r="F223" i="1" s="1"/>
  <c r="G223" i="1" s="1"/>
  <c r="H223" i="1" s="1"/>
  <c r="I223" i="1" s="1"/>
  <c r="J223" i="1" s="1"/>
  <c r="K223" i="1" s="1"/>
  <c r="L223" i="1" s="1"/>
  <c r="M223" i="1" s="1"/>
  <c r="N223" i="1" s="1"/>
  <c r="O223" i="1" s="1"/>
  <c r="P223" i="1" s="1"/>
  <c r="Q223" i="1" s="1"/>
  <c r="R223" i="1" s="1"/>
  <c r="A96" i="4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A225" i="1" l="1"/>
  <c r="B224" i="1"/>
  <c r="C224" i="1" s="1"/>
  <c r="D224" i="1" s="1"/>
  <c r="E224" i="1" s="1"/>
  <c r="F224" i="1" s="1"/>
  <c r="G224" i="1" s="1"/>
  <c r="H224" i="1" s="1"/>
  <c r="I224" i="1" s="1"/>
  <c r="J224" i="1" s="1"/>
  <c r="K224" i="1" s="1"/>
  <c r="L224" i="1" s="1"/>
  <c r="M224" i="1" s="1"/>
  <c r="N224" i="1" s="1"/>
  <c r="O224" i="1" s="1"/>
  <c r="P224" i="1" s="1"/>
  <c r="Q224" i="1" s="1"/>
  <c r="R224" i="1" s="1"/>
  <c r="A97" i="4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A226" i="1" l="1"/>
  <c r="B225" i="1"/>
  <c r="C225" i="1" s="1"/>
  <c r="D225" i="1" s="1"/>
  <c r="E225" i="1" s="1"/>
  <c r="F225" i="1" s="1"/>
  <c r="G225" i="1" s="1"/>
  <c r="H225" i="1" s="1"/>
  <c r="I225" i="1" s="1"/>
  <c r="J225" i="1" s="1"/>
  <c r="K225" i="1" s="1"/>
  <c r="L225" i="1" s="1"/>
  <c r="M225" i="1" s="1"/>
  <c r="N225" i="1" s="1"/>
  <c r="O225" i="1" s="1"/>
  <c r="P225" i="1" s="1"/>
  <c r="Q225" i="1" s="1"/>
  <c r="R225" i="1" s="1"/>
  <c r="A98" i="4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O97" i="4" s="1"/>
  <c r="P97" i="4" s="1"/>
  <c r="Q97" i="4" s="1"/>
  <c r="R97" i="4" s="1"/>
  <c r="A227" i="1" l="1"/>
  <c r="B226" i="1"/>
  <c r="C226" i="1" s="1"/>
  <c r="D226" i="1" s="1"/>
  <c r="E226" i="1" s="1"/>
  <c r="F226" i="1" s="1"/>
  <c r="G226" i="1" s="1"/>
  <c r="H226" i="1" s="1"/>
  <c r="I226" i="1" s="1"/>
  <c r="J226" i="1" s="1"/>
  <c r="K226" i="1" s="1"/>
  <c r="L226" i="1" s="1"/>
  <c r="M226" i="1" s="1"/>
  <c r="N226" i="1" s="1"/>
  <c r="O226" i="1" s="1"/>
  <c r="P226" i="1" s="1"/>
  <c r="Q226" i="1" s="1"/>
  <c r="R226" i="1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A99" i="4"/>
  <c r="A228" i="1" l="1"/>
  <c r="B227" i="1"/>
  <c r="C227" i="1" s="1"/>
  <c r="D227" i="1" s="1"/>
  <c r="E227" i="1" s="1"/>
  <c r="F227" i="1" s="1"/>
  <c r="G227" i="1" s="1"/>
  <c r="H227" i="1" s="1"/>
  <c r="I227" i="1" s="1"/>
  <c r="J227" i="1" s="1"/>
  <c r="K227" i="1" s="1"/>
  <c r="L227" i="1" s="1"/>
  <c r="M227" i="1" s="1"/>
  <c r="N227" i="1" s="1"/>
  <c r="O227" i="1" s="1"/>
  <c r="P227" i="1" s="1"/>
  <c r="Q227" i="1" s="1"/>
  <c r="R227" i="1" s="1"/>
  <c r="A100" i="4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A229" i="1" l="1"/>
  <c r="B228" i="1"/>
  <c r="C228" i="1" s="1"/>
  <c r="D228" i="1" s="1"/>
  <c r="E228" i="1" s="1"/>
  <c r="F228" i="1" s="1"/>
  <c r="G228" i="1" s="1"/>
  <c r="H228" i="1" s="1"/>
  <c r="I228" i="1" s="1"/>
  <c r="J228" i="1" s="1"/>
  <c r="K228" i="1" s="1"/>
  <c r="L228" i="1" s="1"/>
  <c r="M228" i="1" s="1"/>
  <c r="N228" i="1" s="1"/>
  <c r="O228" i="1" s="1"/>
  <c r="P228" i="1" s="1"/>
  <c r="Q228" i="1" s="1"/>
  <c r="R228" i="1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O100" i="4" s="1"/>
  <c r="P100" i="4" s="1"/>
  <c r="Q100" i="4" s="1"/>
  <c r="R100" i="4" s="1"/>
  <c r="A101" i="4"/>
  <c r="A230" i="1" l="1"/>
  <c r="B229" i="1"/>
  <c r="C229" i="1" s="1"/>
  <c r="D229" i="1" s="1"/>
  <c r="E229" i="1" s="1"/>
  <c r="F229" i="1" s="1"/>
  <c r="G229" i="1" s="1"/>
  <c r="H229" i="1" s="1"/>
  <c r="I229" i="1" s="1"/>
  <c r="J229" i="1" s="1"/>
  <c r="K229" i="1" s="1"/>
  <c r="L229" i="1" s="1"/>
  <c r="M229" i="1" s="1"/>
  <c r="N229" i="1" s="1"/>
  <c r="O229" i="1" s="1"/>
  <c r="P229" i="1" s="1"/>
  <c r="Q229" i="1" s="1"/>
  <c r="R229" i="1" s="1"/>
  <c r="A102" i="4"/>
  <c r="C101" i="4"/>
  <c r="D101" i="4" s="1"/>
  <c r="E101" i="4" s="1"/>
  <c r="F101" i="4" s="1"/>
  <c r="G101" i="4" s="1"/>
  <c r="H101" i="4" s="1"/>
  <c r="I101" i="4" s="1"/>
  <c r="J101" i="4" s="1"/>
  <c r="K101" i="4" s="1"/>
  <c r="L101" i="4" s="1"/>
  <c r="M101" i="4" s="1"/>
  <c r="N101" i="4" s="1"/>
  <c r="O101" i="4" s="1"/>
  <c r="P101" i="4" s="1"/>
  <c r="Q101" i="4" s="1"/>
  <c r="R101" i="4" s="1"/>
  <c r="A231" i="1" l="1"/>
  <c r="B230" i="1"/>
  <c r="C230" i="1" s="1"/>
  <c r="D230" i="1" s="1"/>
  <c r="E230" i="1" s="1"/>
  <c r="F230" i="1" s="1"/>
  <c r="G230" i="1" s="1"/>
  <c r="H230" i="1" s="1"/>
  <c r="I230" i="1" s="1"/>
  <c r="J230" i="1" s="1"/>
  <c r="K230" i="1" s="1"/>
  <c r="L230" i="1" s="1"/>
  <c r="M230" i="1" s="1"/>
  <c r="N230" i="1" s="1"/>
  <c r="O230" i="1" s="1"/>
  <c r="P230" i="1" s="1"/>
  <c r="Q230" i="1" s="1"/>
  <c r="R230" i="1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A103" i="4"/>
  <c r="A232" i="1" l="1"/>
  <c r="B231" i="1"/>
  <c r="C231" i="1" s="1"/>
  <c r="D231" i="1" s="1"/>
  <c r="E231" i="1" s="1"/>
  <c r="F231" i="1" s="1"/>
  <c r="G231" i="1" s="1"/>
  <c r="H231" i="1" s="1"/>
  <c r="I231" i="1" s="1"/>
  <c r="J231" i="1" s="1"/>
  <c r="K231" i="1" s="1"/>
  <c r="L231" i="1" s="1"/>
  <c r="M231" i="1" s="1"/>
  <c r="N231" i="1" s="1"/>
  <c r="O231" i="1" s="1"/>
  <c r="P231" i="1" s="1"/>
  <c r="Q231" i="1" s="1"/>
  <c r="R231" i="1" s="1"/>
  <c r="A104" i="4"/>
  <c r="C103" i="4"/>
  <c r="D103" i="4" s="1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A233" i="1" l="1"/>
  <c r="B232" i="1"/>
  <c r="C232" i="1" s="1"/>
  <c r="D232" i="1" s="1"/>
  <c r="E232" i="1" s="1"/>
  <c r="F232" i="1" s="1"/>
  <c r="G232" i="1" s="1"/>
  <c r="H232" i="1" s="1"/>
  <c r="I232" i="1" s="1"/>
  <c r="J232" i="1" s="1"/>
  <c r="K232" i="1" s="1"/>
  <c r="L232" i="1" s="1"/>
  <c r="M232" i="1" s="1"/>
  <c r="N232" i="1" s="1"/>
  <c r="O232" i="1" s="1"/>
  <c r="P232" i="1" s="1"/>
  <c r="Q232" i="1" s="1"/>
  <c r="R232" i="1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A105" i="4"/>
  <c r="A234" i="1" l="1"/>
  <c r="B233" i="1"/>
  <c r="C233" i="1" s="1"/>
  <c r="D233" i="1" s="1"/>
  <c r="E233" i="1" s="1"/>
  <c r="F233" i="1" s="1"/>
  <c r="G233" i="1" s="1"/>
  <c r="H233" i="1" s="1"/>
  <c r="I233" i="1" s="1"/>
  <c r="J233" i="1" s="1"/>
  <c r="K233" i="1" s="1"/>
  <c r="L233" i="1" s="1"/>
  <c r="M233" i="1" s="1"/>
  <c r="N233" i="1" s="1"/>
  <c r="O233" i="1" s="1"/>
  <c r="P233" i="1" s="1"/>
  <c r="Q233" i="1" s="1"/>
  <c r="R233" i="1" s="1"/>
  <c r="A106" i="4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A235" i="1" l="1"/>
  <c r="B234" i="1"/>
  <c r="C234" i="1" s="1"/>
  <c r="D234" i="1" s="1"/>
  <c r="E234" i="1" s="1"/>
  <c r="F234" i="1" s="1"/>
  <c r="G234" i="1" s="1"/>
  <c r="H234" i="1" s="1"/>
  <c r="I234" i="1" s="1"/>
  <c r="J234" i="1" s="1"/>
  <c r="K234" i="1" s="1"/>
  <c r="L234" i="1" s="1"/>
  <c r="M234" i="1" s="1"/>
  <c r="N234" i="1" s="1"/>
  <c r="O234" i="1" s="1"/>
  <c r="P234" i="1" s="1"/>
  <c r="Q234" i="1" s="1"/>
  <c r="R234" i="1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A107" i="4"/>
  <c r="A236" i="1" l="1"/>
  <c r="B235" i="1"/>
  <c r="C235" i="1" s="1"/>
  <c r="D235" i="1" s="1"/>
  <c r="E235" i="1" s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A108" i="4"/>
  <c r="C107" i="4"/>
  <c r="D107" i="4" s="1"/>
  <c r="E107" i="4" s="1"/>
  <c r="F107" i="4" s="1"/>
  <c r="G107" i="4" s="1"/>
  <c r="H107" i="4" s="1"/>
  <c r="I107" i="4" s="1"/>
  <c r="J107" i="4" s="1"/>
  <c r="K107" i="4" s="1"/>
  <c r="L107" i="4" s="1"/>
  <c r="M107" i="4" s="1"/>
  <c r="N107" i="4" s="1"/>
  <c r="O107" i="4" s="1"/>
  <c r="P107" i="4" s="1"/>
  <c r="Q107" i="4" s="1"/>
  <c r="R107" i="4" s="1"/>
  <c r="A237" i="1" l="1"/>
  <c r="B236" i="1"/>
  <c r="C236" i="1" s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C108" i="4"/>
  <c r="D108" i="4" s="1"/>
  <c r="E108" i="4" s="1"/>
  <c r="F108" i="4" s="1"/>
  <c r="G108" i="4" s="1"/>
  <c r="H108" i="4" s="1"/>
  <c r="I108" i="4" s="1"/>
  <c r="J108" i="4" s="1"/>
  <c r="K108" i="4" s="1"/>
  <c r="L108" i="4" s="1"/>
  <c r="M108" i="4" s="1"/>
  <c r="N108" i="4" s="1"/>
  <c r="O108" i="4" s="1"/>
  <c r="P108" i="4" s="1"/>
  <c r="Q108" i="4" s="1"/>
  <c r="R108" i="4" s="1"/>
  <c r="A109" i="4"/>
  <c r="A238" i="1" l="1"/>
  <c r="B237" i="1"/>
  <c r="C237" i="1" s="1"/>
  <c r="D237" i="1" s="1"/>
  <c r="E237" i="1" s="1"/>
  <c r="F237" i="1" s="1"/>
  <c r="G237" i="1" s="1"/>
  <c r="H237" i="1" s="1"/>
  <c r="I237" i="1" s="1"/>
  <c r="J237" i="1" s="1"/>
  <c r="K237" i="1" s="1"/>
  <c r="L237" i="1" s="1"/>
  <c r="M237" i="1" s="1"/>
  <c r="N237" i="1" s="1"/>
  <c r="O237" i="1" s="1"/>
  <c r="P237" i="1" s="1"/>
  <c r="Q237" i="1" s="1"/>
  <c r="R237" i="1" s="1"/>
  <c r="A110" i="4"/>
  <c r="C109" i="4"/>
  <c r="D109" i="4" s="1"/>
  <c r="E109" i="4" s="1"/>
  <c r="F109" i="4" s="1"/>
  <c r="G109" i="4" s="1"/>
  <c r="H109" i="4" s="1"/>
  <c r="I109" i="4" s="1"/>
  <c r="J109" i="4" s="1"/>
  <c r="K109" i="4" s="1"/>
  <c r="L109" i="4" s="1"/>
  <c r="M109" i="4" s="1"/>
  <c r="N109" i="4" s="1"/>
  <c r="O109" i="4" s="1"/>
  <c r="P109" i="4" s="1"/>
  <c r="Q109" i="4" s="1"/>
  <c r="R109" i="4" s="1"/>
  <c r="A239" i="1" l="1"/>
  <c r="B238" i="1"/>
  <c r="C238" i="1" s="1"/>
  <c r="D238" i="1" s="1"/>
  <c r="E238" i="1" s="1"/>
  <c r="F238" i="1" s="1"/>
  <c r="G238" i="1" s="1"/>
  <c r="H238" i="1" s="1"/>
  <c r="I238" i="1" s="1"/>
  <c r="J238" i="1" s="1"/>
  <c r="K238" i="1" s="1"/>
  <c r="L238" i="1" s="1"/>
  <c r="M238" i="1" s="1"/>
  <c r="N238" i="1" s="1"/>
  <c r="O238" i="1" s="1"/>
  <c r="P238" i="1" s="1"/>
  <c r="Q238" i="1" s="1"/>
  <c r="R238" i="1" s="1"/>
  <c r="C110" i="4"/>
  <c r="D110" i="4" s="1"/>
  <c r="E110" i="4" s="1"/>
  <c r="F110" i="4" s="1"/>
  <c r="G110" i="4" s="1"/>
  <c r="H110" i="4" s="1"/>
  <c r="I110" i="4" s="1"/>
  <c r="J110" i="4" s="1"/>
  <c r="K110" i="4" s="1"/>
  <c r="L110" i="4" s="1"/>
  <c r="M110" i="4" s="1"/>
  <c r="N110" i="4" s="1"/>
  <c r="O110" i="4" s="1"/>
  <c r="P110" i="4" s="1"/>
  <c r="Q110" i="4" s="1"/>
  <c r="R110" i="4" s="1"/>
  <c r="A111" i="4"/>
  <c r="A240" i="1" l="1"/>
  <c r="B239" i="1"/>
  <c r="C239" i="1" s="1"/>
  <c r="D239" i="1" s="1"/>
  <c r="E239" i="1" s="1"/>
  <c r="F239" i="1" s="1"/>
  <c r="G239" i="1" s="1"/>
  <c r="H239" i="1" s="1"/>
  <c r="I239" i="1" s="1"/>
  <c r="J239" i="1" s="1"/>
  <c r="K239" i="1" s="1"/>
  <c r="L239" i="1" s="1"/>
  <c r="M239" i="1" s="1"/>
  <c r="N239" i="1" s="1"/>
  <c r="O239" i="1" s="1"/>
  <c r="P239" i="1" s="1"/>
  <c r="Q239" i="1" s="1"/>
  <c r="R239" i="1" s="1"/>
  <c r="A112" i="4"/>
  <c r="C111" i="4"/>
  <c r="D111" i="4" s="1"/>
  <c r="E111" i="4" s="1"/>
  <c r="F111" i="4" s="1"/>
  <c r="G111" i="4" s="1"/>
  <c r="H111" i="4" s="1"/>
  <c r="I111" i="4" s="1"/>
  <c r="J111" i="4" s="1"/>
  <c r="K111" i="4" s="1"/>
  <c r="L111" i="4" s="1"/>
  <c r="M111" i="4" s="1"/>
  <c r="N111" i="4" s="1"/>
  <c r="O111" i="4" s="1"/>
  <c r="P111" i="4" s="1"/>
  <c r="Q111" i="4" s="1"/>
  <c r="R111" i="4" s="1"/>
  <c r="A241" i="1" l="1"/>
  <c r="B240" i="1"/>
  <c r="C240" i="1" s="1"/>
  <c r="D240" i="1" s="1"/>
  <c r="E240" i="1" s="1"/>
  <c r="F240" i="1" s="1"/>
  <c r="G240" i="1" s="1"/>
  <c r="H240" i="1" s="1"/>
  <c r="I240" i="1" s="1"/>
  <c r="J240" i="1" s="1"/>
  <c r="K240" i="1" s="1"/>
  <c r="L240" i="1" s="1"/>
  <c r="M240" i="1" s="1"/>
  <c r="N240" i="1" s="1"/>
  <c r="O240" i="1" s="1"/>
  <c r="P240" i="1" s="1"/>
  <c r="Q240" i="1" s="1"/>
  <c r="R240" i="1" s="1"/>
  <c r="C112" i="4"/>
  <c r="D112" i="4" s="1"/>
  <c r="E112" i="4" s="1"/>
  <c r="F112" i="4" s="1"/>
  <c r="G112" i="4" s="1"/>
  <c r="H112" i="4" s="1"/>
  <c r="I112" i="4" s="1"/>
  <c r="J112" i="4" s="1"/>
  <c r="K112" i="4" s="1"/>
  <c r="L112" i="4" s="1"/>
  <c r="M112" i="4" s="1"/>
  <c r="N112" i="4" s="1"/>
  <c r="O112" i="4" s="1"/>
  <c r="P112" i="4" s="1"/>
  <c r="Q112" i="4" s="1"/>
  <c r="R112" i="4" s="1"/>
  <c r="A113" i="4"/>
  <c r="A242" i="1" l="1"/>
  <c r="B241" i="1"/>
  <c r="C241" i="1" s="1"/>
  <c r="D241" i="1" s="1"/>
  <c r="E241" i="1" s="1"/>
  <c r="F241" i="1" s="1"/>
  <c r="G241" i="1" s="1"/>
  <c r="H241" i="1" s="1"/>
  <c r="I241" i="1" s="1"/>
  <c r="J241" i="1" s="1"/>
  <c r="K241" i="1" s="1"/>
  <c r="L241" i="1" s="1"/>
  <c r="M241" i="1" s="1"/>
  <c r="N241" i="1" s="1"/>
  <c r="O241" i="1" s="1"/>
  <c r="P241" i="1" s="1"/>
  <c r="Q241" i="1" s="1"/>
  <c r="R241" i="1" s="1"/>
  <c r="A114" i="4"/>
  <c r="C113" i="4"/>
  <c r="D113" i="4" s="1"/>
  <c r="E113" i="4" s="1"/>
  <c r="F113" i="4" s="1"/>
  <c r="G113" i="4" s="1"/>
  <c r="H113" i="4" s="1"/>
  <c r="I113" i="4" s="1"/>
  <c r="J113" i="4" s="1"/>
  <c r="K113" i="4" s="1"/>
  <c r="L113" i="4" s="1"/>
  <c r="M113" i="4" s="1"/>
  <c r="N113" i="4" s="1"/>
  <c r="O113" i="4" s="1"/>
  <c r="P113" i="4" s="1"/>
  <c r="Q113" i="4" s="1"/>
  <c r="R113" i="4" s="1"/>
  <c r="A243" i="1" l="1"/>
  <c r="B242" i="1"/>
  <c r="C242" i="1" s="1"/>
  <c r="D242" i="1" s="1"/>
  <c r="E242" i="1" s="1"/>
  <c r="F242" i="1" s="1"/>
  <c r="G242" i="1" s="1"/>
  <c r="H242" i="1" s="1"/>
  <c r="I242" i="1" s="1"/>
  <c r="J242" i="1" s="1"/>
  <c r="K242" i="1" s="1"/>
  <c r="L242" i="1" s="1"/>
  <c r="M242" i="1" s="1"/>
  <c r="N242" i="1" s="1"/>
  <c r="O242" i="1" s="1"/>
  <c r="P242" i="1" s="1"/>
  <c r="Q242" i="1" s="1"/>
  <c r="R242" i="1" s="1"/>
  <c r="C114" i="4"/>
  <c r="D114" i="4" s="1"/>
  <c r="E114" i="4" s="1"/>
  <c r="F114" i="4" s="1"/>
  <c r="G114" i="4" s="1"/>
  <c r="H114" i="4" s="1"/>
  <c r="I114" i="4" s="1"/>
  <c r="J114" i="4" s="1"/>
  <c r="K114" i="4" s="1"/>
  <c r="L114" i="4" s="1"/>
  <c r="M114" i="4" s="1"/>
  <c r="N114" i="4" s="1"/>
  <c r="O114" i="4" s="1"/>
  <c r="P114" i="4" s="1"/>
  <c r="Q114" i="4" s="1"/>
  <c r="R114" i="4" s="1"/>
  <c r="A115" i="4"/>
  <c r="A244" i="1" l="1"/>
  <c r="B243" i="1"/>
  <c r="C243" i="1" s="1"/>
  <c r="D243" i="1" s="1"/>
  <c r="E243" i="1" s="1"/>
  <c r="F243" i="1" s="1"/>
  <c r="G243" i="1" s="1"/>
  <c r="H243" i="1" s="1"/>
  <c r="I243" i="1" s="1"/>
  <c r="J243" i="1" s="1"/>
  <c r="K243" i="1" s="1"/>
  <c r="L243" i="1" s="1"/>
  <c r="M243" i="1" s="1"/>
  <c r="N243" i="1" s="1"/>
  <c r="O243" i="1" s="1"/>
  <c r="P243" i="1" s="1"/>
  <c r="Q243" i="1" s="1"/>
  <c r="R243" i="1" s="1"/>
  <c r="A116" i="4"/>
  <c r="C115" i="4"/>
  <c r="D115" i="4" s="1"/>
  <c r="E115" i="4" s="1"/>
  <c r="F115" i="4" s="1"/>
  <c r="G115" i="4" s="1"/>
  <c r="H115" i="4" s="1"/>
  <c r="I115" i="4" s="1"/>
  <c r="J115" i="4" s="1"/>
  <c r="K115" i="4" s="1"/>
  <c r="L115" i="4" s="1"/>
  <c r="M115" i="4" s="1"/>
  <c r="N115" i="4" s="1"/>
  <c r="O115" i="4" s="1"/>
  <c r="P115" i="4" s="1"/>
  <c r="Q115" i="4" s="1"/>
  <c r="R115" i="4" s="1"/>
  <c r="A245" i="1" l="1"/>
  <c r="B244" i="1"/>
  <c r="C244" i="1" s="1"/>
  <c r="D244" i="1" s="1"/>
  <c r="E244" i="1" s="1"/>
  <c r="F244" i="1" s="1"/>
  <c r="G244" i="1" s="1"/>
  <c r="H244" i="1" s="1"/>
  <c r="I244" i="1" s="1"/>
  <c r="J244" i="1" s="1"/>
  <c r="K244" i="1" s="1"/>
  <c r="L244" i="1" s="1"/>
  <c r="M244" i="1" s="1"/>
  <c r="N244" i="1" s="1"/>
  <c r="O244" i="1" s="1"/>
  <c r="P244" i="1" s="1"/>
  <c r="Q244" i="1" s="1"/>
  <c r="R244" i="1" s="1"/>
  <c r="C116" i="4"/>
  <c r="D116" i="4" s="1"/>
  <c r="E116" i="4" s="1"/>
  <c r="F116" i="4" s="1"/>
  <c r="G116" i="4" s="1"/>
  <c r="H116" i="4" s="1"/>
  <c r="I116" i="4" s="1"/>
  <c r="J116" i="4" s="1"/>
  <c r="K116" i="4" s="1"/>
  <c r="L116" i="4" s="1"/>
  <c r="M116" i="4" s="1"/>
  <c r="N116" i="4" s="1"/>
  <c r="O116" i="4" s="1"/>
  <c r="P116" i="4" s="1"/>
  <c r="Q116" i="4" s="1"/>
  <c r="R116" i="4" s="1"/>
  <c r="A117" i="4"/>
  <c r="A246" i="1" l="1"/>
  <c r="B245" i="1"/>
  <c r="C245" i="1" s="1"/>
  <c r="D245" i="1" s="1"/>
  <c r="E245" i="1" s="1"/>
  <c r="F245" i="1" s="1"/>
  <c r="G245" i="1" s="1"/>
  <c r="H245" i="1" s="1"/>
  <c r="I245" i="1" s="1"/>
  <c r="J245" i="1" s="1"/>
  <c r="K245" i="1" s="1"/>
  <c r="L245" i="1" s="1"/>
  <c r="M245" i="1" s="1"/>
  <c r="N245" i="1" s="1"/>
  <c r="O245" i="1" s="1"/>
  <c r="P245" i="1" s="1"/>
  <c r="Q245" i="1" s="1"/>
  <c r="R245" i="1" s="1"/>
  <c r="A118" i="4"/>
  <c r="C117" i="4"/>
  <c r="D117" i="4" s="1"/>
  <c r="E117" i="4" s="1"/>
  <c r="F117" i="4" s="1"/>
  <c r="G117" i="4" s="1"/>
  <c r="H117" i="4" s="1"/>
  <c r="I117" i="4" s="1"/>
  <c r="J117" i="4" s="1"/>
  <c r="K117" i="4" s="1"/>
  <c r="L117" i="4" s="1"/>
  <c r="M117" i="4" s="1"/>
  <c r="N117" i="4" s="1"/>
  <c r="O117" i="4" s="1"/>
  <c r="P117" i="4" s="1"/>
  <c r="Q117" i="4" s="1"/>
  <c r="R117" i="4" s="1"/>
  <c r="A247" i="1" l="1"/>
  <c r="B246" i="1"/>
  <c r="C246" i="1" s="1"/>
  <c r="D246" i="1" s="1"/>
  <c r="E246" i="1" s="1"/>
  <c r="F246" i="1" s="1"/>
  <c r="G246" i="1" s="1"/>
  <c r="H246" i="1" s="1"/>
  <c r="I246" i="1" s="1"/>
  <c r="J246" i="1" s="1"/>
  <c r="K246" i="1" s="1"/>
  <c r="L246" i="1" s="1"/>
  <c r="M246" i="1" s="1"/>
  <c r="N246" i="1" s="1"/>
  <c r="O246" i="1" s="1"/>
  <c r="P246" i="1" s="1"/>
  <c r="Q246" i="1" s="1"/>
  <c r="R246" i="1" s="1"/>
  <c r="C118" i="4"/>
  <c r="D118" i="4" s="1"/>
  <c r="E118" i="4" s="1"/>
  <c r="F118" i="4" s="1"/>
  <c r="G118" i="4" s="1"/>
  <c r="H118" i="4" s="1"/>
  <c r="I118" i="4" s="1"/>
  <c r="J118" i="4" s="1"/>
  <c r="K118" i="4" s="1"/>
  <c r="L118" i="4" s="1"/>
  <c r="M118" i="4" s="1"/>
  <c r="N118" i="4" s="1"/>
  <c r="O118" i="4" s="1"/>
  <c r="P118" i="4" s="1"/>
  <c r="Q118" i="4" s="1"/>
  <c r="R118" i="4" s="1"/>
  <c r="A119" i="4"/>
  <c r="A248" i="1" l="1"/>
  <c r="B247" i="1"/>
  <c r="C247" i="1" s="1"/>
  <c r="D247" i="1" s="1"/>
  <c r="E247" i="1" s="1"/>
  <c r="F247" i="1" s="1"/>
  <c r="G247" i="1" s="1"/>
  <c r="H247" i="1" s="1"/>
  <c r="I247" i="1" s="1"/>
  <c r="J247" i="1" s="1"/>
  <c r="K247" i="1" s="1"/>
  <c r="L247" i="1" s="1"/>
  <c r="M247" i="1" s="1"/>
  <c r="N247" i="1" s="1"/>
  <c r="O247" i="1" s="1"/>
  <c r="P247" i="1" s="1"/>
  <c r="Q247" i="1" s="1"/>
  <c r="R247" i="1" s="1"/>
  <c r="A120" i="4"/>
  <c r="C119" i="4"/>
  <c r="D119" i="4" s="1"/>
  <c r="E119" i="4" s="1"/>
  <c r="F119" i="4" s="1"/>
  <c r="G119" i="4" s="1"/>
  <c r="H119" i="4" s="1"/>
  <c r="I119" i="4" s="1"/>
  <c r="J119" i="4" s="1"/>
  <c r="K119" i="4" s="1"/>
  <c r="L119" i="4" s="1"/>
  <c r="M119" i="4" s="1"/>
  <c r="N119" i="4" s="1"/>
  <c r="O119" i="4" s="1"/>
  <c r="P119" i="4" s="1"/>
  <c r="Q119" i="4" s="1"/>
  <c r="R119" i="4" s="1"/>
  <c r="A249" i="1" l="1"/>
  <c r="B248" i="1"/>
  <c r="C248" i="1" s="1"/>
  <c r="D248" i="1" s="1"/>
  <c r="E248" i="1" s="1"/>
  <c r="F248" i="1" s="1"/>
  <c r="G248" i="1" s="1"/>
  <c r="H248" i="1" s="1"/>
  <c r="I248" i="1" s="1"/>
  <c r="J248" i="1" s="1"/>
  <c r="K248" i="1" s="1"/>
  <c r="L248" i="1" s="1"/>
  <c r="M248" i="1" s="1"/>
  <c r="N248" i="1" s="1"/>
  <c r="O248" i="1" s="1"/>
  <c r="P248" i="1" s="1"/>
  <c r="Q248" i="1" s="1"/>
  <c r="R248" i="1" s="1"/>
  <c r="C120" i="4"/>
  <c r="D120" i="4" s="1"/>
  <c r="E120" i="4" s="1"/>
  <c r="F120" i="4" s="1"/>
  <c r="G120" i="4" s="1"/>
  <c r="H120" i="4" s="1"/>
  <c r="I120" i="4" s="1"/>
  <c r="J120" i="4" s="1"/>
  <c r="K120" i="4" s="1"/>
  <c r="L120" i="4" s="1"/>
  <c r="M120" i="4" s="1"/>
  <c r="N120" i="4" s="1"/>
  <c r="O120" i="4" s="1"/>
  <c r="P120" i="4" s="1"/>
  <c r="Q120" i="4" s="1"/>
  <c r="R120" i="4" s="1"/>
  <c r="A121" i="4"/>
  <c r="A250" i="1" l="1"/>
  <c r="B249" i="1"/>
  <c r="C249" i="1" s="1"/>
  <c r="D249" i="1" s="1"/>
  <c r="E249" i="1" s="1"/>
  <c r="F249" i="1" s="1"/>
  <c r="G249" i="1" s="1"/>
  <c r="H249" i="1" s="1"/>
  <c r="I249" i="1" s="1"/>
  <c r="J249" i="1" s="1"/>
  <c r="K249" i="1" s="1"/>
  <c r="L249" i="1" s="1"/>
  <c r="M249" i="1" s="1"/>
  <c r="N249" i="1" s="1"/>
  <c r="O249" i="1" s="1"/>
  <c r="P249" i="1" s="1"/>
  <c r="Q249" i="1" s="1"/>
  <c r="R249" i="1" s="1"/>
  <c r="A122" i="4"/>
  <c r="C121" i="4"/>
  <c r="D121" i="4" s="1"/>
  <c r="E121" i="4" s="1"/>
  <c r="F121" i="4" s="1"/>
  <c r="G121" i="4" s="1"/>
  <c r="H121" i="4" s="1"/>
  <c r="I121" i="4" s="1"/>
  <c r="J121" i="4" s="1"/>
  <c r="K121" i="4" s="1"/>
  <c r="L121" i="4" s="1"/>
  <c r="M121" i="4" s="1"/>
  <c r="N121" i="4" s="1"/>
  <c r="O121" i="4" s="1"/>
  <c r="P121" i="4" s="1"/>
  <c r="Q121" i="4" s="1"/>
  <c r="R121" i="4" s="1"/>
  <c r="A251" i="1" l="1"/>
  <c r="B250" i="1"/>
  <c r="C250" i="1" s="1"/>
  <c r="D250" i="1" s="1"/>
  <c r="E250" i="1" s="1"/>
  <c r="F250" i="1" s="1"/>
  <c r="G250" i="1" s="1"/>
  <c r="H250" i="1" s="1"/>
  <c r="I250" i="1" s="1"/>
  <c r="J250" i="1" s="1"/>
  <c r="K250" i="1" s="1"/>
  <c r="L250" i="1" s="1"/>
  <c r="M250" i="1" s="1"/>
  <c r="N250" i="1" s="1"/>
  <c r="O250" i="1" s="1"/>
  <c r="P250" i="1" s="1"/>
  <c r="Q250" i="1" s="1"/>
  <c r="R250" i="1" s="1"/>
  <c r="C122" i="4"/>
  <c r="D122" i="4" s="1"/>
  <c r="E122" i="4" s="1"/>
  <c r="F122" i="4" s="1"/>
  <c r="G122" i="4" s="1"/>
  <c r="H122" i="4" s="1"/>
  <c r="I122" i="4" s="1"/>
  <c r="J122" i="4" s="1"/>
  <c r="K122" i="4" s="1"/>
  <c r="L122" i="4" s="1"/>
  <c r="M122" i="4" s="1"/>
  <c r="N122" i="4" s="1"/>
  <c r="O122" i="4" s="1"/>
  <c r="P122" i="4" s="1"/>
  <c r="Q122" i="4" s="1"/>
  <c r="R122" i="4" s="1"/>
  <c r="A123" i="4"/>
  <c r="A252" i="1" l="1"/>
  <c r="B251" i="1"/>
  <c r="C251" i="1" s="1"/>
  <c r="D251" i="1" s="1"/>
  <c r="E251" i="1" s="1"/>
  <c r="F251" i="1" s="1"/>
  <c r="G251" i="1" s="1"/>
  <c r="H251" i="1" s="1"/>
  <c r="I251" i="1" s="1"/>
  <c r="J251" i="1" s="1"/>
  <c r="K251" i="1" s="1"/>
  <c r="L251" i="1" s="1"/>
  <c r="M251" i="1" s="1"/>
  <c r="N251" i="1" s="1"/>
  <c r="O251" i="1" s="1"/>
  <c r="P251" i="1" s="1"/>
  <c r="Q251" i="1" s="1"/>
  <c r="R251" i="1" s="1"/>
  <c r="A124" i="4"/>
  <c r="C123" i="4"/>
  <c r="D123" i="4" s="1"/>
  <c r="E123" i="4" s="1"/>
  <c r="F123" i="4" s="1"/>
  <c r="G123" i="4" s="1"/>
  <c r="H123" i="4" s="1"/>
  <c r="I123" i="4" s="1"/>
  <c r="J123" i="4" s="1"/>
  <c r="K123" i="4" s="1"/>
  <c r="L123" i="4" s="1"/>
  <c r="M123" i="4" s="1"/>
  <c r="N123" i="4" s="1"/>
  <c r="O123" i="4" s="1"/>
  <c r="P123" i="4" s="1"/>
  <c r="Q123" i="4" s="1"/>
  <c r="R123" i="4" s="1"/>
  <c r="A253" i="1" l="1"/>
  <c r="B252" i="1"/>
  <c r="C252" i="1" s="1"/>
  <c r="D252" i="1" s="1"/>
  <c r="E252" i="1" s="1"/>
  <c r="F252" i="1" s="1"/>
  <c r="G252" i="1" s="1"/>
  <c r="H252" i="1" s="1"/>
  <c r="I252" i="1" s="1"/>
  <c r="J252" i="1" s="1"/>
  <c r="K252" i="1" s="1"/>
  <c r="L252" i="1" s="1"/>
  <c r="M252" i="1" s="1"/>
  <c r="N252" i="1" s="1"/>
  <c r="O252" i="1" s="1"/>
  <c r="P252" i="1" s="1"/>
  <c r="Q252" i="1" s="1"/>
  <c r="R252" i="1" s="1"/>
  <c r="A125" i="4"/>
  <c r="C124" i="4"/>
  <c r="D124" i="4" s="1"/>
  <c r="E124" i="4" s="1"/>
  <c r="F124" i="4" s="1"/>
  <c r="G124" i="4" s="1"/>
  <c r="H124" i="4" s="1"/>
  <c r="I124" i="4" s="1"/>
  <c r="J124" i="4" s="1"/>
  <c r="K124" i="4" s="1"/>
  <c r="L124" i="4" s="1"/>
  <c r="M124" i="4" s="1"/>
  <c r="N124" i="4" s="1"/>
  <c r="O124" i="4" s="1"/>
  <c r="P124" i="4" s="1"/>
  <c r="Q124" i="4" s="1"/>
  <c r="R124" i="4" s="1"/>
  <c r="A254" i="1" l="1"/>
  <c r="B253" i="1"/>
  <c r="C253" i="1" s="1"/>
  <c r="D253" i="1" s="1"/>
  <c r="E253" i="1" s="1"/>
  <c r="F253" i="1" s="1"/>
  <c r="G253" i="1" s="1"/>
  <c r="H253" i="1" s="1"/>
  <c r="I253" i="1" s="1"/>
  <c r="J253" i="1" s="1"/>
  <c r="K253" i="1" s="1"/>
  <c r="L253" i="1" s="1"/>
  <c r="M253" i="1" s="1"/>
  <c r="N253" i="1" s="1"/>
  <c r="O253" i="1" s="1"/>
  <c r="P253" i="1" s="1"/>
  <c r="Q253" i="1" s="1"/>
  <c r="R253" i="1" s="1"/>
  <c r="A126" i="4"/>
  <c r="C125" i="4"/>
  <c r="D125" i="4" s="1"/>
  <c r="E125" i="4" s="1"/>
  <c r="F125" i="4" s="1"/>
  <c r="G125" i="4" s="1"/>
  <c r="H125" i="4" s="1"/>
  <c r="I125" i="4" s="1"/>
  <c r="J125" i="4" s="1"/>
  <c r="K125" i="4" s="1"/>
  <c r="L125" i="4" s="1"/>
  <c r="M125" i="4" s="1"/>
  <c r="N125" i="4" s="1"/>
  <c r="O125" i="4" s="1"/>
  <c r="P125" i="4" s="1"/>
  <c r="Q125" i="4" s="1"/>
  <c r="R125" i="4" s="1"/>
  <c r="A255" i="1" l="1"/>
  <c r="B254" i="1"/>
  <c r="C254" i="1" s="1"/>
  <c r="D254" i="1" s="1"/>
  <c r="E254" i="1" s="1"/>
  <c r="F254" i="1" s="1"/>
  <c r="G254" i="1" s="1"/>
  <c r="H254" i="1" s="1"/>
  <c r="I254" i="1" s="1"/>
  <c r="J254" i="1" s="1"/>
  <c r="K254" i="1" s="1"/>
  <c r="L254" i="1" s="1"/>
  <c r="M254" i="1" s="1"/>
  <c r="N254" i="1" s="1"/>
  <c r="O254" i="1" s="1"/>
  <c r="P254" i="1" s="1"/>
  <c r="Q254" i="1" s="1"/>
  <c r="R254" i="1" s="1"/>
  <c r="A127" i="4"/>
  <c r="C126" i="4"/>
  <c r="D126" i="4" s="1"/>
  <c r="E126" i="4" s="1"/>
  <c r="F126" i="4" s="1"/>
  <c r="G126" i="4" s="1"/>
  <c r="H126" i="4" s="1"/>
  <c r="I126" i="4" s="1"/>
  <c r="J126" i="4" s="1"/>
  <c r="K126" i="4" s="1"/>
  <c r="L126" i="4" s="1"/>
  <c r="M126" i="4" s="1"/>
  <c r="N126" i="4" s="1"/>
  <c r="O126" i="4" s="1"/>
  <c r="P126" i="4" s="1"/>
  <c r="Q126" i="4" s="1"/>
  <c r="R126" i="4" s="1"/>
  <c r="A256" i="1" l="1"/>
  <c r="B255" i="1"/>
  <c r="C255" i="1" s="1"/>
  <c r="D255" i="1" s="1"/>
  <c r="E255" i="1" s="1"/>
  <c r="F255" i="1" s="1"/>
  <c r="G255" i="1" s="1"/>
  <c r="H255" i="1" s="1"/>
  <c r="I255" i="1" s="1"/>
  <c r="J255" i="1" s="1"/>
  <c r="K255" i="1" s="1"/>
  <c r="L255" i="1" s="1"/>
  <c r="M255" i="1" s="1"/>
  <c r="N255" i="1" s="1"/>
  <c r="O255" i="1" s="1"/>
  <c r="P255" i="1" s="1"/>
  <c r="Q255" i="1" s="1"/>
  <c r="R255" i="1" s="1"/>
  <c r="A128" i="4"/>
  <c r="C127" i="4"/>
  <c r="D127" i="4" s="1"/>
  <c r="E127" i="4" s="1"/>
  <c r="F127" i="4" s="1"/>
  <c r="G127" i="4" s="1"/>
  <c r="H127" i="4" s="1"/>
  <c r="I127" i="4" s="1"/>
  <c r="J127" i="4" s="1"/>
  <c r="K127" i="4" s="1"/>
  <c r="L127" i="4" s="1"/>
  <c r="M127" i="4" s="1"/>
  <c r="N127" i="4" s="1"/>
  <c r="O127" i="4" s="1"/>
  <c r="P127" i="4" s="1"/>
  <c r="Q127" i="4" s="1"/>
  <c r="R127" i="4" s="1"/>
  <c r="A257" i="1" l="1"/>
  <c r="B256" i="1"/>
  <c r="C256" i="1" s="1"/>
  <c r="D256" i="1" s="1"/>
  <c r="E256" i="1" s="1"/>
  <c r="F256" i="1" s="1"/>
  <c r="G256" i="1" s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A129" i="4"/>
  <c r="C128" i="4"/>
  <c r="D128" i="4" s="1"/>
  <c r="E128" i="4" s="1"/>
  <c r="F128" i="4" s="1"/>
  <c r="G128" i="4" s="1"/>
  <c r="H128" i="4" s="1"/>
  <c r="I128" i="4" s="1"/>
  <c r="J128" i="4" s="1"/>
  <c r="K128" i="4" s="1"/>
  <c r="L128" i="4" s="1"/>
  <c r="M128" i="4" s="1"/>
  <c r="N128" i="4" s="1"/>
  <c r="O128" i="4" s="1"/>
  <c r="P128" i="4" s="1"/>
  <c r="Q128" i="4" s="1"/>
  <c r="R128" i="4" s="1"/>
  <c r="A258" i="1" l="1"/>
  <c r="B257" i="1"/>
  <c r="C257" i="1" s="1"/>
  <c r="D257" i="1" s="1"/>
  <c r="E257" i="1" s="1"/>
  <c r="F257" i="1" s="1"/>
  <c r="G257" i="1" s="1"/>
  <c r="H257" i="1" s="1"/>
  <c r="I257" i="1" s="1"/>
  <c r="J257" i="1" s="1"/>
  <c r="K257" i="1" s="1"/>
  <c r="L257" i="1" s="1"/>
  <c r="M257" i="1" s="1"/>
  <c r="N257" i="1" s="1"/>
  <c r="O257" i="1" s="1"/>
  <c r="P257" i="1" s="1"/>
  <c r="Q257" i="1" s="1"/>
  <c r="R257" i="1" s="1"/>
  <c r="A130" i="4"/>
  <c r="C129" i="4"/>
  <c r="D129" i="4" s="1"/>
  <c r="E129" i="4" s="1"/>
  <c r="F129" i="4" s="1"/>
  <c r="G129" i="4" s="1"/>
  <c r="H129" i="4" s="1"/>
  <c r="I129" i="4" s="1"/>
  <c r="J129" i="4" s="1"/>
  <c r="K129" i="4" s="1"/>
  <c r="L129" i="4" s="1"/>
  <c r="M129" i="4" s="1"/>
  <c r="N129" i="4" s="1"/>
  <c r="O129" i="4" s="1"/>
  <c r="P129" i="4" s="1"/>
  <c r="Q129" i="4" s="1"/>
  <c r="R129" i="4" s="1"/>
  <c r="A259" i="1" l="1"/>
  <c r="B258" i="1"/>
  <c r="C258" i="1" s="1"/>
  <c r="D258" i="1" s="1"/>
  <c r="E258" i="1" s="1"/>
  <c r="F258" i="1" s="1"/>
  <c r="G258" i="1" s="1"/>
  <c r="H258" i="1" s="1"/>
  <c r="I258" i="1" s="1"/>
  <c r="J258" i="1" s="1"/>
  <c r="K258" i="1" s="1"/>
  <c r="L258" i="1" s="1"/>
  <c r="M258" i="1" s="1"/>
  <c r="N258" i="1" s="1"/>
  <c r="O258" i="1" s="1"/>
  <c r="P258" i="1" s="1"/>
  <c r="Q258" i="1" s="1"/>
  <c r="R258" i="1" s="1"/>
  <c r="A131" i="4"/>
  <c r="C130" i="4"/>
  <c r="D130" i="4" s="1"/>
  <c r="E130" i="4" s="1"/>
  <c r="F130" i="4" s="1"/>
  <c r="G130" i="4" s="1"/>
  <c r="H130" i="4" s="1"/>
  <c r="I130" i="4" s="1"/>
  <c r="J130" i="4" s="1"/>
  <c r="K130" i="4" s="1"/>
  <c r="L130" i="4" s="1"/>
  <c r="M130" i="4" s="1"/>
  <c r="N130" i="4" s="1"/>
  <c r="O130" i="4" s="1"/>
  <c r="P130" i="4" s="1"/>
  <c r="Q130" i="4" s="1"/>
  <c r="R130" i="4" s="1"/>
  <c r="A260" i="1" l="1"/>
  <c r="B259" i="1"/>
  <c r="C259" i="1" s="1"/>
  <c r="D259" i="1" s="1"/>
  <c r="E259" i="1" s="1"/>
  <c r="F259" i="1" s="1"/>
  <c r="G259" i="1" s="1"/>
  <c r="H259" i="1" s="1"/>
  <c r="I259" i="1" s="1"/>
  <c r="J259" i="1" s="1"/>
  <c r="K259" i="1" s="1"/>
  <c r="L259" i="1" s="1"/>
  <c r="M259" i="1" s="1"/>
  <c r="N259" i="1" s="1"/>
  <c r="O259" i="1" s="1"/>
  <c r="P259" i="1" s="1"/>
  <c r="Q259" i="1" s="1"/>
  <c r="R259" i="1" s="1"/>
  <c r="A132" i="4"/>
  <c r="C131" i="4"/>
  <c r="D131" i="4" s="1"/>
  <c r="E131" i="4" s="1"/>
  <c r="F131" i="4" s="1"/>
  <c r="G131" i="4" s="1"/>
  <c r="H131" i="4" s="1"/>
  <c r="I131" i="4" s="1"/>
  <c r="J131" i="4" s="1"/>
  <c r="K131" i="4" s="1"/>
  <c r="L131" i="4" s="1"/>
  <c r="M131" i="4" s="1"/>
  <c r="N131" i="4" s="1"/>
  <c r="O131" i="4" s="1"/>
  <c r="P131" i="4" s="1"/>
  <c r="Q131" i="4" s="1"/>
  <c r="R131" i="4" s="1"/>
  <c r="A261" i="1" l="1"/>
  <c r="B260" i="1"/>
  <c r="C260" i="1" s="1"/>
  <c r="D260" i="1" s="1"/>
  <c r="E260" i="1" s="1"/>
  <c r="F260" i="1" s="1"/>
  <c r="G260" i="1" s="1"/>
  <c r="H260" i="1" s="1"/>
  <c r="I260" i="1" s="1"/>
  <c r="J260" i="1" s="1"/>
  <c r="K260" i="1" s="1"/>
  <c r="L260" i="1" s="1"/>
  <c r="M260" i="1" s="1"/>
  <c r="N260" i="1" s="1"/>
  <c r="O260" i="1" s="1"/>
  <c r="P260" i="1" s="1"/>
  <c r="Q260" i="1" s="1"/>
  <c r="R260" i="1" s="1"/>
  <c r="A133" i="4"/>
  <c r="C132" i="4"/>
  <c r="D132" i="4" s="1"/>
  <c r="E132" i="4" s="1"/>
  <c r="F132" i="4" s="1"/>
  <c r="G132" i="4" s="1"/>
  <c r="H132" i="4" s="1"/>
  <c r="I132" i="4" s="1"/>
  <c r="J132" i="4" s="1"/>
  <c r="K132" i="4" s="1"/>
  <c r="L132" i="4" s="1"/>
  <c r="M132" i="4" s="1"/>
  <c r="N132" i="4" s="1"/>
  <c r="O132" i="4" s="1"/>
  <c r="P132" i="4" s="1"/>
  <c r="Q132" i="4" s="1"/>
  <c r="R132" i="4" s="1"/>
  <c r="A262" i="1" l="1"/>
  <c r="B261" i="1"/>
  <c r="C261" i="1" s="1"/>
  <c r="D261" i="1" s="1"/>
  <c r="E261" i="1" s="1"/>
  <c r="F261" i="1" s="1"/>
  <c r="G261" i="1" s="1"/>
  <c r="H261" i="1" s="1"/>
  <c r="I261" i="1" s="1"/>
  <c r="J261" i="1" s="1"/>
  <c r="K261" i="1" s="1"/>
  <c r="L261" i="1" s="1"/>
  <c r="M261" i="1" s="1"/>
  <c r="N261" i="1" s="1"/>
  <c r="O261" i="1" s="1"/>
  <c r="P261" i="1" s="1"/>
  <c r="Q261" i="1" s="1"/>
  <c r="R261" i="1" s="1"/>
  <c r="A134" i="4"/>
  <c r="C133" i="4"/>
  <c r="D133" i="4" s="1"/>
  <c r="E133" i="4" s="1"/>
  <c r="F133" i="4" s="1"/>
  <c r="G133" i="4" s="1"/>
  <c r="H133" i="4" s="1"/>
  <c r="I133" i="4" s="1"/>
  <c r="J133" i="4" s="1"/>
  <c r="K133" i="4" s="1"/>
  <c r="L133" i="4" s="1"/>
  <c r="M133" i="4" s="1"/>
  <c r="N133" i="4" s="1"/>
  <c r="O133" i="4" s="1"/>
  <c r="P133" i="4" s="1"/>
  <c r="Q133" i="4" s="1"/>
  <c r="R133" i="4" s="1"/>
  <c r="A263" i="1" l="1"/>
  <c r="B262" i="1"/>
  <c r="C262" i="1" s="1"/>
  <c r="D262" i="1" s="1"/>
  <c r="E262" i="1" s="1"/>
  <c r="F262" i="1" s="1"/>
  <c r="G262" i="1" s="1"/>
  <c r="H262" i="1" s="1"/>
  <c r="I262" i="1" s="1"/>
  <c r="J262" i="1" s="1"/>
  <c r="K262" i="1" s="1"/>
  <c r="L262" i="1" s="1"/>
  <c r="M262" i="1" s="1"/>
  <c r="N262" i="1" s="1"/>
  <c r="O262" i="1" s="1"/>
  <c r="P262" i="1" s="1"/>
  <c r="Q262" i="1" s="1"/>
  <c r="R262" i="1" s="1"/>
  <c r="A135" i="4"/>
  <c r="C134" i="4"/>
  <c r="D134" i="4" s="1"/>
  <c r="E134" i="4" s="1"/>
  <c r="F134" i="4" s="1"/>
  <c r="G134" i="4" s="1"/>
  <c r="H134" i="4" s="1"/>
  <c r="I134" i="4" s="1"/>
  <c r="J134" i="4" s="1"/>
  <c r="K134" i="4" s="1"/>
  <c r="L134" i="4" s="1"/>
  <c r="M134" i="4" s="1"/>
  <c r="N134" i="4" s="1"/>
  <c r="O134" i="4" s="1"/>
  <c r="P134" i="4" s="1"/>
  <c r="Q134" i="4" s="1"/>
  <c r="R134" i="4" s="1"/>
  <c r="A264" i="1" l="1"/>
  <c r="B263" i="1"/>
  <c r="C263" i="1" s="1"/>
  <c r="D263" i="1" s="1"/>
  <c r="E263" i="1" s="1"/>
  <c r="F263" i="1" s="1"/>
  <c r="G263" i="1" s="1"/>
  <c r="H263" i="1" s="1"/>
  <c r="I263" i="1" s="1"/>
  <c r="J263" i="1" s="1"/>
  <c r="K263" i="1" s="1"/>
  <c r="L263" i="1" s="1"/>
  <c r="M263" i="1" s="1"/>
  <c r="N263" i="1" s="1"/>
  <c r="O263" i="1" s="1"/>
  <c r="P263" i="1" s="1"/>
  <c r="Q263" i="1" s="1"/>
  <c r="R263" i="1" s="1"/>
  <c r="A136" i="4"/>
  <c r="C135" i="4"/>
  <c r="D135" i="4" s="1"/>
  <c r="E135" i="4" s="1"/>
  <c r="F135" i="4" s="1"/>
  <c r="G135" i="4" s="1"/>
  <c r="H135" i="4" s="1"/>
  <c r="I135" i="4" s="1"/>
  <c r="J135" i="4" s="1"/>
  <c r="K135" i="4" s="1"/>
  <c r="L135" i="4" s="1"/>
  <c r="M135" i="4" s="1"/>
  <c r="N135" i="4" s="1"/>
  <c r="O135" i="4" s="1"/>
  <c r="P135" i="4" s="1"/>
  <c r="Q135" i="4" s="1"/>
  <c r="R135" i="4" s="1"/>
  <c r="A265" i="1" l="1"/>
  <c r="B264" i="1"/>
  <c r="C264" i="1" s="1"/>
  <c r="D264" i="1" s="1"/>
  <c r="E264" i="1" s="1"/>
  <c r="F264" i="1" s="1"/>
  <c r="G264" i="1" s="1"/>
  <c r="H264" i="1" s="1"/>
  <c r="I264" i="1" s="1"/>
  <c r="J264" i="1" s="1"/>
  <c r="K264" i="1" s="1"/>
  <c r="L264" i="1" s="1"/>
  <c r="M264" i="1" s="1"/>
  <c r="N264" i="1" s="1"/>
  <c r="O264" i="1" s="1"/>
  <c r="P264" i="1" s="1"/>
  <c r="Q264" i="1" s="1"/>
  <c r="R264" i="1" s="1"/>
  <c r="A137" i="4"/>
  <c r="C136" i="4"/>
  <c r="D136" i="4" s="1"/>
  <c r="E136" i="4" s="1"/>
  <c r="F136" i="4" s="1"/>
  <c r="G136" i="4" s="1"/>
  <c r="H136" i="4" s="1"/>
  <c r="I136" i="4" s="1"/>
  <c r="J136" i="4" s="1"/>
  <c r="K136" i="4" s="1"/>
  <c r="L136" i="4" s="1"/>
  <c r="M136" i="4" s="1"/>
  <c r="N136" i="4" s="1"/>
  <c r="O136" i="4" s="1"/>
  <c r="P136" i="4" s="1"/>
  <c r="Q136" i="4" s="1"/>
  <c r="R136" i="4" s="1"/>
  <c r="A266" i="1" l="1"/>
  <c r="B265" i="1"/>
  <c r="C265" i="1" s="1"/>
  <c r="D265" i="1" s="1"/>
  <c r="E265" i="1" s="1"/>
  <c r="F265" i="1" s="1"/>
  <c r="G265" i="1" s="1"/>
  <c r="H265" i="1" s="1"/>
  <c r="I265" i="1" s="1"/>
  <c r="J265" i="1" s="1"/>
  <c r="K265" i="1" s="1"/>
  <c r="L265" i="1" s="1"/>
  <c r="M265" i="1" s="1"/>
  <c r="N265" i="1" s="1"/>
  <c r="O265" i="1" s="1"/>
  <c r="P265" i="1" s="1"/>
  <c r="Q265" i="1" s="1"/>
  <c r="R265" i="1" s="1"/>
  <c r="A138" i="4"/>
  <c r="C137" i="4"/>
  <c r="D137" i="4" s="1"/>
  <c r="E137" i="4" s="1"/>
  <c r="F137" i="4" s="1"/>
  <c r="G137" i="4" s="1"/>
  <c r="H137" i="4" s="1"/>
  <c r="I137" i="4" s="1"/>
  <c r="J137" i="4" s="1"/>
  <c r="K137" i="4" s="1"/>
  <c r="L137" i="4" s="1"/>
  <c r="M137" i="4" s="1"/>
  <c r="N137" i="4" s="1"/>
  <c r="O137" i="4" s="1"/>
  <c r="P137" i="4" s="1"/>
  <c r="Q137" i="4" s="1"/>
  <c r="R137" i="4" s="1"/>
  <c r="A267" i="1" l="1"/>
  <c r="B266" i="1"/>
  <c r="C266" i="1" s="1"/>
  <c r="D266" i="1" s="1"/>
  <c r="E266" i="1" s="1"/>
  <c r="F266" i="1" s="1"/>
  <c r="G266" i="1" s="1"/>
  <c r="H266" i="1" s="1"/>
  <c r="I266" i="1" s="1"/>
  <c r="J266" i="1" s="1"/>
  <c r="K266" i="1" s="1"/>
  <c r="L266" i="1" s="1"/>
  <c r="M266" i="1" s="1"/>
  <c r="N266" i="1" s="1"/>
  <c r="O266" i="1" s="1"/>
  <c r="P266" i="1" s="1"/>
  <c r="Q266" i="1" s="1"/>
  <c r="R266" i="1" s="1"/>
  <c r="A139" i="4"/>
  <c r="C138" i="4"/>
  <c r="D138" i="4" s="1"/>
  <c r="E138" i="4" s="1"/>
  <c r="F138" i="4" s="1"/>
  <c r="G138" i="4" s="1"/>
  <c r="H138" i="4" s="1"/>
  <c r="I138" i="4" s="1"/>
  <c r="J138" i="4" s="1"/>
  <c r="K138" i="4" s="1"/>
  <c r="L138" i="4" s="1"/>
  <c r="M138" i="4" s="1"/>
  <c r="N138" i="4" s="1"/>
  <c r="O138" i="4" s="1"/>
  <c r="P138" i="4" s="1"/>
  <c r="Q138" i="4" s="1"/>
  <c r="R138" i="4" s="1"/>
  <c r="A268" i="1" l="1"/>
  <c r="B267" i="1"/>
  <c r="C267" i="1" s="1"/>
  <c r="D267" i="1" s="1"/>
  <c r="E267" i="1" s="1"/>
  <c r="F267" i="1" s="1"/>
  <c r="G267" i="1" s="1"/>
  <c r="H267" i="1" s="1"/>
  <c r="I267" i="1" s="1"/>
  <c r="J267" i="1" s="1"/>
  <c r="K267" i="1" s="1"/>
  <c r="L267" i="1" s="1"/>
  <c r="M267" i="1" s="1"/>
  <c r="N267" i="1" s="1"/>
  <c r="O267" i="1" s="1"/>
  <c r="P267" i="1" s="1"/>
  <c r="Q267" i="1" s="1"/>
  <c r="R267" i="1" s="1"/>
  <c r="A140" i="4"/>
  <c r="C139" i="4"/>
  <c r="D139" i="4" s="1"/>
  <c r="E139" i="4" s="1"/>
  <c r="F139" i="4" s="1"/>
  <c r="G139" i="4" s="1"/>
  <c r="H139" i="4" s="1"/>
  <c r="I139" i="4" s="1"/>
  <c r="J139" i="4" s="1"/>
  <c r="K139" i="4" s="1"/>
  <c r="L139" i="4" s="1"/>
  <c r="M139" i="4" s="1"/>
  <c r="N139" i="4" s="1"/>
  <c r="O139" i="4" s="1"/>
  <c r="P139" i="4" s="1"/>
  <c r="Q139" i="4" s="1"/>
  <c r="R139" i="4" s="1"/>
  <c r="A269" i="1" l="1"/>
  <c r="B268" i="1"/>
  <c r="C268" i="1" s="1"/>
  <c r="D268" i="1" s="1"/>
  <c r="E268" i="1" s="1"/>
  <c r="F268" i="1" s="1"/>
  <c r="G268" i="1" s="1"/>
  <c r="H268" i="1" s="1"/>
  <c r="I268" i="1" s="1"/>
  <c r="J268" i="1" s="1"/>
  <c r="K268" i="1" s="1"/>
  <c r="L268" i="1" s="1"/>
  <c r="M268" i="1" s="1"/>
  <c r="N268" i="1" s="1"/>
  <c r="O268" i="1" s="1"/>
  <c r="P268" i="1" s="1"/>
  <c r="Q268" i="1" s="1"/>
  <c r="R268" i="1" s="1"/>
  <c r="A141" i="4"/>
  <c r="C140" i="4"/>
  <c r="D140" i="4" s="1"/>
  <c r="E140" i="4" s="1"/>
  <c r="F140" i="4" s="1"/>
  <c r="G140" i="4" s="1"/>
  <c r="H140" i="4" s="1"/>
  <c r="I140" i="4" s="1"/>
  <c r="J140" i="4" s="1"/>
  <c r="K140" i="4" s="1"/>
  <c r="L140" i="4" s="1"/>
  <c r="M140" i="4" s="1"/>
  <c r="N140" i="4" s="1"/>
  <c r="O140" i="4" s="1"/>
  <c r="P140" i="4" s="1"/>
  <c r="Q140" i="4" s="1"/>
  <c r="R140" i="4" s="1"/>
  <c r="A270" i="1" l="1"/>
  <c r="B269" i="1"/>
  <c r="C269" i="1" s="1"/>
  <c r="D269" i="1" s="1"/>
  <c r="E269" i="1" s="1"/>
  <c r="F269" i="1" s="1"/>
  <c r="G269" i="1" s="1"/>
  <c r="H269" i="1" s="1"/>
  <c r="I269" i="1" s="1"/>
  <c r="J269" i="1" s="1"/>
  <c r="K269" i="1" s="1"/>
  <c r="L269" i="1" s="1"/>
  <c r="M269" i="1" s="1"/>
  <c r="N269" i="1" s="1"/>
  <c r="O269" i="1" s="1"/>
  <c r="P269" i="1" s="1"/>
  <c r="Q269" i="1" s="1"/>
  <c r="R269" i="1" s="1"/>
  <c r="A142" i="4"/>
  <c r="C141" i="4"/>
  <c r="D141" i="4" s="1"/>
  <c r="E141" i="4" s="1"/>
  <c r="F141" i="4" s="1"/>
  <c r="G141" i="4" s="1"/>
  <c r="H141" i="4" s="1"/>
  <c r="I141" i="4" s="1"/>
  <c r="J141" i="4" s="1"/>
  <c r="K141" i="4" s="1"/>
  <c r="L141" i="4" s="1"/>
  <c r="M141" i="4" s="1"/>
  <c r="N141" i="4" s="1"/>
  <c r="O141" i="4" s="1"/>
  <c r="P141" i="4" s="1"/>
  <c r="Q141" i="4" s="1"/>
  <c r="R141" i="4" s="1"/>
  <c r="A271" i="1" l="1"/>
  <c r="B270" i="1"/>
  <c r="C270" i="1" s="1"/>
  <c r="D270" i="1" s="1"/>
  <c r="E270" i="1" s="1"/>
  <c r="F270" i="1" s="1"/>
  <c r="G270" i="1" s="1"/>
  <c r="H270" i="1" s="1"/>
  <c r="I270" i="1" s="1"/>
  <c r="J270" i="1" s="1"/>
  <c r="K270" i="1" s="1"/>
  <c r="L270" i="1" s="1"/>
  <c r="M270" i="1" s="1"/>
  <c r="N270" i="1" s="1"/>
  <c r="O270" i="1" s="1"/>
  <c r="P270" i="1" s="1"/>
  <c r="Q270" i="1" s="1"/>
  <c r="R270" i="1" s="1"/>
  <c r="A143" i="4"/>
  <c r="C142" i="4"/>
  <c r="D142" i="4" s="1"/>
  <c r="E142" i="4" s="1"/>
  <c r="F142" i="4" s="1"/>
  <c r="G142" i="4" s="1"/>
  <c r="H142" i="4" s="1"/>
  <c r="I142" i="4" s="1"/>
  <c r="J142" i="4" s="1"/>
  <c r="K142" i="4" s="1"/>
  <c r="L142" i="4" s="1"/>
  <c r="M142" i="4" s="1"/>
  <c r="N142" i="4" s="1"/>
  <c r="O142" i="4" s="1"/>
  <c r="P142" i="4" s="1"/>
  <c r="Q142" i="4" s="1"/>
  <c r="R142" i="4" s="1"/>
  <c r="A272" i="1" l="1"/>
  <c r="B271" i="1"/>
  <c r="C271" i="1" s="1"/>
  <c r="D271" i="1" s="1"/>
  <c r="E271" i="1" s="1"/>
  <c r="F271" i="1" s="1"/>
  <c r="G271" i="1" s="1"/>
  <c r="H271" i="1" s="1"/>
  <c r="I271" i="1" s="1"/>
  <c r="J271" i="1" s="1"/>
  <c r="K271" i="1" s="1"/>
  <c r="L271" i="1" s="1"/>
  <c r="M271" i="1" s="1"/>
  <c r="N271" i="1" s="1"/>
  <c r="O271" i="1" s="1"/>
  <c r="P271" i="1" s="1"/>
  <c r="Q271" i="1" s="1"/>
  <c r="R271" i="1" s="1"/>
  <c r="A144" i="4"/>
  <c r="C143" i="4"/>
  <c r="D143" i="4" s="1"/>
  <c r="E143" i="4" s="1"/>
  <c r="F143" i="4" s="1"/>
  <c r="G143" i="4" s="1"/>
  <c r="H143" i="4" s="1"/>
  <c r="I143" i="4" s="1"/>
  <c r="J143" i="4" s="1"/>
  <c r="K143" i="4" s="1"/>
  <c r="L143" i="4" s="1"/>
  <c r="M143" i="4" s="1"/>
  <c r="N143" i="4" s="1"/>
  <c r="O143" i="4" s="1"/>
  <c r="P143" i="4" s="1"/>
  <c r="Q143" i="4" s="1"/>
  <c r="R143" i="4" s="1"/>
  <c r="A273" i="1" l="1"/>
  <c r="B272" i="1"/>
  <c r="C272" i="1" s="1"/>
  <c r="D272" i="1" s="1"/>
  <c r="E272" i="1" s="1"/>
  <c r="F272" i="1" s="1"/>
  <c r="G272" i="1" s="1"/>
  <c r="H272" i="1" s="1"/>
  <c r="I272" i="1" s="1"/>
  <c r="J272" i="1" s="1"/>
  <c r="K272" i="1" s="1"/>
  <c r="L272" i="1" s="1"/>
  <c r="M272" i="1" s="1"/>
  <c r="N272" i="1" s="1"/>
  <c r="O272" i="1" s="1"/>
  <c r="P272" i="1" s="1"/>
  <c r="Q272" i="1" s="1"/>
  <c r="R272" i="1" s="1"/>
  <c r="A145" i="4"/>
  <c r="C144" i="4"/>
  <c r="D144" i="4" s="1"/>
  <c r="E144" i="4" s="1"/>
  <c r="F144" i="4" s="1"/>
  <c r="G144" i="4" s="1"/>
  <c r="H144" i="4" s="1"/>
  <c r="I144" i="4" s="1"/>
  <c r="J144" i="4" s="1"/>
  <c r="K144" i="4" s="1"/>
  <c r="L144" i="4" s="1"/>
  <c r="M144" i="4" s="1"/>
  <c r="N144" i="4" s="1"/>
  <c r="O144" i="4" s="1"/>
  <c r="P144" i="4" s="1"/>
  <c r="Q144" i="4" s="1"/>
  <c r="R144" i="4" s="1"/>
  <c r="A274" i="1" l="1"/>
  <c r="B273" i="1"/>
  <c r="C273" i="1" s="1"/>
  <c r="D273" i="1" s="1"/>
  <c r="E273" i="1" s="1"/>
  <c r="F273" i="1" s="1"/>
  <c r="G273" i="1" s="1"/>
  <c r="H273" i="1" s="1"/>
  <c r="I273" i="1" s="1"/>
  <c r="J273" i="1" s="1"/>
  <c r="K273" i="1" s="1"/>
  <c r="L273" i="1" s="1"/>
  <c r="M273" i="1" s="1"/>
  <c r="N273" i="1" s="1"/>
  <c r="O273" i="1" s="1"/>
  <c r="P273" i="1" s="1"/>
  <c r="Q273" i="1" s="1"/>
  <c r="R273" i="1" s="1"/>
  <c r="A146" i="4"/>
  <c r="C145" i="4"/>
  <c r="D145" i="4" s="1"/>
  <c r="E145" i="4" s="1"/>
  <c r="F145" i="4" s="1"/>
  <c r="G145" i="4" s="1"/>
  <c r="H145" i="4" s="1"/>
  <c r="I145" i="4" s="1"/>
  <c r="J145" i="4" s="1"/>
  <c r="K145" i="4" s="1"/>
  <c r="L145" i="4" s="1"/>
  <c r="M145" i="4" s="1"/>
  <c r="N145" i="4" s="1"/>
  <c r="O145" i="4" s="1"/>
  <c r="P145" i="4" s="1"/>
  <c r="Q145" i="4" s="1"/>
  <c r="R145" i="4" s="1"/>
  <c r="A275" i="1" l="1"/>
  <c r="B274" i="1"/>
  <c r="C274" i="1" s="1"/>
  <c r="D274" i="1" s="1"/>
  <c r="E274" i="1" s="1"/>
  <c r="F274" i="1" s="1"/>
  <c r="G274" i="1" s="1"/>
  <c r="H274" i="1" s="1"/>
  <c r="I274" i="1" s="1"/>
  <c r="J274" i="1" s="1"/>
  <c r="K274" i="1" s="1"/>
  <c r="L274" i="1" s="1"/>
  <c r="M274" i="1" s="1"/>
  <c r="N274" i="1" s="1"/>
  <c r="O274" i="1" s="1"/>
  <c r="P274" i="1" s="1"/>
  <c r="Q274" i="1" s="1"/>
  <c r="R274" i="1" s="1"/>
  <c r="C146" i="4"/>
  <c r="D146" i="4" s="1"/>
  <c r="E146" i="4" s="1"/>
  <c r="F146" i="4" s="1"/>
  <c r="G146" i="4" s="1"/>
  <c r="H146" i="4" s="1"/>
  <c r="I146" i="4" s="1"/>
  <c r="J146" i="4" s="1"/>
  <c r="K146" i="4" s="1"/>
  <c r="L146" i="4" s="1"/>
  <c r="M146" i="4" s="1"/>
  <c r="N146" i="4" s="1"/>
  <c r="O146" i="4" s="1"/>
  <c r="P146" i="4" s="1"/>
  <c r="Q146" i="4" s="1"/>
  <c r="R146" i="4" s="1"/>
  <c r="A147" i="4"/>
  <c r="A276" i="1" l="1"/>
  <c r="B275" i="1"/>
  <c r="C275" i="1" s="1"/>
  <c r="D275" i="1" s="1"/>
  <c r="E275" i="1" s="1"/>
  <c r="F275" i="1" s="1"/>
  <c r="G275" i="1" s="1"/>
  <c r="H275" i="1" s="1"/>
  <c r="I275" i="1" s="1"/>
  <c r="J275" i="1" s="1"/>
  <c r="K275" i="1" s="1"/>
  <c r="L275" i="1" s="1"/>
  <c r="M275" i="1" s="1"/>
  <c r="N275" i="1" s="1"/>
  <c r="O275" i="1" s="1"/>
  <c r="P275" i="1" s="1"/>
  <c r="Q275" i="1" s="1"/>
  <c r="R275" i="1" s="1"/>
  <c r="A148" i="4"/>
  <c r="C147" i="4"/>
  <c r="D147" i="4" s="1"/>
  <c r="E147" i="4" s="1"/>
  <c r="F147" i="4" s="1"/>
  <c r="G147" i="4" s="1"/>
  <c r="H147" i="4" s="1"/>
  <c r="I147" i="4" s="1"/>
  <c r="J147" i="4" s="1"/>
  <c r="K147" i="4" s="1"/>
  <c r="L147" i="4" s="1"/>
  <c r="M147" i="4" s="1"/>
  <c r="N147" i="4" s="1"/>
  <c r="O147" i="4" s="1"/>
  <c r="P147" i="4" s="1"/>
  <c r="Q147" i="4" s="1"/>
  <c r="R147" i="4" s="1"/>
  <c r="A277" i="1" l="1"/>
  <c r="B276" i="1"/>
  <c r="C276" i="1" s="1"/>
  <c r="D276" i="1" s="1"/>
  <c r="E276" i="1" s="1"/>
  <c r="F276" i="1" s="1"/>
  <c r="G276" i="1" s="1"/>
  <c r="H276" i="1" s="1"/>
  <c r="I276" i="1" s="1"/>
  <c r="J276" i="1" s="1"/>
  <c r="K276" i="1" s="1"/>
  <c r="L276" i="1" s="1"/>
  <c r="M276" i="1" s="1"/>
  <c r="N276" i="1" s="1"/>
  <c r="O276" i="1" s="1"/>
  <c r="P276" i="1" s="1"/>
  <c r="Q276" i="1" s="1"/>
  <c r="R276" i="1" s="1"/>
  <c r="C148" i="4"/>
  <c r="D148" i="4" s="1"/>
  <c r="E148" i="4" s="1"/>
  <c r="F148" i="4" s="1"/>
  <c r="G148" i="4" s="1"/>
  <c r="H148" i="4" s="1"/>
  <c r="I148" i="4" s="1"/>
  <c r="J148" i="4" s="1"/>
  <c r="K148" i="4" s="1"/>
  <c r="L148" i="4" s="1"/>
  <c r="M148" i="4" s="1"/>
  <c r="N148" i="4" s="1"/>
  <c r="O148" i="4" s="1"/>
  <c r="P148" i="4" s="1"/>
  <c r="Q148" i="4" s="1"/>
  <c r="R148" i="4" s="1"/>
  <c r="A149" i="4"/>
  <c r="A278" i="1" l="1"/>
  <c r="B277" i="1"/>
  <c r="C277" i="1" s="1"/>
  <c r="D277" i="1" s="1"/>
  <c r="E277" i="1" s="1"/>
  <c r="F277" i="1" s="1"/>
  <c r="G277" i="1" s="1"/>
  <c r="H277" i="1" s="1"/>
  <c r="I277" i="1" s="1"/>
  <c r="J277" i="1" s="1"/>
  <c r="K277" i="1" s="1"/>
  <c r="L277" i="1" s="1"/>
  <c r="M277" i="1" s="1"/>
  <c r="N277" i="1" s="1"/>
  <c r="O277" i="1" s="1"/>
  <c r="P277" i="1" s="1"/>
  <c r="Q277" i="1" s="1"/>
  <c r="R277" i="1" s="1"/>
  <c r="A150" i="4"/>
  <c r="C149" i="4"/>
  <c r="D149" i="4" s="1"/>
  <c r="E149" i="4" s="1"/>
  <c r="F149" i="4" s="1"/>
  <c r="G149" i="4" s="1"/>
  <c r="H149" i="4" s="1"/>
  <c r="I149" i="4" s="1"/>
  <c r="J149" i="4" s="1"/>
  <c r="K149" i="4" s="1"/>
  <c r="L149" i="4" s="1"/>
  <c r="M149" i="4" s="1"/>
  <c r="N149" i="4" s="1"/>
  <c r="O149" i="4" s="1"/>
  <c r="P149" i="4" s="1"/>
  <c r="Q149" i="4" s="1"/>
  <c r="R149" i="4" s="1"/>
  <c r="A279" i="1" l="1"/>
  <c r="B278" i="1"/>
  <c r="C278" i="1" s="1"/>
  <c r="D278" i="1" s="1"/>
  <c r="E278" i="1" s="1"/>
  <c r="F278" i="1" s="1"/>
  <c r="G278" i="1" s="1"/>
  <c r="H278" i="1" s="1"/>
  <c r="I278" i="1" s="1"/>
  <c r="J278" i="1" s="1"/>
  <c r="K278" i="1" s="1"/>
  <c r="L278" i="1" s="1"/>
  <c r="M278" i="1" s="1"/>
  <c r="N278" i="1" s="1"/>
  <c r="O278" i="1" s="1"/>
  <c r="P278" i="1" s="1"/>
  <c r="Q278" i="1" s="1"/>
  <c r="R278" i="1" s="1"/>
  <c r="C150" i="4"/>
  <c r="D150" i="4" s="1"/>
  <c r="E150" i="4" s="1"/>
  <c r="F150" i="4" s="1"/>
  <c r="G150" i="4" s="1"/>
  <c r="H150" i="4" s="1"/>
  <c r="I150" i="4" s="1"/>
  <c r="J150" i="4" s="1"/>
  <c r="K150" i="4" s="1"/>
  <c r="L150" i="4" s="1"/>
  <c r="M150" i="4" s="1"/>
  <c r="N150" i="4" s="1"/>
  <c r="O150" i="4" s="1"/>
  <c r="P150" i="4" s="1"/>
  <c r="Q150" i="4" s="1"/>
  <c r="R150" i="4" s="1"/>
  <c r="A151" i="4"/>
  <c r="A280" i="1" l="1"/>
  <c r="B279" i="1"/>
  <c r="C279" i="1" s="1"/>
  <c r="D279" i="1" s="1"/>
  <c r="E279" i="1" s="1"/>
  <c r="F279" i="1" s="1"/>
  <c r="G279" i="1" s="1"/>
  <c r="H279" i="1" s="1"/>
  <c r="I279" i="1" s="1"/>
  <c r="J279" i="1" s="1"/>
  <c r="K279" i="1" s="1"/>
  <c r="L279" i="1" s="1"/>
  <c r="M279" i="1" s="1"/>
  <c r="N279" i="1" s="1"/>
  <c r="O279" i="1" s="1"/>
  <c r="P279" i="1" s="1"/>
  <c r="Q279" i="1" s="1"/>
  <c r="R279" i="1" s="1"/>
  <c r="A152" i="4"/>
  <c r="C151" i="4"/>
  <c r="D151" i="4" s="1"/>
  <c r="E151" i="4" s="1"/>
  <c r="F151" i="4" s="1"/>
  <c r="G151" i="4" s="1"/>
  <c r="H151" i="4" s="1"/>
  <c r="I151" i="4" s="1"/>
  <c r="J151" i="4" s="1"/>
  <c r="K151" i="4" s="1"/>
  <c r="L151" i="4" s="1"/>
  <c r="M151" i="4" s="1"/>
  <c r="N151" i="4" s="1"/>
  <c r="O151" i="4" s="1"/>
  <c r="P151" i="4" s="1"/>
  <c r="Q151" i="4" s="1"/>
  <c r="R151" i="4" s="1"/>
  <c r="A281" i="1" l="1"/>
  <c r="B280" i="1"/>
  <c r="C280" i="1" s="1"/>
  <c r="D280" i="1" s="1"/>
  <c r="E280" i="1" s="1"/>
  <c r="F280" i="1" s="1"/>
  <c r="G280" i="1" s="1"/>
  <c r="H280" i="1" s="1"/>
  <c r="I280" i="1" s="1"/>
  <c r="J280" i="1" s="1"/>
  <c r="K280" i="1" s="1"/>
  <c r="L280" i="1" s="1"/>
  <c r="M280" i="1" s="1"/>
  <c r="N280" i="1" s="1"/>
  <c r="O280" i="1" s="1"/>
  <c r="P280" i="1" s="1"/>
  <c r="Q280" i="1" s="1"/>
  <c r="R280" i="1" s="1"/>
  <c r="A153" i="4"/>
  <c r="C152" i="4"/>
  <c r="D152" i="4" s="1"/>
  <c r="E152" i="4" s="1"/>
  <c r="F152" i="4" s="1"/>
  <c r="G152" i="4" s="1"/>
  <c r="H152" i="4" s="1"/>
  <c r="I152" i="4" s="1"/>
  <c r="J152" i="4" s="1"/>
  <c r="K152" i="4" s="1"/>
  <c r="L152" i="4" s="1"/>
  <c r="M152" i="4" s="1"/>
  <c r="N152" i="4" s="1"/>
  <c r="O152" i="4" s="1"/>
  <c r="P152" i="4" s="1"/>
  <c r="Q152" i="4" s="1"/>
  <c r="R152" i="4" s="1"/>
  <c r="A282" i="1" l="1"/>
  <c r="B281" i="1"/>
  <c r="C281" i="1" s="1"/>
  <c r="D281" i="1" s="1"/>
  <c r="E281" i="1" s="1"/>
  <c r="F281" i="1" s="1"/>
  <c r="G281" i="1" s="1"/>
  <c r="H281" i="1" s="1"/>
  <c r="I281" i="1" s="1"/>
  <c r="J281" i="1" s="1"/>
  <c r="K281" i="1" s="1"/>
  <c r="L281" i="1" s="1"/>
  <c r="M281" i="1" s="1"/>
  <c r="N281" i="1" s="1"/>
  <c r="O281" i="1" s="1"/>
  <c r="P281" i="1" s="1"/>
  <c r="Q281" i="1" s="1"/>
  <c r="R281" i="1" s="1"/>
  <c r="A154" i="4"/>
  <c r="C153" i="4"/>
  <c r="D153" i="4" s="1"/>
  <c r="E153" i="4" s="1"/>
  <c r="F153" i="4" s="1"/>
  <c r="G153" i="4" s="1"/>
  <c r="H153" i="4" s="1"/>
  <c r="I153" i="4" s="1"/>
  <c r="J153" i="4" s="1"/>
  <c r="K153" i="4" s="1"/>
  <c r="L153" i="4" s="1"/>
  <c r="M153" i="4" s="1"/>
  <c r="N153" i="4" s="1"/>
  <c r="O153" i="4" s="1"/>
  <c r="P153" i="4" s="1"/>
  <c r="Q153" i="4" s="1"/>
  <c r="R153" i="4" s="1"/>
  <c r="A283" i="1" l="1"/>
  <c r="B282" i="1"/>
  <c r="C282" i="1" s="1"/>
  <c r="D282" i="1" s="1"/>
  <c r="E282" i="1" s="1"/>
  <c r="F282" i="1" s="1"/>
  <c r="G282" i="1" s="1"/>
  <c r="H282" i="1" s="1"/>
  <c r="I282" i="1" s="1"/>
  <c r="J282" i="1" s="1"/>
  <c r="K282" i="1" s="1"/>
  <c r="L282" i="1" s="1"/>
  <c r="M282" i="1" s="1"/>
  <c r="N282" i="1" s="1"/>
  <c r="O282" i="1" s="1"/>
  <c r="P282" i="1" s="1"/>
  <c r="Q282" i="1" s="1"/>
  <c r="R282" i="1" s="1"/>
  <c r="C154" i="4"/>
  <c r="D154" i="4" s="1"/>
  <c r="E154" i="4" s="1"/>
  <c r="F154" i="4" s="1"/>
  <c r="G154" i="4" s="1"/>
  <c r="H154" i="4" s="1"/>
  <c r="I154" i="4" s="1"/>
  <c r="J154" i="4" s="1"/>
  <c r="K154" i="4" s="1"/>
  <c r="L154" i="4" s="1"/>
  <c r="M154" i="4" s="1"/>
  <c r="N154" i="4" s="1"/>
  <c r="O154" i="4" s="1"/>
  <c r="P154" i="4" s="1"/>
  <c r="Q154" i="4" s="1"/>
  <c r="R154" i="4" s="1"/>
  <c r="A155" i="4"/>
  <c r="A284" i="1" l="1"/>
  <c r="B283" i="1"/>
  <c r="C283" i="1" s="1"/>
  <c r="D283" i="1" s="1"/>
  <c r="E283" i="1" s="1"/>
  <c r="F283" i="1" s="1"/>
  <c r="G283" i="1" s="1"/>
  <c r="H283" i="1" s="1"/>
  <c r="I283" i="1" s="1"/>
  <c r="J283" i="1" s="1"/>
  <c r="K283" i="1" s="1"/>
  <c r="L283" i="1" s="1"/>
  <c r="M283" i="1" s="1"/>
  <c r="N283" i="1" s="1"/>
  <c r="O283" i="1" s="1"/>
  <c r="P283" i="1" s="1"/>
  <c r="Q283" i="1" s="1"/>
  <c r="R283" i="1" s="1"/>
  <c r="A156" i="4"/>
  <c r="C155" i="4"/>
  <c r="D155" i="4" s="1"/>
  <c r="E155" i="4" s="1"/>
  <c r="F155" i="4" s="1"/>
  <c r="G155" i="4" s="1"/>
  <c r="H155" i="4" s="1"/>
  <c r="I155" i="4" s="1"/>
  <c r="J155" i="4" s="1"/>
  <c r="K155" i="4" s="1"/>
  <c r="L155" i="4" s="1"/>
  <c r="M155" i="4" s="1"/>
  <c r="N155" i="4" s="1"/>
  <c r="O155" i="4" s="1"/>
  <c r="P155" i="4" s="1"/>
  <c r="Q155" i="4" s="1"/>
  <c r="R155" i="4" s="1"/>
  <c r="A285" i="1" l="1"/>
  <c r="B284" i="1"/>
  <c r="C284" i="1" s="1"/>
  <c r="D284" i="1" s="1"/>
  <c r="E284" i="1" s="1"/>
  <c r="F284" i="1" s="1"/>
  <c r="G284" i="1" s="1"/>
  <c r="H284" i="1" s="1"/>
  <c r="I284" i="1" s="1"/>
  <c r="J284" i="1" s="1"/>
  <c r="K284" i="1" s="1"/>
  <c r="L284" i="1" s="1"/>
  <c r="M284" i="1" s="1"/>
  <c r="N284" i="1" s="1"/>
  <c r="O284" i="1" s="1"/>
  <c r="P284" i="1" s="1"/>
  <c r="Q284" i="1" s="1"/>
  <c r="R284" i="1" s="1"/>
  <c r="A157" i="4"/>
  <c r="C156" i="4"/>
  <c r="D156" i="4" s="1"/>
  <c r="E156" i="4" s="1"/>
  <c r="F156" i="4" s="1"/>
  <c r="G156" i="4" s="1"/>
  <c r="H156" i="4" s="1"/>
  <c r="I156" i="4" s="1"/>
  <c r="J156" i="4" s="1"/>
  <c r="K156" i="4" s="1"/>
  <c r="L156" i="4" s="1"/>
  <c r="M156" i="4" s="1"/>
  <c r="N156" i="4" s="1"/>
  <c r="O156" i="4" s="1"/>
  <c r="P156" i="4" s="1"/>
  <c r="Q156" i="4" s="1"/>
  <c r="R156" i="4" s="1"/>
  <c r="A286" i="1" l="1"/>
  <c r="B285" i="1"/>
  <c r="C285" i="1" s="1"/>
  <c r="D285" i="1" s="1"/>
  <c r="E285" i="1" s="1"/>
  <c r="F285" i="1" s="1"/>
  <c r="G285" i="1" s="1"/>
  <c r="H285" i="1" s="1"/>
  <c r="I285" i="1" s="1"/>
  <c r="J285" i="1" s="1"/>
  <c r="K285" i="1" s="1"/>
  <c r="L285" i="1" s="1"/>
  <c r="M285" i="1" s="1"/>
  <c r="N285" i="1" s="1"/>
  <c r="O285" i="1" s="1"/>
  <c r="P285" i="1" s="1"/>
  <c r="Q285" i="1" s="1"/>
  <c r="R285" i="1" s="1"/>
  <c r="A158" i="4"/>
  <c r="C157" i="4"/>
  <c r="D157" i="4" s="1"/>
  <c r="E157" i="4" s="1"/>
  <c r="F157" i="4" s="1"/>
  <c r="G157" i="4" s="1"/>
  <c r="H157" i="4" s="1"/>
  <c r="I157" i="4" s="1"/>
  <c r="J157" i="4" s="1"/>
  <c r="K157" i="4" s="1"/>
  <c r="L157" i="4" s="1"/>
  <c r="M157" i="4" s="1"/>
  <c r="N157" i="4" s="1"/>
  <c r="O157" i="4" s="1"/>
  <c r="P157" i="4" s="1"/>
  <c r="Q157" i="4" s="1"/>
  <c r="R157" i="4" s="1"/>
  <c r="A287" i="1" l="1"/>
  <c r="B286" i="1"/>
  <c r="C286" i="1" s="1"/>
  <c r="D286" i="1" s="1"/>
  <c r="E286" i="1" s="1"/>
  <c r="F286" i="1" s="1"/>
  <c r="G286" i="1" s="1"/>
  <c r="H286" i="1" s="1"/>
  <c r="I286" i="1" s="1"/>
  <c r="J286" i="1" s="1"/>
  <c r="K286" i="1" s="1"/>
  <c r="L286" i="1" s="1"/>
  <c r="M286" i="1" s="1"/>
  <c r="N286" i="1" s="1"/>
  <c r="O286" i="1" s="1"/>
  <c r="P286" i="1" s="1"/>
  <c r="Q286" i="1" s="1"/>
  <c r="R286" i="1" s="1"/>
  <c r="C158" i="4"/>
  <c r="D158" i="4" s="1"/>
  <c r="E158" i="4" s="1"/>
  <c r="F158" i="4" s="1"/>
  <c r="G158" i="4" s="1"/>
  <c r="H158" i="4" s="1"/>
  <c r="I158" i="4" s="1"/>
  <c r="J158" i="4" s="1"/>
  <c r="K158" i="4" s="1"/>
  <c r="L158" i="4" s="1"/>
  <c r="M158" i="4" s="1"/>
  <c r="N158" i="4" s="1"/>
  <c r="O158" i="4" s="1"/>
  <c r="P158" i="4" s="1"/>
  <c r="Q158" i="4" s="1"/>
  <c r="R158" i="4" s="1"/>
  <c r="A159" i="4"/>
  <c r="A288" i="1" l="1"/>
  <c r="B287" i="1"/>
  <c r="C287" i="1" s="1"/>
  <c r="D287" i="1" s="1"/>
  <c r="E287" i="1" s="1"/>
  <c r="F287" i="1" s="1"/>
  <c r="G287" i="1" s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A160" i="4"/>
  <c r="C159" i="4"/>
  <c r="D159" i="4" s="1"/>
  <c r="E159" i="4" s="1"/>
  <c r="F159" i="4" s="1"/>
  <c r="G159" i="4" s="1"/>
  <c r="H159" i="4" s="1"/>
  <c r="I159" i="4" s="1"/>
  <c r="J159" i="4" s="1"/>
  <c r="K159" i="4" s="1"/>
  <c r="L159" i="4" s="1"/>
  <c r="M159" i="4" s="1"/>
  <c r="N159" i="4" s="1"/>
  <c r="O159" i="4" s="1"/>
  <c r="P159" i="4" s="1"/>
  <c r="Q159" i="4" s="1"/>
  <c r="R159" i="4" s="1"/>
  <c r="A289" i="1" l="1"/>
  <c r="B288" i="1"/>
  <c r="C288" i="1" s="1"/>
  <c r="D288" i="1" s="1"/>
  <c r="E288" i="1" s="1"/>
  <c r="F288" i="1" s="1"/>
  <c r="G288" i="1" s="1"/>
  <c r="H288" i="1" s="1"/>
  <c r="I288" i="1" s="1"/>
  <c r="J288" i="1" s="1"/>
  <c r="K288" i="1" s="1"/>
  <c r="L288" i="1" s="1"/>
  <c r="M288" i="1" s="1"/>
  <c r="N288" i="1" s="1"/>
  <c r="O288" i="1" s="1"/>
  <c r="P288" i="1" s="1"/>
  <c r="Q288" i="1" s="1"/>
  <c r="R288" i="1" s="1"/>
  <c r="A161" i="4"/>
  <c r="C160" i="4"/>
  <c r="D160" i="4" s="1"/>
  <c r="E160" i="4" s="1"/>
  <c r="F160" i="4" s="1"/>
  <c r="G160" i="4" s="1"/>
  <c r="H160" i="4" s="1"/>
  <c r="I160" i="4" s="1"/>
  <c r="J160" i="4" s="1"/>
  <c r="K160" i="4" s="1"/>
  <c r="L160" i="4" s="1"/>
  <c r="M160" i="4" s="1"/>
  <c r="N160" i="4" s="1"/>
  <c r="O160" i="4" s="1"/>
  <c r="P160" i="4" s="1"/>
  <c r="Q160" i="4" s="1"/>
  <c r="R160" i="4" s="1"/>
  <c r="A290" i="1" l="1"/>
  <c r="B289" i="1"/>
  <c r="C289" i="1" s="1"/>
  <c r="D289" i="1" s="1"/>
  <c r="E289" i="1" s="1"/>
  <c r="F289" i="1" s="1"/>
  <c r="G289" i="1" s="1"/>
  <c r="H289" i="1" s="1"/>
  <c r="I289" i="1" s="1"/>
  <c r="J289" i="1" s="1"/>
  <c r="K289" i="1" s="1"/>
  <c r="L289" i="1" s="1"/>
  <c r="M289" i="1" s="1"/>
  <c r="N289" i="1" s="1"/>
  <c r="O289" i="1" s="1"/>
  <c r="P289" i="1" s="1"/>
  <c r="Q289" i="1" s="1"/>
  <c r="R289" i="1" s="1"/>
  <c r="A162" i="4"/>
  <c r="C161" i="4"/>
  <c r="D161" i="4" s="1"/>
  <c r="E161" i="4" s="1"/>
  <c r="F161" i="4" s="1"/>
  <c r="G161" i="4" s="1"/>
  <c r="H161" i="4" s="1"/>
  <c r="I161" i="4" s="1"/>
  <c r="J161" i="4" s="1"/>
  <c r="K161" i="4" s="1"/>
  <c r="L161" i="4" s="1"/>
  <c r="M161" i="4" s="1"/>
  <c r="N161" i="4" s="1"/>
  <c r="O161" i="4" s="1"/>
  <c r="P161" i="4" s="1"/>
  <c r="Q161" i="4" s="1"/>
  <c r="R161" i="4" s="1"/>
  <c r="A291" i="1" l="1"/>
  <c r="B290" i="1"/>
  <c r="C290" i="1" s="1"/>
  <c r="D290" i="1" s="1"/>
  <c r="E290" i="1" s="1"/>
  <c r="F290" i="1" s="1"/>
  <c r="G290" i="1" s="1"/>
  <c r="H290" i="1" s="1"/>
  <c r="I290" i="1" s="1"/>
  <c r="J290" i="1" s="1"/>
  <c r="K290" i="1" s="1"/>
  <c r="L290" i="1" s="1"/>
  <c r="M290" i="1" s="1"/>
  <c r="N290" i="1" s="1"/>
  <c r="O290" i="1" s="1"/>
  <c r="P290" i="1" s="1"/>
  <c r="Q290" i="1" s="1"/>
  <c r="R290" i="1" s="1"/>
  <c r="C162" i="4"/>
  <c r="D162" i="4" s="1"/>
  <c r="E162" i="4" s="1"/>
  <c r="F162" i="4" s="1"/>
  <c r="G162" i="4" s="1"/>
  <c r="H162" i="4" s="1"/>
  <c r="I162" i="4" s="1"/>
  <c r="J162" i="4" s="1"/>
  <c r="K162" i="4" s="1"/>
  <c r="L162" i="4" s="1"/>
  <c r="M162" i="4" s="1"/>
  <c r="N162" i="4" s="1"/>
  <c r="O162" i="4" s="1"/>
  <c r="P162" i="4" s="1"/>
  <c r="Q162" i="4" s="1"/>
  <c r="R162" i="4" s="1"/>
  <c r="A163" i="4"/>
  <c r="A292" i="1" l="1"/>
  <c r="B291" i="1"/>
  <c r="C291" i="1" s="1"/>
  <c r="D291" i="1" s="1"/>
  <c r="E291" i="1" s="1"/>
  <c r="F291" i="1" s="1"/>
  <c r="G291" i="1" s="1"/>
  <c r="H291" i="1" s="1"/>
  <c r="I291" i="1" s="1"/>
  <c r="J291" i="1" s="1"/>
  <c r="K291" i="1" s="1"/>
  <c r="L291" i="1" s="1"/>
  <c r="M291" i="1" s="1"/>
  <c r="N291" i="1" s="1"/>
  <c r="O291" i="1" s="1"/>
  <c r="P291" i="1" s="1"/>
  <c r="Q291" i="1" s="1"/>
  <c r="R291" i="1" s="1"/>
  <c r="A164" i="4"/>
  <c r="C163" i="4"/>
  <c r="D163" i="4" s="1"/>
  <c r="E163" i="4" s="1"/>
  <c r="F163" i="4" s="1"/>
  <c r="G163" i="4" s="1"/>
  <c r="H163" i="4" s="1"/>
  <c r="I163" i="4" s="1"/>
  <c r="J163" i="4" s="1"/>
  <c r="K163" i="4" s="1"/>
  <c r="L163" i="4" s="1"/>
  <c r="M163" i="4" s="1"/>
  <c r="N163" i="4" s="1"/>
  <c r="O163" i="4" s="1"/>
  <c r="P163" i="4" s="1"/>
  <c r="Q163" i="4" s="1"/>
  <c r="R163" i="4" s="1"/>
  <c r="A293" i="1" l="1"/>
  <c r="B292" i="1"/>
  <c r="C292" i="1" s="1"/>
  <c r="D292" i="1" s="1"/>
  <c r="E292" i="1" s="1"/>
  <c r="F292" i="1" s="1"/>
  <c r="G292" i="1" s="1"/>
  <c r="H292" i="1" s="1"/>
  <c r="I292" i="1" s="1"/>
  <c r="J292" i="1" s="1"/>
  <c r="K292" i="1" s="1"/>
  <c r="L292" i="1" s="1"/>
  <c r="M292" i="1" s="1"/>
  <c r="N292" i="1" s="1"/>
  <c r="O292" i="1" s="1"/>
  <c r="P292" i="1" s="1"/>
  <c r="Q292" i="1" s="1"/>
  <c r="R292" i="1" s="1"/>
  <c r="A165" i="4"/>
  <c r="C164" i="4"/>
  <c r="D164" i="4" s="1"/>
  <c r="E164" i="4" s="1"/>
  <c r="F164" i="4" s="1"/>
  <c r="G164" i="4" s="1"/>
  <c r="H164" i="4" s="1"/>
  <c r="I164" i="4" s="1"/>
  <c r="J164" i="4" s="1"/>
  <c r="K164" i="4" s="1"/>
  <c r="L164" i="4" s="1"/>
  <c r="M164" i="4" s="1"/>
  <c r="N164" i="4" s="1"/>
  <c r="O164" i="4" s="1"/>
  <c r="P164" i="4" s="1"/>
  <c r="Q164" i="4" s="1"/>
  <c r="R164" i="4" s="1"/>
  <c r="A294" i="1" l="1"/>
  <c r="B293" i="1"/>
  <c r="C293" i="1" s="1"/>
  <c r="D293" i="1" s="1"/>
  <c r="E293" i="1" s="1"/>
  <c r="F293" i="1" s="1"/>
  <c r="G293" i="1" s="1"/>
  <c r="H293" i="1" s="1"/>
  <c r="I293" i="1" s="1"/>
  <c r="J293" i="1" s="1"/>
  <c r="K293" i="1" s="1"/>
  <c r="L293" i="1" s="1"/>
  <c r="M293" i="1" s="1"/>
  <c r="N293" i="1" s="1"/>
  <c r="O293" i="1" s="1"/>
  <c r="P293" i="1" s="1"/>
  <c r="Q293" i="1" s="1"/>
  <c r="R293" i="1" s="1"/>
  <c r="A166" i="4"/>
  <c r="C165" i="4"/>
  <c r="D165" i="4" s="1"/>
  <c r="E165" i="4" s="1"/>
  <c r="F165" i="4" s="1"/>
  <c r="G165" i="4" s="1"/>
  <c r="H165" i="4" s="1"/>
  <c r="I165" i="4" s="1"/>
  <c r="J165" i="4" s="1"/>
  <c r="K165" i="4" s="1"/>
  <c r="L165" i="4" s="1"/>
  <c r="M165" i="4" s="1"/>
  <c r="N165" i="4" s="1"/>
  <c r="O165" i="4" s="1"/>
  <c r="P165" i="4" s="1"/>
  <c r="Q165" i="4" s="1"/>
  <c r="R165" i="4" s="1"/>
  <c r="A295" i="1" l="1"/>
  <c r="B294" i="1"/>
  <c r="C294" i="1" s="1"/>
  <c r="D294" i="1" s="1"/>
  <c r="E294" i="1" s="1"/>
  <c r="F294" i="1" s="1"/>
  <c r="G294" i="1" s="1"/>
  <c r="H294" i="1" s="1"/>
  <c r="I294" i="1" s="1"/>
  <c r="J294" i="1" s="1"/>
  <c r="K294" i="1" s="1"/>
  <c r="L294" i="1" s="1"/>
  <c r="M294" i="1" s="1"/>
  <c r="N294" i="1" s="1"/>
  <c r="O294" i="1" s="1"/>
  <c r="P294" i="1" s="1"/>
  <c r="Q294" i="1" s="1"/>
  <c r="R294" i="1" s="1"/>
  <c r="A167" i="4"/>
  <c r="C166" i="4"/>
  <c r="D166" i="4" s="1"/>
  <c r="E166" i="4" s="1"/>
  <c r="F166" i="4" s="1"/>
  <c r="G166" i="4" s="1"/>
  <c r="H166" i="4" s="1"/>
  <c r="I166" i="4" s="1"/>
  <c r="J166" i="4" s="1"/>
  <c r="K166" i="4" s="1"/>
  <c r="L166" i="4" s="1"/>
  <c r="M166" i="4" s="1"/>
  <c r="N166" i="4" s="1"/>
  <c r="O166" i="4" s="1"/>
  <c r="P166" i="4" s="1"/>
  <c r="Q166" i="4" s="1"/>
  <c r="R166" i="4" s="1"/>
  <c r="A296" i="1" l="1"/>
  <c r="B295" i="1"/>
  <c r="C295" i="1" s="1"/>
  <c r="D295" i="1" s="1"/>
  <c r="E295" i="1" s="1"/>
  <c r="F295" i="1" s="1"/>
  <c r="G295" i="1" s="1"/>
  <c r="H295" i="1" s="1"/>
  <c r="I295" i="1" s="1"/>
  <c r="J295" i="1" s="1"/>
  <c r="K295" i="1" s="1"/>
  <c r="L295" i="1" s="1"/>
  <c r="M295" i="1" s="1"/>
  <c r="N295" i="1" s="1"/>
  <c r="O295" i="1" s="1"/>
  <c r="P295" i="1" s="1"/>
  <c r="Q295" i="1" s="1"/>
  <c r="R295" i="1" s="1"/>
  <c r="A168" i="4"/>
  <c r="C167" i="4"/>
  <c r="D167" i="4" s="1"/>
  <c r="E167" i="4" s="1"/>
  <c r="F167" i="4" s="1"/>
  <c r="G167" i="4" s="1"/>
  <c r="H167" i="4" s="1"/>
  <c r="I167" i="4" s="1"/>
  <c r="J167" i="4" s="1"/>
  <c r="K167" i="4" s="1"/>
  <c r="L167" i="4" s="1"/>
  <c r="M167" i="4" s="1"/>
  <c r="N167" i="4" s="1"/>
  <c r="O167" i="4" s="1"/>
  <c r="P167" i="4" s="1"/>
  <c r="Q167" i="4" s="1"/>
  <c r="R167" i="4" s="1"/>
  <c r="A297" i="1" l="1"/>
  <c r="B296" i="1"/>
  <c r="C296" i="1" s="1"/>
  <c r="D296" i="1" s="1"/>
  <c r="E296" i="1" s="1"/>
  <c r="F296" i="1" s="1"/>
  <c r="G296" i="1" s="1"/>
  <c r="H296" i="1" s="1"/>
  <c r="I296" i="1" s="1"/>
  <c r="J296" i="1" s="1"/>
  <c r="K296" i="1" s="1"/>
  <c r="L296" i="1" s="1"/>
  <c r="M296" i="1" s="1"/>
  <c r="N296" i="1" s="1"/>
  <c r="O296" i="1" s="1"/>
  <c r="P296" i="1" s="1"/>
  <c r="Q296" i="1" s="1"/>
  <c r="R296" i="1" s="1"/>
  <c r="A169" i="4"/>
  <c r="C168" i="4"/>
  <c r="D168" i="4" s="1"/>
  <c r="E168" i="4" s="1"/>
  <c r="F168" i="4" s="1"/>
  <c r="G168" i="4" s="1"/>
  <c r="H168" i="4" s="1"/>
  <c r="I168" i="4" s="1"/>
  <c r="J168" i="4" s="1"/>
  <c r="K168" i="4" s="1"/>
  <c r="L168" i="4" s="1"/>
  <c r="M168" i="4" s="1"/>
  <c r="N168" i="4" s="1"/>
  <c r="O168" i="4" s="1"/>
  <c r="P168" i="4" s="1"/>
  <c r="Q168" i="4" s="1"/>
  <c r="R168" i="4" s="1"/>
  <c r="A298" i="1" l="1"/>
  <c r="B297" i="1"/>
  <c r="C297" i="1" s="1"/>
  <c r="D297" i="1" s="1"/>
  <c r="E297" i="1" s="1"/>
  <c r="F297" i="1" s="1"/>
  <c r="G297" i="1" s="1"/>
  <c r="H297" i="1" s="1"/>
  <c r="I297" i="1" s="1"/>
  <c r="J297" i="1" s="1"/>
  <c r="K297" i="1" s="1"/>
  <c r="L297" i="1" s="1"/>
  <c r="M297" i="1" s="1"/>
  <c r="N297" i="1" s="1"/>
  <c r="O297" i="1" s="1"/>
  <c r="P297" i="1" s="1"/>
  <c r="Q297" i="1" s="1"/>
  <c r="R297" i="1" s="1"/>
  <c r="A170" i="4"/>
  <c r="C169" i="4"/>
  <c r="D169" i="4" s="1"/>
  <c r="E169" i="4" s="1"/>
  <c r="F169" i="4" s="1"/>
  <c r="G169" i="4" s="1"/>
  <c r="H169" i="4" s="1"/>
  <c r="I169" i="4" s="1"/>
  <c r="J169" i="4" s="1"/>
  <c r="K169" i="4" s="1"/>
  <c r="L169" i="4" s="1"/>
  <c r="M169" i="4" s="1"/>
  <c r="N169" i="4" s="1"/>
  <c r="O169" i="4" s="1"/>
  <c r="P169" i="4" s="1"/>
  <c r="Q169" i="4" s="1"/>
  <c r="R169" i="4" s="1"/>
  <c r="A299" i="1" l="1"/>
  <c r="B298" i="1"/>
  <c r="C298" i="1" s="1"/>
  <c r="D298" i="1" s="1"/>
  <c r="E298" i="1" s="1"/>
  <c r="F298" i="1" s="1"/>
  <c r="G298" i="1" s="1"/>
  <c r="H298" i="1" s="1"/>
  <c r="I298" i="1" s="1"/>
  <c r="J298" i="1" s="1"/>
  <c r="K298" i="1" s="1"/>
  <c r="L298" i="1" s="1"/>
  <c r="M298" i="1" s="1"/>
  <c r="N298" i="1" s="1"/>
  <c r="O298" i="1" s="1"/>
  <c r="P298" i="1" s="1"/>
  <c r="Q298" i="1" s="1"/>
  <c r="R298" i="1" s="1"/>
  <c r="A171" i="4"/>
  <c r="C170" i="4"/>
  <c r="D170" i="4" s="1"/>
  <c r="E170" i="4" s="1"/>
  <c r="F170" i="4" s="1"/>
  <c r="G170" i="4" s="1"/>
  <c r="H170" i="4" s="1"/>
  <c r="I170" i="4" s="1"/>
  <c r="J170" i="4" s="1"/>
  <c r="K170" i="4" s="1"/>
  <c r="L170" i="4" s="1"/>
  <c r="M170" i="4" s="1"/>
  <c r="N170" i="4" s="1"/>
  <c r="O170" i="4" s="1"/>
  <c r="P170" i="4" s="1"/>
  <c r="Q170" i="4" s="1"/>
  <c r="R170" i="4" s="1"/>
  <c r="A300" i="1" l="1"/>
  <c r="B299" i="1"/>
  <c r="C299" i="1" s="1"/>
  <c r="D299" i="1" s="1"/>
  <c r="E299" i="1" s="1"/>
  <c r="F299" i="1" s="1"/>
  <c r="G299" i="1" s="1"/>
  <c r="H299" i="1" s="1"/>
  <c r="I299" i="1" s="1"/>
  <c r="J299" i="1" s="1"/>
  <c r="K299" i="1" s="1"/>
  <c r="L299" i="1" s="1"/>
  <c r="M299" i="1" s="1"/>
  <c r="N299" i="1" s="1"/>
  <c r="O299" i="1" s="1"/>
  <c r="P299" i="1" s="1"/>
  <c r="Q299" i="1" s="1"/>
  <c r="R299" i="1" s="1"/>
  <c r="A172" i="4"/>
  <c r="C171" i="4"/>
  <c r="D171" i="4" s="1"/>
  <c r="E171" i="4" s="1"/>
  <c r="F171" i="4" s="1"/>
  <c r="G171" i="4" s="1"/>
  <c r="H171" i="4" s="1"/>
  <c r="I171" i="4" s="1"/>
  <c r="J171" i="4" s="1"/>
  <c r="K171" i="4" s="1"/>
  <c r="L171" i="4" s="1"/>
  <c r="M171" i="4" s="1"/>
  <c r="N171" i="4" s="1"/>
  <c r="O171" i="4" s="1"/>
  <c r="P171" i="4" s="1"/>
  <c r="Q171" i="4" s="1"/>
  <c r="R171" i="4" s="1"/>
  <c r="A301" i="1" l="1"/>
  <c r="B300" i="1"/>
  <c r="C300" i="1" s="1"/>
  <c r="D300" i="1" s="1"/>
  <c r="E300" i="1" s="1"/>
  <c r="F300" i="1" s="1"/>
  <c r="G300" i="1" s="1"/>
  <c r="H300" i="1" s="1"/>
  <c r="I300" i="1" s="1"/>
  <c r="J300" i="1" s="1"/>
  <c r="K300" i="1" s="1"/>
  <c r="L300" i="1" s="1"/>
  <c r="M300" i="1" s="1"/>
  <c r="N300" i="1" s="1"/>
  <c r="O300" i="1" s="1"/>
  <c r="P300" i="1" s="1"/>
  <c r="Q300" i="1" s="1"/>
  <c r="R300" i="1" s="1"/>
  <c r="A173" i="4"/>
  <c r="C172" i="4"/>
  <c r="D172" i="4" s="1"/>
  <c r="E172" i="4" s="1"/>
  <c r="F172" i="4" s="1"/>
  <c r="G172" i="4" s="1"/>
  <c r="H172" i="4" s="1"/>
  <c r="I172" i="4" s="1"/>
  <c r="J172" i="4" s="1"/>
  <c r="K172" i="4" s="1"/>
  <c r="L172" i="4" s="1"/>
  <c r="M172" i="4" s="1"/>
  <c r="N172" i="4" s="1"/>
  <c r="O172" i="4" s="1"/>
  <c r="P172" i="4" s="1"/>
  <c r="Q172" i="4" s="1"/>
  <c r="R172" i="4" s="1"/>
  <c r="A302" i="1" l="1"/>
  <c r="B301" i="1"/>
  <c r="C301" i="1" s="1"/>
  <c r="D301" i="1" s="1"/>
  <c r="E301" i="1" s="1"/>
  <c r="F301" i="1" s="1"/>
  <c r="G301" i="1" s="1"/>
  <c r="H301" i="1" s="1"/>
  <c r="I301" i="1" s="1"/>
  <c r="J301" i="1" s="1"/>
  <c r="K301" i="1" s="1"/>
  <c r="L301" i="1" s="1"/>
  <c r="M301" i="1" s="1"/>
  <c r="N301" i="1" s="1"/>
  <c r="O301" i="1" s="1"/>
  <c r="P301" i="1" s="1"/>
  <c r="Q301" i="1" s="1"/>
  <c r="R301" i="1" s="1"/>
  <c r="A174" i="4"/>
  <c r="C173" i="4"/>
  <c r="D173" i="4" s="1"/>
  <c r="E173" i="4" s="1"/>
  <c r="F173" i="4" s="1"/>
  <c r="G173" i="4" s="1"/>
  <c r="H173" i="4" s="1"/>
  <c r="I173" i="4" s="1"/>
  <c r="J173" i="4" s="1"/>
  <c r="K173" i="4" s="1"/>
  <c r="L173" i="4" s="1"/>
  <c r="M173" i="4" s="1"/>
  <c r="N173" i="4" s="1"/>
  <c r="O173" i="4" s="1"/>
  <c r="P173" i="4" s="1"/>
  <c r="Q173" i="4" s="1"/>
  <c r="R173" i="4" s="1"/>
  <c r="A303" i="1" l="1"/>
  <c r="B302" i="1"/>
  <c r="C302" i="1" s="1"/>
  <c r="D302" i="1" s="1"/>
  <c r="E302" i="1" s="1"/>
  <c r="F302" i="1" s="1"/>
  <c r="G302" i="1" s="1"/>
  <c r="H302" i="1" s="1"/>
  <c r="I302" i="1" s="1"/>
  <c r="J302" i="1" s="1"/>
  <c r="K302" i="1" s="1"/>
  <c r="L302" i="1" s="1"/>
  <c r="M302" i="1" s="1"/>
  <c r="N302" i="1" s="1"/>
  <c r="O302" i="1" s="1"/>
  <c r="P302" i="1" s="1"/>
  <c r="Q302" i="1" s="1"/>
  <c r="R302" i="1" s="1"/>
  <c r="A175" i="4"/>
  <c r="C174" i="4"/>
  <c r="D174" i="4" s="1"/>
  <c r="E174" i="4" s="1"/>
  <c r="F174" i="4" s="1"/>
  <c r="G174" i="4" s="1"/>
  <c r="H174" i="4" s="1"/>
  <c r="I174" i="4" s="1"/>
  <c r="J174" i="4" s="1"/>
  <c r="K174" i="4" s="1"/>
  <c r="L174" i="4" s="1"/>
  <c r="M174" i="4" s="1"/>
  <c r="N174" i="4" s="1"/>
  <c r="O174" i="4" s="1"/>
  <c r="P174" i="4" s="1"/>
  <c r="Q174" i="4" s="1"/>
  <c r="R174" i="4" s="1"/>
  <c r="A304" i="1" l="1"/>
  <c r="B303" i="1"/>
  <c r="C303" i="1" s="1"/>
  <c r="D303" i="1" s="1"/>
  <c r="E303" i="1" s="1"/>
  <c r="F303" i="1" s="1"/>
  <c r="G303" i="1" s="1"/>
  <c r="H303" i="1" s="1"/>
  <c r="I303" i="1" s="1"/>
  <c r="J303" i="1" s="1"/>
  <c r="K303" i="1" s="1"/>
  <c r="L303" i="1" s="1"/>
  <c r="M303" i="1" s="1"/>
  <c r="N303" i="1" s="1"/>
  <c r="O303" i="1" s="1"/>
  <c r="P303" i="1" s="1"/>
  <c r="Q303" i="1" s="1"/>
  <c r="R303" i="1" s="1"/>
  <c r="A176" i="4"/>
  <c r="C175" i="4"/>
  <c r="D175" i="4" s="1"/>
  <c r="E175" i="4" s="1"/>
  <c r="F175" i="4" s="1"/>
  <c r="G175" i="4" s="1"/>
  <c r="H175" i="4" s="1"/>
  <c r="I175" i="4" s="1"/>
  <c r="J175" i="4" s="1"/>
  <c r="K175" i="4" s="1"/>
  <c r="L175" i="4" s="1"/>
  <c r="M175" i="4" s="1"/>
  <c r="N175" i="4" s="1"/>
  <c r="O175" i="4" s="1"/>
  <c r="P175" i="4" s="1"/>
  <c r="Q175" i="4" s="1"/>
  <c r="R175" i="4" s="1"/>
  <c r="A305" i="1" l="1"/>
  <c r="B304" i="1"/>
  <c r="C304" i="1" s="1"/>
  <c r="D304" i="1" s="1"/>
  <c r="E304" i="1" s="1"/>
  <c r="F304" i="1" s="1"/>
  <c r="G304" i="1" s="1"/>
  <c r="H304" i="1" s="1"/>
  <c r="I304" i="1" s="1"/>
  <c r="J304" i="1" s="1"/>
  <c r="K304" i="1" s="1"/>
  <c r="L304" i="1" s="1"/>
  <c r="M304" i="1" s="1"/>
  <c r="N304" i="1" s="1"/>
  <c r="O304" i="1" s="1"/>
  <c r="P304" i="1" s="1"/>
  <c r="Q304" i="1" s="1"/>
  <c r="R304" i="1" s="1"/>
  <c r="A177" i="4"/>
  <c r="C176" i="4"/>
  <c r="D176" i="4" s="1"/>
  <c r="E176" i="4" s="1"/>
  <c r="F176" i="4" s="1"/>
  <c r="G176" i="4" s="1"/>
  <c r="H176" i="4" s="1"/>
  <c r="I176" i="4" s="1"/>
  <c r="J176" i="4" s="1"/>
  <c r="K176" i="4" s="1"/>
  <c r="L176" i="4" s="1"/>
  <c r="M176" i="4" s="1"/>
  <c r="N176" i="4" s="1"/>
  <c r="O176" i="4" s="1"/>
  <c r="P176" i="4" s="1"/>
  <c r="Q176" i="4" s="1"/>
  <c r="R176" i="4" s="1"/>
  <c r="A306" i="1" l="1"/>
  <c r="B305" i="1"/>
  <c r="C305" i="1" s="1"/>
  <c r="D305" i="1" s="1"/>
  <c r="E305" i="1" s="1"/>
  <c r="F305" i="1" s="1"/>
  <c r="G305" i="1" s="1"/>
  <c r="H305" i="1" s="1"/>
  <c r="I305" i="1" s="1"/>
  <c r="J305" i="1" s="1"/>
  <c r="K305" i="1" s="1"/>
  <c r="L305" i="1" s="1"/>
  <c r="M305" i="1" s="1"/>
  <c r="N305" i="1" s="1"/>
  <c r="O305" i="1" s="1"/>
  <c r="P305" i="1" s="1"/>
  <c r="Q305" i="1" s="1"/>
  <c r="R305" i="1" s="1"/>
  <c r="A178" i="4"/>
  <c r="C177" i="4"/>
  <c r="D177" i="4" s="1"/>
  <c r="E177" i="4" s="1"/>
  <c r="F177" i="4" s="1"/>
  <c r="G177" i="4" s="1"/>
  <c r="H177" i="4" s="1"/>
  <c r="I177" i="4" s="1"/>
  <c r="J177" i="4" s="1"/>
  <c r="K177" i="4" s="1"/>
  <c r="L177" i="4" s="1"/>
  <c r="M177" i="4" s="1"/>
  <c r="N177" i="4" s="1"/>
  <c r="O177" i="4" s="1"/>
  <c r="P177" i="4" s="1"/>
  <c r="Q177" i="4" s="1"/>
  <c r="R177" i="4" s="1"/>
  <c r="A307" i="1" l="1"/>
  <c r="B306" i="1"/>
  <c r="C306" i="1" s="1"/>
  <c r="D306" i="1" s="1"/>
  <c r="E306" i="1" s="1"/>
  <c r="F306" i="1" s="1"/>
  <c r="G306" i="1" s="1"/>
  <c r="H306" i="1" s="1"/>
  <c r="I306" i="1" s="1"/>
  <c r="J306" i="1" s="1"/>
  <c r="K306" i="1" s="1"/>
  <c r="L306" i="1" s="1"/>
  <c r="M306" i="1" s="1"/>
  <c r="N306" i="1" s="1"/>
  <c r="O306" i="1" s="1"/>
  <c r="P306" i="1" s="1"/>
  <c r="Q306" i="1" s="1"/>
  <c r="R306" i="1" s="1"/>
  <c r="A179" i="4"/>
  <c r="C178" i="4"/>
  <c r="D178" i="4" s="1"/>
  <c r="E178" i="4" s="1"/>
  <c r="F178" i="4" s="1"/>
  <c r="G178" i="4" s="1"/>
  <c r="H178" i="4" s="1"/>
  <c r="I178" i="4" s="1"/>
  <c r="J178" i="4" s="1"/>
  <c r="K178" i="4" s="1"/>
  <c r="L178" i="4" s="1"/>
  <c r="M178" i="4" s="1"/>
  <c r="N178" i="4" s="1"/>
  <c r="O178" i="4" s="1"/>
  <c r="P178" i="4" s="1"/>
  <c r="Q178" i="4" s="1"/>
  <c r="R178" i="4" s="1"/>
  <c r="A308" i="1" l="1"/>
  <c r="B307" i="1"/>
  <c r="C307" i="1" s="1"/>
  <c r="D307" i="1" s="1"/>
  <c r="E307" i="1" s="1"/>
  <c r="F307" i="1" s="1"/>
  <c r="G307" i="1" s="1"/>
  <c r="H307" i="1" s="1"/>
  <c r="I307" i="1" s="1"/>
  <c r="J307" i="1" s="1"/>
  <c r="K307" i="1" s="1"/>
  <c r="L307" i="1" s="1"/>
  <c r="M307" i="1" s="1"/>
  <c r="N307" i="1" s="1"/>
  <c r="O307" i="1" s="1"/>
  <c r="P307" i="1" s="1"/>
  <c r="Q307" i="1" s="1"/>
  <c r="R307" i="1" s="1"/>
  <c r="A180" i="4"/>
  <c r="C179" i="4"/>
  <c r="D179" i="4" s="1"/>
  <c r="E179" i="4" s="1"/>
  <c r="F179" i="4" s="1"/>
  <c r="G179" i="4" s="1"/>
  <c r="H179" i="4" s="1"/>
  <c r="I179" i="4" s="1"/>
  <c r="J179" i="4" s="1"/>
  <c r="K179" i="4" s="1"/>
  <c r="L179" i="4" s="1"/>
  <c r="M179" i="4" s="1"/>
  <c r="N179" i="4" s="1"/>
  <c r="O179" i="4" s="1"/>
  <c r="P179" i="4" s="1"/>
  <c r="Q179" i="4" s="1"/>
  <c r="R179" i="4" s="1"/>
  <c r="A309" i="1" l="1"/>
  <c r="B308" i="1"/>
  <c r="C308" i="1" s="1"/>
  <c r="D308" i="1" s="1"/>
  <c r="E308" i="1" s="1"/>
  <c r="F308" i="1" s="1"/>
  <c r="G308" i="1" s="1"/>
  <c r="H308" i="1" s="1"/>
  <c r="I308" i="1" s="1"/>
  <c r="J308" i="1" s="1"/>
  <c r="K308" i="1" s="1"/>
  <c r="L308" i="1" s="1"/>
  <c r="M308" i="1" s="1"/>
  <c r="N308" i="1" s="1"/>
  <c r="O308" i="1" s="1"/>
  <c r="P308" i="1" s="1"/>
  <c r="Q308" i="1" s="1"/>
  <c r="R308" i="1" s="1"/>
  <c r="A181" i="4"/>
  <c r="C180" i="4"/>
  <c r="D180" i="4" s="1"/>
  <c r="E180" i="4" s="1"/>
  <c r="F180" i="4" s="1"/>
  <c r="G180" i="4" s="1"/>
  <c r="H180" i="4" s="1"/>
  <c r="I180" i="4" s="1"/>
  <c r="J180" i="4" s="1"/>
  <c r="K180" i="4" s="1"/>
  <c r="L180" i="4" s="1"/>
  <c r="M180" i="4" s="1"/>
  <c r="N180" i="4" s="1"/>
  <c r="O180" i="4" s="1"/>
  <c r="P180" i="4" s="1"/>
  <c r="Q180" i="4" s="1"/>
  <c r="R180" i="4" s="1"/>
  <c r="A310" i="1" l="1"/>
  <c r="B310" i="1" s="1"/>
  <c r="C310" i="1" s="1"/>
  <c r="D310" i="1" s="1"/>
  <c r="E310" i="1" s="1"/>
  <c r="F310" i="1" s="1"/>
  <c r="G310" i="1" s="1"/>
  <c r="H310" i="1" s="1"/>
  <c r="I310" i="1" s="1"/>
  <c r="J310" i="1" s="1"/>
  <c r="K310" i="1" s="1"/>
  <c r="L310" i="1" s="1"/>
  <c r="M310" i="1" s="1"/>
  <c r="N310" i="1" s="1"/>
  <c r="O310" i="1" s="1"/>
  <c r="P310" i="1" s="1"/>
  <c r="Q310" i="1" s="1"/>
  <c r="R310" i="1" s="1"/>
  <c r="B309" i="1"/>
  <c r="C309" i="1" s="1"/>
  <c r="D309" i="1" s="1"/>
  <c r="E309" i="1" s="1"/>
  <c r="F309" i="1" s="1"/>
  <c r="G309" i="1" s="1"/>
  <c r="H309" i="1" s="1"/>
  <c r="I309" i="1" s="1"/>
  <c r="J309" i="1" s="1"/>
  <c r="K309" i="1" s="1"/>
  <c r="L309" i="1" s="1"/>
  <c r="M309" i="1" s="1"/>
  <c r="N309" i="1" s="1"/>
  <c r="O309" i="1" s="1"/>
  <c r="P309" i="1" s="1"/>
  <c r="Q309" i="1" s="1"/>
  <c r="R309" i="1" s="1"/>
  <c r="A182" i="4"/>
  <c r="C181" i="4"/>
  <c r="D181" i="4" s="1"/>
  <c r="E181" i="4" s="1"/>
  <c r="F181" i="4" s="1"/>
  <c r="G181" i="4" s="1"/>
  <c r="H181" i="4" s="1"/>
  <c r="I181" i="4" s="1"/>
  <c r="J181" i="4" s="1"/>
  <c r="K181" i="4" s="1"/>
  <c r="L181" i="4" s="1"/>
  <c r="M181" i="4" s="1"/>
  <c r="N181" i="4" s="1"/>
  <c r="O181" i="4" s="1"/>
  <c r="P181" i="4" s="1"/>
  <c r="Q181" i="4" s="1"/>
  <c r="R181" i="4" s="1"/>
  <c r="A183" i="4" l="1"/>
  <c r="C182" i="4"/>
  <c r="D182" i="4" s="1"/>
  <c r="E182" i="4" s="1"/>
  <c r="F182" i="4" s="1"/>
  <c r="G182" i="4" s="1"/>
  <c r="H182" i="4" s="1"/>
  <c r="I182" i="4" s="1"/>
  <c r="J182" i="4" s="1"/>
  <c r="K182" i="4" s="1"/>
  <c r="L182" i="4" s="1"/>
  <c r="M182" i="4" s="1"/>
  <c r="N182" i="4" s="1"/>
  <c r="O182" i="4" s="1"/>
  <c r="P182" i="4" s="1"/>
  <c r="Q182" i="4" s="1"/>
  <c r="R182" i="4" s="1"/>
  <c r="A184" i="4" l="1"/>
  <c r="C183" i="4"/>
  <c r="D183" i="4" s="1"/>
  <c r="E183" i="4" s="1"/>
  <c r="F183" i="4" s="1"/>
  <c r="G183" i="4" s="1"/>
  <c r="H183" i="4" s="1"/>
  <c r="I183" i="4" s="1"/>
  <c r="J183" i="4" s="1"/>
  <c r="K183" i="4" s="1"/>
  <c r="L183" i="4" s="1"/>
  <c r="M183" i="4" s="1"/>
  <c r="N183" i="4" s="1"/>
  <c r="O183" i="4" s="1"/>
  <c r="P183" i="4" s="1"/>
  <c r="Q183" i="4" s="1"/>
  <c r="R183" i="4" s="1"/>
  <c r="A185" i="4" l="1"/>
  <c r="C184" i="4"/>
  <c r="D184" i="4" s="1"/>
  <c r="E184" i="4" s="1"/>
  <c r="F184" i="4" s="1"/>
  <c r="G184" i="4" s="1"/>
  <c r="H184" i="4" s="1"/>
  <c r="I184" i="4" s="1"/>
  <c r="J184" i="4" s="1"/>
  <c r="K184" i="4" s="1"/>
  <c r="L184" i="4" s="1"/>
  <c r="M184" i="4" s="1"/>
  <c r="N184" i="4" s="1"/>
  <c r="O184" i="4" s="1"/>
  <c r="P184" i="4" s="1"/>
  <c r="Q184" i="4" s="1"/>
  <c r="R184" i="4" s="1"/>
  <c r="A186" i="4" l="1"/>
  <c r="C185" i="4"/>
  <c r="D185" i="4" s="1"/>
  <c r="E185" i="4" s="1"/>
  <c r="F185" i="4" s="1"/>
  <c r="G185" i="4" s="1"/>
  <c r="H185" i="4" s="1"/>
  <c r="I185" i="4" s="1"/>
  <c r="J185" i="4" s="1"/>
  <c r="K185" i="4" s="1"/>
  <c r="L185" i="4" s="1"/>
  <c r="M185" i="4" s="1"/>
  <c r="N185" i="4" s="1"/>
  <c r="O185" i="4" s="1"/>
  <c r="P185" i="4" s="1"/>
  <c r="Q185" i="4" s="1"/>
  <c r="R185" i="4" s="1"/>
  <c r="A187" i="4" l="1"/>
  <c r="C186" i="4"/>
  <c r="D186" i="4" s="1"/>
  <c r="E186" i="4" s="1"/>
  <c r="F186" i="4" s="1"/>
  <c r="G186" i="4" s="1"/>
  <c r="H186" i="4" s="1"/>
  <c r="I186" i="4" s="1"/>
  <c r="J186" i="4" s="1"/>
  <c r="K186" i="4" s="1"/>
  <c r="L186" i="4" s="1"/>
  <c r="M186" i="4" s="1"/>
  <c r="N186" i="4" s="1"/>
  <c r="O186" i="4" s="1"/>
  <c r="P186" i="4" s="1"/>
  <c r="Q186" i="4" s="1"/>
  <c r="R186" i="4" s="1"/>
  <c r="A188" i="4" l="1"/>
  <c r="C187" i="4"/>
  <c r="D187" i="4" s="1"/>
  <c r="E187" i="4" s="1"/>
  <c r="F187" i="4" s="1"/>
  <c r="G187" i="4" s="1"/>
  <c r="H187" i="4" s="1"/>
  <c r="I187" i="4" s="1"/>
  <c r="J187" i="4" s="1"/>
  <c r="K187" i="4" s="1"/>
  <c r="L187" i="4" s="1"/>
  <c r="M187" i="4" s="1"/>
  <c r="N187" i="4" s="1"/>
  <c r="O187" i="4" s="1"/>
  <c r="P187" i="4" s="1"/>
  <c r="Q187" i="4" s="1"/>
  <c r="R187" i="4" s="1"/>
  <c r="A189" i="4" l="1"/>
  <c r="C188" i="4"/>
  <c r="D188" i="4" s="1"/>
  <c r="E188" i="4" s="1"/>
  <c r="F188" i="4" s="1"/>
  <c r="G188" i="4" s="1"/>
  <c r="H188" i="4" s="1"/>
  <c r="I188" i="4" s="1"/>
  <c r="J188" i="4" s="1"/>
  <c r="K188" i="4" s="1"/>
  <c r="L188" i="4" s="1"/>
  <c r="M188" i="4" s="1"/>
  <c r="N188" i="4" s="1"/>
  <c r="O188" i="4" s="1"/>
  <c r="P188" i="4" s="1"/>
  <c r="Q188" i="4" s="1"/>
  <c r="R188" i="4" s="1"/>
  <c r="A190" i="4" l="1"/>
  <c r="C189" i="4"/>
  <c r="D189" i="4" s="1"/>
  <c r="E189" i="4" s="1"/>
  <c r="F189" i="4" s="1"/>
  <c r="G189" i="4" s="1"/>
  <c r="H189" i="4" s="1"/>
  <c r="I189" i="4" s="1"/>
  <c r="J189" i="4" s="1"/>
  <c r="K189" i="4" s="1"/>
  <c r="L189" i="4" s="1"/>
  <c r="M189" i="4" s="1"/>
  <c r="N189" i="4" s="1"/>
  <c r="O189" i="4" s="1"/>
  <c r="P189" i="4" s="1"/>
  <c r="Q189" i="4" s="1"/>
  <c r="R189" i="4" s="1"/>
  <c r="A191" i="4" l="1"/>
  <c r="C190" i="4"/>
  <c r="D190" i="4" s="1"/>
  <c r="E190" i="4" s="1"/>
  <c r="F190" i="4" s="1"/>
  <c r="G190" i="4" s="1"/>
  <c r="H190" i="4" s="1"/>
  <c r="I190" i="4" s="1"/>
  <c r="J190" i="4" s="1"/>
  <c r="K190" i="4" s="1"/>
  <c r="L190" i="4" s="1"/>
  <c r="M190" i="4" s="1"/>
  <c r="N190" i="4" s="1"/>
  <c r="O190" i="4" s="1"/>
  <c r="P190" i="4" s="1"/>
  <c r="Q190" i="4" s="1"/>
  <c r="R190" i="4" s="1"/>
  <c r="A192" i="4" l="1"/>
  <c r="C191" i="4"/>
  <c r="D191" i="4" s="1"/>
  <c r="E191" i="4" s="1"/>
  <c r="F191" i="4" s="1"/>
  <c r="G191" i="4" s="1"/>
  <c r="H191" i="4" s="1"/>
  <c r="I191" i="4" s="1"/>
  <c r="J191" i="4" s="1"/>
  <c r="K191" i="4" s="1"/>
  <c r="L191" i="4" s="1"/>
  <c r="M191" i="4" s="1"/>
  <c r="N191" i="4" s="1"/>
  <c r="O191" i="4" s="1"/>
  <c r="P191" i="4" s="1"/>
  <c r="Q191" i="4" s="1"/>
  <c r="R191" i="4" s="1"/>
  <c r="A193" i="4" l="1"/>
  <c r="C192" i="4"/>
  <c r="D192" i="4" s="1"/>
  <c r="E192" i="4" s="1"/>
  <c r="F192" i="4" s="1"/>
  <c r="G192" i="4" s="1"/>
  <c r="H192" i="4" s="1"/>
  <c r="I192" i="4" s="1"/>
  <c r="J192" i="4" s="1"/>
  <c r="K192" i="4" s="1"/>
  <c r="L192" i="4" s="1"/>
  <c r="M192" i="4" s="1"/>
  <c r="N192" i="4" s="1"/>
  <c r="O192" i="4" s="1"/>
  <c r="P192" i="4" s="1"/>
  <c r="Q192" i="4" s="1"/>
  <c r="R192" i="4" s="1"/>
  <c r="A194" i="4" l="1"/>
  <c r="C193" i="4"/>
  <c r="D193" i="4" s="1"/>
  <c r="E193" i="4" s="1"/>
  <c r="F193" i="4" s="1"/>
  <c r="G193" i="4" s="1"/>
  <c r="H193" i="4" s="1"/>
  <c r="I193" i="4" s="1"/>
  <c r="J193" i="4" s="1"/>
  <c r="K193" i="4" s="1"/>
  <c r="L193" i="4" s="1"/>
  <c r="M193" i="4" s="1"/>
  <c r="N193" i="4" s="1"/>
  <c r="O193" i="4" s="1"/>
  <c r="P193" i="4" s="1"/>
  <c r="Q193" i="4" s="1"/>
  <c r="R193" i="4" s="1"/>
  <c r="A195" i="4" l="1"/>
  <c r="C194" i="4"/>
  <c r="D194" i="4" s="1"/>
  <c r="E194" i="4" s="1"/>
  <c r="F194" i="4" s="1"/>
  <c r="G194" i="4" s="1"/>
  <c r="H194" i="4" s="1"/>
  <c r="I194" i="4" s="1"/>
  <c r="J194" i="4" s="1"/>
  <c r="K194" i="4" s="1"/>
  <c r="L194" i="4" s="1"/>
  <c r="M194" i="4" s="1"/>
  <c r="N194" i="4" s="1"/>
  <c r="O194" i="4" s="1"/>
  <c r="P194" i="4" s="1"/>
  <c r="Q194" i="4" s="1"/>
  <c r="R194" i="4" s="1"/>
  <c r="A196" i="4" l="1"/>
  <c r="C195" i="4"/>
  <c r="D195" i="4" s="1"/>
  <c r="E195" i="4" s="1"/>
  <c r="F195" i="4" s="1"/>
  <c r="G195" i="4" s="1"/>
  <c r="H195" i="4" s="1"/>
  <c r="I195" i="4" s="1"/>
  <c r="J195" i="4" s="1"/>
  <c r="K195" i="4" s="1"/>
  <c r="L195" i="4" s="1"/>
  <c r="M195" i="4" s="1"/>
  <c r="N195" i="4" s="1"/>
  <c r="O195" i="4" s="1"/>
  <c r="P195" i="4" s="1"/>
  <c r="Q195" i="4" s="1"/>
  <c r="R195" i="4" s="1"/>
  <c r="A197" i="4" l="1"/>
  <c r="C196" i="4"/>
  <c r="D196" i="4" s="1"/>
  <c r="E196" i="4" s="1"/>
  <c r="F196" i="4" s="1"/>
  <c r="G196" i="4" s="1"/>
  <c r="H196" i="4" s="1"/>
  <c r="I196" i="4" s="1"/>
  <c r="J196" i="4" s="1"/>
  <c r="K196" i="4" s="1"/>
  <c r="L196" i="4" s="1"/>
  <c r="M196" i="4" s="1"/>
  <c r="N196" i="4" s="1"/>
  <c r="O196" i="4" s="1"/>
  <c r="P196" i="4" s="1"/>
  <c r="Q196" i="4" s="1"/>
  <c r="R196" i="4" s="1"/>
  <c r="A198" i="4" l="1"/>
  <c r="C197" i="4"/>
  <c r="D197" i="4" s="1"/>
  <c r="E197" i="4" s="1"/>
  <c r="F197" i="4" s="1"/>
  <c r="G197" i="4" s="1"/>
  <c r="H197" i="4" s="1"/>
  <c r="I197" i="4" s="1"/>
  <c r="J197" i="4" s="1"/>
  <c r="K197" i="4" s="1"/>
  <c r="L197" i="4" s="1"/>
  <c r="M197" i="4" s="1"/>
  <c r="N197" i="4" s="1"/>
  <c r="O197" i="4" s="1"/>
  <c r="P197" i="4" s="1"/>
  <c r="Q197" i="4" s="1"/>
  <c r="R197" i="4" s="1"/>
  <c r="C198" i="4" l="1"/>
  <c r="D198" i="4" s="1"/>
  <c r="E198" i="4" s="1"/>
  <c r="F198" i="4" s="1"/>
  <c r="G198" i="4" s="1"/>
  <c r="H198" i="4" s="1"/>
  <c r="I198" i="4" s="1"/>
  <c r="J198" i="4" s="1"/>
  <c r="K198" i="4" s="1"/>
  <c r="L198" i="4" s="1"/>
  <c r="M198" i="4" s="1"/>
  <c r="N198" i="4" s="1"/>
  <c r="O198" i="4" s="1"/>
  <c r="P198" i="4" s="1"/>
  <c r="Q198" i="4" s="1"/>
  <c r="R198" i="4" s="1"/>
  <c r="A199" i="4"/>
  <c r="A200" i="4" l="1"/>
  <c r="C199" i="4"/>
  <c r="D199" i="4" s="1"/>
  <c r="E199" i="4" s="1"/>
  <c r="F199" i="4" s="1"/>
  <c r="G199" i="4" s="1"/>
  <c r="H199" i="4" s="1"/>
  <c r="I199" i="4" s="1"/>
  <c r="J199" i="4" s="1"/>
  <c r="K199" i="4" s="1"/>
  <c r="L199" i="4" s="1"/>
  <c r="M199" i="4" s="1"/>
  <c r="N199" i="4" s="1"/>
  <c r="O199" i="4" s="1"/>
  <c r="P199" i="4" s="1"/>
  <c r="Q199" i="4" s="1"/>
  <c r="R199" i="4" s="1"/>
  <c r="C200" i="4" l="1"/>
  <c r="D200" i="4" s="1"/>
  <c r="E200" i="4" s="1"/>
  <c r="F200" i="4" s="1"/>
  <c r="G200" i="4" s="1"/>
  <c r="H200" i="4" s="1"/>
  <c r="I200" i="4" s="1"/>
  <c r="J200" i="4" s="1"/>
  <c r="K200" i="4" s="1"/>
  <c r="L200" i="4" s="1"/>
  <c r="M200" i="4" s="1"/>
  <c r="N200" i="4" s="1"/>
  <c r="O200" i="4" s="1"/>
  <c r="P200" i="4" s="1"/>
  <c r="Q200" i="4" s="1"/>
  <c r="R200" i="4" s="1"/>
  <c r="A201" i="4"/>
  <c r="A202" i="4" l="1"/>
  <c r="C201" i="4"/>
  <c r="D201" i="4" s="1"/>
  <c r="E201" i="4" s="1"/>
  <c r="F201" i="4" s="1"/>
  <c r="G201" i="4" s="1"/>
  <c r="H201" i="4" s="1"/>
  <c r="I201" i="4" s="1"/>
  <c r="J201" i="4" s="1"/>
  <c r="K201" i="4" s="1"/>
  <c r="L201" i="4" s="1"/>
  <c r="M201" i="4" s="1"/>
  <c r="N201" i="4" s="1"/>
  <c r="O201" i="4" s="1"/>
  <c r="P201" i="4" s="1"/>
  <c r="Q201" i="4" s="1"/>
  <c r="R201" i="4" s="1"/>
  <c r="C202" i="4" l="1"/>
  <c r="D202" i="4" s="1"/>
  <c r="E202" i="4" s="1"/>
  <c r="F202" i="4" s="1"/>
  <c r="G202" i="4" s="1"/>
  <c r="H202" i="4" s="1"/>
  <c r="I202" i="4" s="1"/>
  <c r="J202" i="4" s="1"/>
  <c r="K202" i="4" s="1"/>
  <c r="L202" i="4" s="1"/>
  <c r="M202" i="4" s="1"/>
  <c r="N202" i="4" s="1"/>
  <c r="O202" i="4" s="1"/>
  <c r="P202" i="4" s="1"/>
  <c r="Q202" i="4" s="1"/>
  <c r="R202" i="4" s="1"/>
  <c r="A203" i="4"/>
  <c r="A204" i="4" l="1"/>
  <c r="C203" i="4"/>
  <c r="D203" i="4" s="1"/>
  <c r="E203" i="4" s="1"/>
  <c r="F203" i="4" s="1"/>
  <c r="G203" i="4" s="1"/>
  <c r="H203" i="4" s="1"/>
  <c r="I203" i="4" s="1"/>
  <c r="J203" i="4" s="1"/>
  <c r="K203" i="4" s="1"/>
  <c r="L203" i="4" s="1"/>
  <c r="M203" i="4" s="1"/>
  <c r="N203" i="4" s="1"/>
  <c r="O203" i="4" s="1"/>
  <c r="P203" i="4" s="1"/>
  <c r="Q203" i="4" s="1"/>
  <c r="R203" i="4" s="1"/>
  <c r="C204" i="4" l="1"/>
  <c r="D204" i="4" s="1"/>
  <c r="E204" i="4" s="1"/>
  <c r="F204" i="4" s="1"/>
  <c r="G204" i="4" s="1"/>
  <c r="H204" i="4" s="1"/>
  <c r="I204" i="4" s="1"/>
  <c r="J204" i="4" s="1"/>
  <c r="K204" i="4" s="1"/>
  <c r="L204" i="4" s="1"/>
  <c r="M204" i="4" s="1"/>
  <c r="N204" i="4" s="1"/>
  <c r="O204" i="4" s="1"/>
  <c r="P204" i="4" s="1"/>
  <c r="Q204" i="4" s="1"/>
  <c r="R204" i="4" s="1"/>
  <c r="A205" i="4"/>
  <c r="A206" i="4" l="1"/>
  <c r="C205" i="4"/>
  <c r="D205" i="4" s="1"/>
  <c r="E205" i="4" s="1"/>
  <c r="F205" i="4" s="1"/>
  <c r="G205" i="4" s="1"/>
  <c r="H205" i="4" s="1"/>
  <c r="I205" i="4" s="1"/>
  <c r="J205" i="4" s="1"/>
  <c r="K205" i="4" s="1"/>
  <c r="L205" i="4" s="1"/>
  <c r="M205" i="4" s="1"/>
  <c r="N205" i="4" s="1"/>
  <c r="O205" i="4" s="1"/>
  <c r="P205" i="4" s="1"/>
  <c r="Q205" i="4" s="1"/>
  <c r="R205" i="4" s="1"/>
  <c r="C206" i="4" l="1"/>
  <c r="D206" i="4" s="1"/>
  <c r="E206" i="4" s="1"/>
  <c r="F206" i="4" s="1"/>
  <c r="G206" i="4" s="1"/>
  <c r="H206" i="4" s="1"/>
  <c r="I206" i="4" s="1"/>
  <c r="J206" i="4" s="1"/>
  <c r="K206" i="4" s="1"/>
  <c r="L206" i="4" s="1"/>
  <c r="M206" i="4" s="1"/>
  <c r="N206" i="4" s="1"/>
  <c r="O206" i="4" s="1"/>
  <c r="P206" i="4" s="1"/>
  <c r="Q206" i="4" s="1"/>
  <c r="R206" i="4" s="1"/>
  <c r="A207" i="4"/>
  <c r="A208" i="4" l="1"/>
  <c r="C207" i="4"/>
  <c r="D207" i="4" s="1"/>
  <c r="E207" i="4" s="1"/>
  <c r="F207" i="4" s="1"/>
  <c r="G207" i="4" s="1"/>
  <c r="H207" i="4" s="1"/>
  <c r="I207" i="4" s="1"/>
  <c r="J207" i="4" s="1"/>
  <c r="K207" i="4" s="1"/>
  <c r="L207" i="4" s="1"/>
  <c r="M207" i="4" s="1"/>
  <c r="N207" i="4" s="1"/>
  <c r="O207" i="4" s="1"/>
  <c r="P207" i="4" s="1"/>
  <c r="Q207" i="4" s="1"/>
  <c r="R207" i="4" s="1"/>
  <c r="C208" i="4" l="1"/>
  <c r="D208" i="4" s="1"/>
  <c r="E208" i="4" s="1"/>
  <c r="F208" i="4" s="1"/>
  <c r="G208" i="4" s="1"/>
  <c r="H208" i="4" s="1"/>
  <c r="I208" i="4" s="1"/>
  <c r="J208" i="4" s="1"/>
  <c r="K208" i="4" s="1"/>
  <c r="L208" i="4" s="1"/>
  <c r="M208" i="4" s="1"/>
  <c r="N208" i="4" s="1"/>
  <c r="O208" i="4" s="1"/>
  <c r="P208" i="4" s="1"/>
  <c r="Q208" i="4" s="1"/>
  <c r="R208" i="4" s="1"/>
  <c r="A209" i="4"/>
  <c r="A210" i="4" l="1"/>
  <c r="C209" i="4"/>
  <c r="D209" i="4" s="1"/>
  <c r="E209" i="4" s="1"/>
  <c r="F209" i="4" s="1"/>
  <c r="G209" i="4" s="1"/>
  <c r="H209" i="4" s="1"/>
  <c r="I209" i="4" s="1"/>
  <c r="J209" i="4" s="1"/>
  <c r="K209" i="4" s="1"/>
  <c r="L209" i="4" s="1"/>
  <c r="M209" i="4" s="1"/>
  <c r="N209" i="4" s="1"/>
  <c r="O209" i="4" s="1"/>
  <c r="P209" i="4" s="1"/>
  <c r="Q209" i="4" s="1"/>
  <c r="R209" i="4" s="1"/>
  <c r="C210" i="4" l="1"/>
  <c r="D210" i="4" s="1"/>
  <c r="E210" i="4" s="1"/>
  <c r="F210" i="4" s="1"/>
  <c r="G210" i="4" s="1"/>
  <c r="H210" i="4" s="1"/>
  <c r="I210" i="4" s="1"/>
  <c r="J210" i="4" s="1"/>
  <c r="K210" i="4" s="1"/>
  <c r="L210" i="4" s="1"/>
  <c r="M210" i="4" s="1"/>
  <c r="N210" i="4" s="1"/>
  <c r="O210" i="4" s="1"/>
  <c r="P210" i="4" s="1"/>
  <c r="Q210" i="4" s="1"/>
  <c r="R210" i="4" s="1"/>
  <c r="A211" i="4"/>
  <c r="A212" i="4" l="1"/>
  <c r="C211" i="4"/>
  <c r="D211" i="4" s="1"/>
  <c r="E211" i="4" s="1"/>
  <c r="F211" i="4" s="1"/>
  <c r="G211" i="4" s="1"/>
  <c r="H211" i="4" s="1"/>
  <c r="I211" i="4" s="1"/>
  <c r="J211" i="4" s="1"/>
  <c r="K211" i="4" s="1"/>
  <c r="L211" i="4" s="1"/>
  <c r="M211" i="4" s="1"/>
  <c r="N211" i="4" s="1"/>
  <c r="O211" i="4" s="1"/>
  <c r="P211" i="4" s="1"/>
  <c r="Q211" i="4" s="1"/>
  <c r="R211" i="4" s="1"/>
  <c r="C212" i="4" l="1"/>
  <c r="D212" i="4" s="1"/>
  <c r="E212" i="4" s="1"/>
  <c r="F212" i="4" s="1"/>
  <c r="G212" i="4" s="1"/>
  <c r="H212" i="4" s="1"/>
  <c r="I212" i="4" s="1"/>
  <c r="J212" i="4" s="1"/>
  <c r="K212" i="4" s="1"/>
  <c r="L212" i="4" s="1"/>
  <c r="M212" i="4" s="1"/>
  <c r="N212" i="4" s="1"/>
  <c r="O212" i="4" s="1"/>
  <c r="P212" i="4" s="1"/>
  <c r="Q212" i="4" s="1"/>
  <c r="R212" i="4" s="1"/>
  <c r="A213" i="4"/>
  <c r="A214" i="4" l="1"/>
  <c r="C213" i="4"/>
  <c r="D213" i="4" s="1"/>
  <c r="E213" i="4" s="1"/>
  <c r="F213" i="4" s="1"/>
  <c r="G213" i="4" s="1"/>
  <c r="H213" i="4" s="1"/>
  <c r="I213" i="4" s="1"/>
  <c r="J213" i="4" s="1"/>
  <c r="K213" i="4" s="1"/>
  <c r="L213" i="4" s="1"/>
  <c r="M213" i="4" s="1"/>
  <c r="N213" i="4" s="1"/>
  <c r="O213" i="4" s="1"/>
  <c r="P213" i="4" s="1"/>
  <c r="Q213" i="4" s="1"/>
  <c r="R213" i="4" s="1"/>
  <c r="C214" i="4" l="1"/>
  <c r="D214" i="4" s="1"/>
  <c r="E214" i="4" s="1"/>
  <c r="F214" i="4" s="1"/>
  <c r="G214" i="4" s="1"/>
  <c r="H214" i="4" s="1"/>
  <c r="I214" i="4" s="1"/>
  <c r="J214" i="4" s="1"/>
  <c r="K214" i="4" s="1"/>
  <c r="L214" i="4" s="1"/>
  <c r="M214" i="4" s="1"/>
  <c r="N214" i="4" s="1"/>
  <c r="O214" i="4" s="1"/>
  <c r="P214" i="4" s="1"/>
  <c r="Q214" i="4" s="1"/>
  <c r="R214" i="4" s="1"/>
  <c r="A215" i="4"/>
  <c r="A216" i="4" l="1"/>
  <c r="C215" i="4"/>
  <c r="D215" i="4" s="1"/>
  <c r="E215" i="4" s="1"/>
  <c r="F215" i="4" s="1"/>
  <c r="G215" i="4" s="1"/>
  <c r="H215" i="4" s="1"/>
  <c r="I215" i="4" s="1"/>
  <c r="J215" i="4" s="1"/>
  <c r="K215" i="4" s="1"/>
  <c r="L215" i="4" s="1"/>
  <c r="M215" i="4" s="1"/>
  <c r="N215" i="4" s="1"/>
  <c r="O215" i="4" s="1"/>
  <c r="P215" i="4" s="1"/>
  <c r="Q215" i="4" s="1"/>
  <c r="R215" i="4" s="1"/>
  <c r="C216" i="4" l="1"/>
  <c r="D216" i="4" s="1"/>
  <c r="E216" i="4" s="1"/>
  <c r="F216" i="4" s="1"/>
  <c r="G216" i="4" s="1"/>
  <c r="H216" i="4" s="1"/>
  <c r="I216" i="4" s="1"/>
  <c r="J216" i="4" s="1"/>
  <c r="K216" i="4" s="1"/>
  <c r="L216" i="4" s="1"/>
  <c r="M216" i="4" s="1"/>
  <c r="N216" i="4" s="1"/>
  <c r="O216" i="4" s="1"/>
  <c r="P216" i="4" s="1"/>
  <c r="Q216" i="4" s="1"/>
  <c r="R216" i="4" s="1"/>
  <c r="A217" i="4"/>
  <c r="A218" i="4" l="1"/>
  <c r="C217" i="4"/>
  <c r="D217" i="4" s="1"/>
  <c r="E217" i="4" s="1"/>
  <c r="F217" i="4" s="1"/>
  <c r="G217" i="4" s="1"/>
  <c r="H217" i="4" s="1"/>
  <c r="I217" i="4" s="1"/>
  <c r="J217" i="4" s="1"/>
  <c r="K217" i="4" s="1"/>
  <c r="L217" i="4" s="1"/>
  <c r="M217" i="4" s="1"/>
  <c r="N217" i="4" s="1"/>
  <c r="O217" i="4" s="1"/>
  <c r="P217" i="4" s="1"/>
  <c r="Q217" i="4" s="1"/>
  <c r="R217" i="4" s="1"/>
  <c r="C218" i="4" l="1"/>
  <c r="D218" i="4" s="1"/>
  <c r="E218" i="4" s="1"/>
  <c r="F218" i="4" s="1"/>
  <c r="G218" i="4" s="1"/>
  <c r="H218" i="4" s="1"/>
  <c r="I218" i="4" s="1"/>
  <c r="J218" i="4" s="1"/>
  <c r="K218" i="4" s="1"/>
  <c r="L218" i="4" s="1"/>
  <c r="M218" i="4" s="1"/>
  <c r="N218" i="4" s="1"/>
  <c r="O218" i="4" s="1"/>
  <c r="P218" i="4" s="1"/>
  <c r="Q218" i="4" s="1"/>
  <c r="R218" i="4" s="1"/>
  <c r="A219" i="4"/>
  <c r="A220" i="4" l="1"/>
  <c r="C219" i="4"/>
  <c r="D219" i="4" s="1"/>
  <c r="E219" i="4" s="1"/>
  <c r="F219" i="4" s="1"/>
  <c r="G219" i="4" s="1"/>
  <c r="H219" i="4" s="1"/>
  <c r="I219" i="4" s="1"/>
  <c r="J219" i="4" s="1"/>
  <c r="K219" i="4" s="1"/>
  <c r="L219" i="4" s="1"/>
  <c r="M219" i="4" s="1"/>
  <c r="N219" i="4" s="1"/>
  <c r="O219" i="4" s="1"/>
  <c r="P219" i="4" s="1"/>
  <c r="Q219" i="4" s="1"/>
  <c r="R219" i="4" s="1"/>
  <c r="C220" i="4" l="1"/>
  <c r="D220" i="4" s="1"/>
  <c r="E220" i="4" s="1"/>
  <c r="F220" i="4" s="1"/>
  <c r="G220" i="4" s="1"/>
  <c r="H220" i="4" s="1"/>
  <c r="I220" i="4" s="1"/>
  <c r="J220" i="4" s="1"/>
  <c r="K220" i="4" s="1"/>
  <c r="L220" i="4" s="1"/>
  <c r="M220" i="4" s="1"/>
  <c r="N220" i="4" s="1"/>
  <c r="O220" i="4" s="1"/>
  <c r="P220" i="4" s="1"/>
  <c r="Q220" i="4" s="1"/>
  <c r="R220" i="4" s="1"/>
  <c r="A221" i="4"/>
  <c r="A222" i="4" l="1"/>
  <c r="C221" i="4"/>
  <c r="D221" i="4" s="1"/>
  <c r="E221" i="4" s="1"/>
  <c r="F221" i="4" s="1"/>
  <c r="G221" i="4" s="1"/>
  <c r="H221" i="4" s="1"/>
  <c r="I221" i="4" s="1"/>
  <c r="J221" i="4" s="1"/>
  <c r="K221" i="4" s="1"/>
  <c r="L221" i="4" s="1"/>
  <c r="M221" i="4" s="1"/>
  <c r="N221" i="4" s="1"/>
  <c r="O221" i="4" s="1"/>
  <c r="P221" i="4" s="1"/>
  <c r="Q221" i="4" s="1"/>
  <c r="R221" i="4" s="1"/>
  <c r="C222" i="4" l="1"/>
  <c r="D222" i="4" s="1"/>
  <c r="E222" i="4" s="1"/>
  <c r="F222" i="4" s="1"/>
  <c r="G222" i="4" s="1"/>
  <c r="H222" i="4" s="1"/>
  <c r="I222" i="4" s="1"/>
  <c r="J222" i="4" s="1"/>
  <c r="K222" i="4" s="1"/>
  <c r="L222" i="4" s="1"/>
  <c r="M222" i="4" s="1"/>
  <c r="N222" i="4" s="1"/>
  <c r="O222" i="4" s="1"/>
  <c r="P222" i="4" s="1"/>
  <c r="Q222" i="4" s="1"/>
  <c r="R222" i="4" s="1"/>
  <c r="A223" i="4"/>
  <c r="A224" i="4" l="1"/>
  <c r="C223" i="4"/>
  <c r="D223" i="4" s="1"/>
  <c r="E223" i="4" s="1"/>
  <c r="F223" i="4" s="1"/>
  <c r="G223" i="4" s="1"/>
  <c r="H223" i="4" s="1"/>
  <c r="I223" i="4" s="1"/>
  <c r="J223" i="4" s="1"/>
  <c r="K223" i="4" s="1"/>
  <c r="L223" i="4" s="1"/>
  <c r="M223" i="4" s="1"/>
  <c r="N223" i="4" s="1"/>
  <c r="O223" i="4" s="1"/>
  <c r="P223" i="4" s="1"/>
  <c r="Q223" i="4" s="1"/>
  <c r="R223" i="4" s="1"/>
  <c r="C224" i="4" l="1"/>
  <c r="D224" i="4" s="1"/>
  <c r="E224" i="4" s="1"/>
  <c r="F224" i="4" s="1"/>
  <c r="G224" i="4" s="1"/>
  <c r="H224" i="4" s="1"/>
  <c r="I224" i="4" s="1"/>
  <c r="J224" i="4" s="1"/>
  <c r="K224" i="4" s="1"/>
  <c r="L224" i="4" s="1"/>
  <c r="M224" i="4" s="1"/>
  <c r="N224" i="4" s="1"/>
  <c r="O224" i="4" s="1"/>
  <c r="P224" i="4" s="1"/>
  <c r="Q224" i="4" s="1"/>
  <c r="R224" i="4" s="1"/>
  <c r="A225" i="4"/>
  <c r="A226" i="4" l="1"/>
  <c r="C225" i="4"/>
  <c r="D225" i="4" s="1"/>
  <c r="E225" i="4" s="1"/>
  <c r="F225" i="4" s="1"/>
  <c r="G225" i="4" s="1"/>
  <c r="H225" i="4" s="1"/>
  <c r="I225" i="4" s="1"/>
  <c r="J225" i="4" s="1"/>
  <c r="K225" i="4" s="1"/>
  <c r="L225" i="4" s="1"/>
  <c r="M225" i="4" s="1"/>
  <c r="N225" i="4" s="1"/>
  <c r="O225" i="4" s="1"/>
  <c r="P225" i="4" s="1"/>
  <c r="Q225" i="4" s="1"/>
  <c r="R225" i="4" s="1"/>
  <c r="C226" i="4" l="1"/>
  <c r="D226" i="4" s="1"/>
  <c r="E226" i="4" s="1"/>
  <c r="F226" i="4" s="1"/>
  <c r="G226" i="4" s="1"/>
  <c r="H226" i="4" s="1"/>
  <c r="I226" i="4" s="1"/>
  <c r="J226" i="4" s="1"/>
  <c r="K226" i="4" s="1"/>
  <c r="L226" i="4" s="1"/>
  <c r="M226" i="4" s="1"/>
  <c r="N226" i="4" s="1"/>
  <c r="O226" i="4" s="1"/>
  <c r="P226" i="4" s="1"/>
  <c r="Q226" i="4" s="1"/>
  <c r="R226" i="4" s="1"/>
  <c r="A227" i="4"/>
  <c r="A228" i="4" l="1"/>
  <c r="C227" i="4"/>
  <c r="D227" i="4" s="1"/>
  <c r="E227" i="4" s="1"/>
  <c r="F227" i="4" s="1"/>
  <c r="G227" i="4" s="1"/>
  <c r="H227" i="4" s="1"/>
  <c r="I227" i="4" s="1"/>
  <c r="J227" i="4" s="1"/>
  <c r="K227" i="4" s="1"/>
  <c r="L227" i="4" s="1"/>
  <c r="M227" i="4" s="1"/>
  <c r="N227" i="4" s="1"/>
  <c r="O227" i="4" s="1"/>
  <c r="P227" i="4" s="1"/>
  <c r="Q227" i="4" s="1"/>
  <c r="R227" i="4" s="1"/>
  <c r="C228" i="4" l="1"/>
  <c r="D228" i="4" s="1"/>
  <c r="E228" i="4" s="1"/>
  <c r="F228" i="4" s="1"/>
  <c r="G228" i="4" s="1"/>
  <c r="H228" i="4" s="1"/>
  <c r="I228" i="4" s="1"/>
  <c r="J228" i="4" s="1"/>
  <c r="K228" i="4" s="1"/>
  <c r="L228" i="4" s="1"/>
  <c r="M228" i="4" s="1"/>
  <c r="N228" i="4" s="1"/>
  <c r="O228" i="4" s="1"/>
  <c r="P228" i="4" s="1"/>
  <c r="Q228" i="4" s="1"/>
  <c r="R228" i="4" s="1"/>
  <c r="A229" i="4"/>
  <c r="A230" i="4" l="1"/>
  <c r="C229" i="4"/>
  <c r="D229" i="4" s="1"/>
  <c r="E229" i="4" s="1"/>
  <c r="F229" i="4" s="1"/>
  <c r="G229" i="4" s="1"/>
  <c r="H229" i="4" s="1"/>
  <c r="I229" i="4" s="1"/>
  <c r="J229" i="4" s="1"/>
  <c r="K229" i="4" s="1"/>
  <c r="L229" i="4" s="1"/>
  <c r="M229" i="4" s="1"/>
  <c r="N229" i="4" s="1"/>
  <c r="O229" i="4" s="1"/>
  <c r="P229" i="4" s="1"/>
  <c r="Q229" i="4" s="1"/>
  <c r="R229" i="4" s="1"/>
  <c r="C230" i="4" l="1"/>
  <c r="D230" i="4" s="1"/>
  <c r="E230" i="4" s="1"/>
  <c r="F230" i="4" s="1"/>
  <c r="G230" i="4" s="1"/>
  <c r="H230" i="4" s="1"/>
  <c r="I230" i="4" s="1"/>
  <c r="J230" i="4" s="1"/>
  <c r="K230" i="4" s="1"/>
  <c r="L230" i="4" s="1"/>
  <c r="M230" i="4" s="1"/>
  <c r="N230" i="4" s="1"/>
  <c r="O230" i="4" s="1"/>
  <c r="P230" i="4" s="1"/>
  <c r="Q230" i="4" s="1"/>
  <c r="R230" i="4" s="1"/>
  <c r="A231" i="4"/>
  <c r="A232" i="4" l="1"/>
  <c r="C231" i="4"/>
  <c r="D231" i="4" s="1"/>
  <c r="E231" i="4" s="1"/>
  <c r="F231" i="4" s="1"/>
  <c r="G231" i="4" s="1"/>
  <c r="H231" i="4" s="1"/>
  <c r="I231" i="4" s="1"/>
  <c r="J231" i="4" s="1"/>
  <c r="K231" i="4" s="1"/>
  <c r="L231" i="4" s="1"/>
  <c r="M231" i="4" s="1"/>
  <c r="N231" i="4" s="1"/>
  <c r="O231" i="4" s="1"/>
  <c r="P231" i="4" s="1"/>
  <c r="Q231" i="4" s="1"/>
  <c r="R231" i="4" s="1"/>
  <c r="C232" i="4" l="1"/>
  <c r="D232" i="4" s="1"/>
  <c r="E232" i="4" s="1"/>
  <c r="F232" i="4" s="1"/>
  <c r="G232" i="4" s="1"/>
  <c r="H232" i="4" s="1"/>
  <c r="I232" i="4" s="1"/>
  <c r="J232" i="4" s="1"/>
  <c r="K232" i="4" s="1"/>
  <c r="L232" i="4" s="1"/>
  <c r="M232" i="4" s="1"/>
  <c r="N232" i="4" s="1"/>
  <c r="O232" i="4" s="1"/>
  <c r="P232" i="4" s="1"/>
  <c r="Q232" i="4" s="1"/>
  <c r="R232" i="4" s="1"/>
  <c r="A233" i="4"/>
  <c r="A234" i="4" l="1"/>
  <c r="C233" i="4"/>
  <c r="D233" i="4" s="1"/>
  <c r="E233" i="4" s="1"/>
  <c r="F233" i="4" s="1"/>
  <c r="G233" i="4" s="1"/>
  <c r="H233" i="4" s="1"/>
  <c r="I233" i="4" s="1"/>
  <c r="J233" i="4" s="1"/>
  <c r="K233" i="4" s="1"/>
  <c r="L233" i="4" s="1"/>
  <c r="M233" i="4" s="1"/>
  <c r="N233" i="4" s="1"/>
  <c r="O233" i="4" s="1"/>
  <c r="P233" i="4" s="1"/>
  <c r="Q233" i="4" s="1"/>
  <c r="R233" i="4" s="1"/>
  <c r="C234" i="4" l="1"/>
  <c r="D234" i="4" s="1"/>
  <c r="E234" i="4" s="1"/>
  <c r="F234" i="4" s="1"/>
  <c r="G234" i="4" s="1"/>
  <c r="H234" i="4" s="1"/>
  <c r="I234" i="4" s="1"/>
  <c r="J234" i="4" s="1"/>
  <c r="K234" i="4" s="1"/>
  <c r="L234" i="4" s="1"/>
  <c r="M234" i="4" s="1"/>
  <c r="N234" i="4" s="1"/>
  <c r="O234" i="4" s="1"/>
  <c r="P234" i="4" s="1"/>
  <c r="Q234" i="4" s="1"/>
  <c r="R234" i="4" s="1"/>
  <c r="A235" i="4"/>
  <c r="A236" i="4" l="1"/>
  <c r="C235" i="4"/>
  <c r="D235" i="4" s="1"/>
  <c r="E235" i="4" s="1"/>
  <c r="F235" i="4" s="1"/>
  <c r="G235" i="4" s="1"/>
  <c r="H235" i="4" s="1"/>
  <c r="I235" i="4" s="1"/>
  <c r="J235" i="4" s="1"/>
  <c r="K235" i="4" s="1"/>
  <c r="L235" i="4" s="1"/>
  <c r="M235" i="4" s="1"/>
  <c r="N235" i="4" s="1"/>
  <c r="O235" i="4" s="1"/>
  <c r="P235" i="4" s="1"/>
  <c r="Q235" i="4" s="1"/>
  <c r="R235" i="4" s="1"/>
  <c r="C236" i="4" l="1"/>
  <c r="D236" i="4" s="1"/>
  <c r="E236" i="4" s="1"/>
  <c r="F236" i="4" s="1"/>
  <c r="G236" i="4" s="1"/>
  <c r="H236" i="4" s="1"/>
  <c r="I236" i="4" s="1"/>
  <c r="J236" i="4" s="1"/>
  <c r="K236" i="4" s="1"/>
  <c r="L236" i="4" s="1"/>
  <c r="M236" i="4" s="1"/>
  <c r="N236" i="4" s="1"/>
  <c r="O236" i="4" s="1"/>
  <c r="P236" i="4" s="1"/>
  <c r="Q236" i="4" s="1"/>
  <c r="R236" i="4" s="1"/>
  <c r="A237" i="4"/>
  <c r="A238" i="4" l="1"/>
  <c r="C237" i="4"/>
  <c r="D237" i="4" s="1"/>
  <c r="E237" i="4" s="1"/>
  <c r="F237" i="4" s="1"/>
  <c r="G237" i="4" s="1"/>
  <c r="H237" i="4" s="1"/>
  <c r="I237" i="4" s="1"/>
  <c r="J237" i="4" s="1"/>
  <c r="K237" i="4" s="1"/>
  <c r="L237" i="4" s="1"/>
  <c r="M237" i="4" s="1"/>
  <c r="N237" i="4" s="1"/>
  <c r="O237" i="4" s="1"/>
  <c r="P237" i="4" s="1"/>
  <c r="Q237" i="4" s="1"/>
  <c r="R237" i="4" s="1"/>
  <c r="C238" i="4" l="1"/>
  <c r="D238" i="4" s="1"/>
  <c r="E238" i="4" s="1"/>
  <c r="F238" i="4" s="1"/>
  <c r="G238" i="4" s="1"/>
  <c r="H238" i="4" s="1"/>
  <c r="I238" i="4" s="1"/>
  <c r="J238" i="4" s="1"/>
  <c r="K238" i="4" s="1"/>
  <c r="L238" i="4" s="1"/>
  <c r="M238" i="4" s="1"/>
  <c r="N238" i="4" s="1"/>
  <c r="O238" i="4" s="1"/>
  <c r="P238" i="4" s="1"/>
  <c r="Q238" i="4" s="1"/>
  <c r="R238" i="4" s="1"/>
  <c r="A239" i="4"/>
  <c r="A240" i="4" l="1"/>
  <c r="C239" i="4"/>
  <c r="D239" i="4" s="1"/>
  <c r="E239" i="4" s="1"/>
  <c r="F239" i="4" s="1"/>
  <c r="G239" i="4" s="1"/>
  <c r="H239" i="4" s="1"/>
  <c r="I239" i="4" s="1"/>
  <c r="J239" i="4" s="1"/>
  <c r="K239" i="4" s="1"/>
  <c r="L239" i="4" s="1"/>
  <c r="M239" i="4" s="1"/>
  <c r="N239" i="4" s="1"/>
  <c r="O239" i="4" s="1"/>
  <c r="P239" i="4" s="1"/>
  <c r="Q239" i="4" s="1"/>
  <c r="R239" i="4" s="1"/>
  <c r="C240" i="4" l="1"/>
  <c r="D240" i="4" s="1"/>
  <c r="E240" i="4" s="1"/>
  <c r="F240" i="4" s="1"/>
  <c r="G240" i="4" s="1"/>
  <c r="H240" i="4" s="1"/>
  <c r="I240" i="4" s="1"/>
  <c r="J240" i="4" s="1"/>
  <c r="K240" i="4" s="1"/>
  <c r="L240" i="4" s="1"/>
  <c r="M240" i="4" s="1"/>
  <c r="N240" i="4" s="1"/>
  <c r="O240" i="4" s="1"/>
  <c r="P240" i="4" s="1"/>
  <c r="Q240" i="4" s="1"/>
  <c r="R240" i="4" s="1"/>
  <c r="A241" i="4"/>
  <c r="A242" i="4" l="1"/>
  <c r="C241" i="4"/>
  <c r="D241" i="4" s="1"/>
  <c r="E241" i="4" s="1"/>
  <c r="F241" i="4" s="1"/>
  <c r="G241" i="4" s="1"/>
  <c r="H241" i="4" s="1"/>
  <c r="I241" i="4" s="1"/>
  <c r="J241" i="4" s="1"/>
  <c r="K241" i="4" s="1"/>
  <c r="L241" i="4" s="1"/>
  <c r="M241" i="4" s="1"/>
  <c r="N241" i="4" s="1"/>
  <c r="O241" i="4" s="1"/>
  <c r="P241" i="4" s="1"/>
  <c r="Q241" i="4" s="1"/>
  <c r="R241" i="4" s="1"/>
  <c r="C242" i="4" l="1"/>
  <c r="D242" i="4" s="1"/>
  <c r="E242" i="4" s="1"/>
  <c r="F242" i="4" s="1"/>
  <c r="G242" i="4" s="1"/>
  <c r="H242" i="4" s="1"/>
  <c r="I242" i="4" s="1"/>
  <c r="J242" i="4" s="1"/>
  <c r="K242" i="4" s="1"/>
  <c r="L242" i="4" s="1"/>
  <c r="M242" i="4" s="1"/>
  <c r="N242" i="4" s="1"/>
  <c r="O242" i="4" s="1"/>
  <c r="P242" i="4" s="1"/>
  <c r="Q242" i="4" s="1"/>
  <c r="R242" i="4" s="1"/>
  <c r="A243" i="4"/>
  <c r="A244" i="4" l="1"/>
  <c r="C243" i="4"/>
  <c r="D243" i="4" s="1"/>
  <c r="E243" i="4" s="1"/>
  <c r="F243" i="4" s="1"/>
  <c r="G243" i="4" s="1"/>
  <c r="H243" i="4" s="1"/>
  <c r="I243" i="4" s="1"/>
  <c r="J243" i="4" s="1"/>
  <c r="K243" i="4" s="1"/>
  <c r="L243" i="4" s="1"/>
  <c r="M243" i="4" s="1"/>
  <c r="N243" i="4" s="1"/>
  <c r="O243" i="4" s="1"/>
  <c r="P243" i="4" s="1"/>
  <c r="Q243" i="4" s="1"/>
  <c r="R243" i="4" s="1"/>
  <c r="C244" i="4" l="1"/>
  <c r="D244" i="4" s="1"/>
  <c r="E244" i="4" s="1"/>
  <c r="F244" i="4" s="1"/>
  <c r="G244" i="4" s="1"/>
  <c r="H244" i="4" s="1"/>
  <c r="I244" i="4" s="1"/>
  <c r="J244" i="4" s="1"/>
  <c r="K244" i="4" s="1"/>
  <c r="L244" i="4" s="1"/>
  <c r="M244" i="4" s="1"/>
  <c r="N244" i="4" s="1"/>
  <c r="O244" i="4" s="1"/>
  <c r="P244" i="4" s="1"/>
  <c r="Q244" i="4" s="1"/>
  <c r="R244" i="4" s="1"/>
  <c r="A245" i="4"/>
  <c r="A246" i="4" l="1"/>
  <c r="C245" i="4"/>
  <c r="D245" i="4" s="1"/>
  <c r="E245" i="4" s="1"/>
  <c r="F245" i="4" s="1"/>
  <c r="G245" i="4" s="1"/>
  <c r="H245" i="4" s="1"/>
  <c r="I245" i="4" s="1"/>
  <c r="J245" i="4" s="1"/>
  <c r="K245" i="4" s="1"/>
  <c r="L245" i="4" s="1"/>
  <c r="M245" i="4" s="1"/>
  <c r="N245" i="4" s="1"/>
  <c r="O245" i="4" s="1"/>
  <c r="P245" i="4" s="1"/>
  <c r="Q245" i="4" s="1"/>
  <c r="R245" i="4" s="1"/>
  <c r="C246" i="4" l="1"/>
  <c r="D246" i="4" s="1"/>
  <c r="E246" i="4" s="1"/>
  <c r="F246" i="4" s="1"/>
  <c r="G246" i="4" s="1"/>
  <c r="H246" i="4" s="1"/>
  <c r="I246" i="4" s="1"/>
  <c r="J246" i="4" s="1"/>
  <c r="K246" i="4" s="1"/>
  <c r="L246" i="4" s="1"/>
  <c r="M246" i="4" s="1"/>
  <c r="N246" i="4" s="1"/>
  <c r="O246" i="4" s="1"/>
  <c r="P246" i="4" s="1"/>
  <c r="Q246" i="4" s="1"/>
  <c r="R246" i="4" s="1"/>
  <c r="A247" i="4"/>
  <c r="A248" i="4" l="1"/>
  <c r="C247" i="4"/>
  <c r="D247" i="4" s="1"/>
  <c r="E247" i="4" s="1"/>
  <c r="F247" i="4" s="1"/>
  <c r="G247" i="4" s="1"/>
  <c r="H247" i="4" s="1"/>
  <c r="I247" i="4" s="1"/>
  <c r="J247" i="4" s="1"/>
  <c r="K247" i="4" s="1"/>
  <c r="L247" i="4" s="1"/>
  <c r="M247" i="4" s="1"/>
  <c r="N247" i="4" s="1"/>
  <c r="O247" i="4" s="1"/>
  <c r="P247" i="4" s="1"/>
  <c r="Q247" i="4" s="1"/>
  <c r="R247" i="4" s="1"/>
  <c r="C248" i="4" l="1"/>
  <c r="D248" i="4" s="1"/>
  <c r="E248" i="4" s="1"/>
  <c r="F248" i="4" s="1"/>
  <c r="G248" i="4" s="1"/>
  <c r="H248" i="4" s="1"/>
  <c r="I248" i="4" s="1"/>
  <c r="J248" i="4" s="1"/>
  <c r="K248" i="4" s="1"/>
  <c r="L248" i="4" s="1"/>
  <c r="M248" i="4" s="1"/>
  <c r="N248" i="4" s="1"/>
  <c r="O248" i="4" s="1"/>
  <c r="P248" i="4" s="1"/>
  <c r="Q248" i="4" s="1"/>
  <c r="R248" i="4" s="1"/>
  <c r="A249" i="4"/>
  <c r="A250" i="4" l="1"/>
  <c r="C249" i="4"/>
  <c r="D249" i="4" s="1"/>
  <c r="E249" i="4" s="1"/>
  <c r="F249" i="4" s="1"/>
  <c r="G249" i="4" s="1"/>
  <c r="H249" i="4" s="1"/>
  <c r="I249" i="4" s="1"/>
  <c r="J249" i="4" s="1"/>
  <c r="K249" i="4" s="1"/>
  <c r="L249" i="4" s="1"/>
  <c r="M249" i="4" s="1"/>
  <c r="N249" i="4" s="1"/>
  <c r="O249" i="4" s="1"/>
  <c r="P249" i="4" s="1"/>
  <c r="Q249" i="4" s="1"/>
  <c r="R249" i="4" s="1"/>
  <c r="C250" i="4" l="1"/>
  <c r="D250" i="4" s="1"/>
  <c r="E250" i="4" s="1"/>
  <c r="F250" i="4" s="1"/>
  <c r="G250" i="4" s="1"/>
  <c r="H250" i="4" s="1"/>
  <c r="I250" i="4" s="1"/>
  <c r="J250" i="4" s="1"/>
  <c r="K250" i="4" s="1"/>
  <c r="L250" i="4" s="1"/>
  <c r="M250" i="4" s="1"/>
  <c r="N250" i="4" s="1"/>
  <c r="O250" i="4" s="1"/>
  <c r="P250" i="4" s="1"/>
  <c r="Q250" i="4" s="1"/>
  <c r="R250" i="4" s="1"/>
  <c r="A251" i="4"/>
  <c r="A252" i="4" l="1"/>
  <c r="C251" i="4"/>
  <c r="D251" i="4" s="1"/>
  <c r="E251" i="4" s="1"/>
  <c r="F251" i="4" s="1"/>
  <c r="G251" i="4" s="1"/>
  <c r="H251" i="4" s="1"/>
  <c r="I251" i="4" s="1"/>
  <c r="J251" i="4" s="1"/>
  <c r="K251" i="4" s="1"/>
  <c r="L251" i="4" s="1"/>
  <c r="M251" i="4" s="1"/>
  <c r="N251" i="4" s="1"/>
  <c r="O251" i="4" s="1"/>
  <c r="P251" i="4" s="1"/>
  <c r="Q251" i="4" s="1"/>
  <c r="R251" i="4" s="1"/>
  <c r="C252" i="4" l="1"/>
  <c r="D252" i="4" s="1"/>
  <c r="E252" i="4" s="1"/>
  <c r="F252" i="4" s="1"/>
  <c r="G252" i="4" s="1"/>
  <c r="H252" i="4" s="1"/>
  <c r="I252" i="4" s="1"/>
  <c r="J252" i="4" s="1"/>
  <c r="K252" i="4" s="1"/>
  <c r="L252" i="4" s="1"/>
  <c r="M252" i="4" s="1"/>
  <c r="N252" i="4" s="1"/>
  <c r="O252" i="4" s="1"/>
  <c r="P252" i="4" s="1"/>
  <c r="Q252" i="4" s="1"/>
  <c r="R252" i="4" s="1"/>
  <c r="A253" i="4"/>
  <c r="A254" i="4" l="1"/>
  <c r="C253" i="4"/>
  <c r="D253" i="4" s="1"/>
  <c r="E253" i="4" s="1"/>
  <c r="F253" i="4" s="1"/>
  <c r="G253" i="4" s="1"/>
  <c r="H253" i="4" s="1"/>
  <c r="I253" i="4" s="1"/>
  <c r="J253" i="4" s="1"/>
  <c r="K253" i="4" s="1"/>
  <c r="L253" i="4" s="1"/>
  <c r="M253" i="4" s="1"/>
  <c r="N253" i="4" s="1"/>
  <c r="O253" i="4" s="1"/>
  <c r="P253" i="4" s="1"/>
  <c r="Q253" i="4" s="1"/>
  <c r="R253" i="4" s="1"/>
  <c r="C254" i="4" l="1"/>
  <c r="D254" i="4" s="1"/>
  <c r="E254" i="4" s="1"/>
  <c r="F254" i="4" s="1"/>
  <c r="G254" i="4" s="1"/>
  <c r="H254" i="4" s="1"/>
  <c r="I254" i="4" s="1"/>
  <c r="J254" i="4" s="1"/>
  <c r="K254" i="4" s="1"/>
  <c r="L254" i="4" s="1"/>
  <c r="M254" i="4" s="1"/>
  <c r="N254" i="4" s="1"/>
  <c r="O254" i="4" s="1"/>
  <c r="P254" i="4" s="1"/>
  <c r="Q254" i="4" s="1"/>
  <c r="R254" i="4" s="1"/>
  <c r="A255" i="4"/>
  <c r="A256" i="4" l="1"/>
  <c r="C255" i="4"/>
  <c r="D255" i="4" s="1"/>
  <c r="E255" i="4" s="1"/>
  <c r="F255" i="4" s="1"/>
  <c r="G255" i="4" s="1"/>
  <c r="H255" i="4" s="1"/>
  <c r="I255" i="4" s="1"/>
  <c r="J255" i="4" s="1"/>
  <c r="K255" i="4" s="1"/>
  <c r="L255" i="4" s="1"/>
  <c r="M255" i="4" s="1"/>
  <c r="N255" i="4" s="1"/>
  <c r="O255" i="4" s="1"/>
  <c r="P255" i="4" s="1"/>
  <c r="Q255" i="4" s="1"/>
  <c r="R255" i="4" s="1"/>
  <c r="C256" i="4" l="1"/>
  <c r="D256" i="4" s="1"/>
  <c r="E256" i="4" s="1"/>
  <c r="F256" i="4" s="1"/>
  <c r="G256" i="4" s="1"/>
  <c r="H256" i="4" s="1"/>
  <c r="I256" i="4" s="1"/>
  <c r="J256" i="4" s="1"/>
  <c r="K256" i="4" s="1"/>
  <c r="L256" i="4" s="1"/>
  <c r="M256" i="4" s="1"/>
  <c r="N256" i="4" s="1"/>
  <c r="O256" i="4" s="1"/>
  <c r="P256" i="4" s="1"/>
  <c r="Q256" i="4" s="1"/>
  <c r="R256" i="4" s="1"/>
  <c r="A257" i="4"/>
  <c r="C257" i="4" l="1"/>
  <c r="D257" i="4" s="1"/>
  <c r="E257" i="4" s="1"/>
  <c r="F257" i="4" s="1"/>
  <c r="G257" i="4" s="1"/>
  <c r="H257" i="4" s="1"/>
  <c r="I257" i="4" s="1"/>
  <c r="J257" i="4" s="1"/>
  <c r="K257" i="4" s="1"/>
  <c r="L257" i="4" s="1"/>
  <c r="M257" i="4" s="1"/>
  <c r="N257" i="4" s="1"/>
  <c r="O257" i="4" s="1"/>
  <c r="P257" i="4" s="1"/>
  <c r="Q257" i="4" s="1"/>
  <c r="R257" i="4" s="1"/>
  <c r="A258" i="4"/>
  <c r="C258" i="4" l="1"/>
  <c r="D258" i="4" s="1"/>
  <c r="E258" i="4" s="1"/>
  <c r="F258" i="4" s="1"/>
  <c r="G258" i="4" s="1"/>
  <c r="H258" i="4" s="1"/>
  <c r="I258" i="4" s="1"/>
  <c r="J258" i="4" s="1"/>
  <c r="K258" i="4" s="1"/>
  <c r="L258" i="4" s="1"/>
  <c r="M258" i="4" s="1"/>
  <c r="N258" i="4" s="1"/>
  <c r="O258" i="4" s="1"/>
  <c r="P258" i="4" s="1"/>
  <c r="Q258" i="4" s="1"/>
  <c r="R258" i="4" s="1"/>
  <c r="A259" i="4"/>
  <c r="C259" i="4" l="1"/>
  <c r="D259" i="4" s="1"/>
  <c r="E259" i="4" s="1"/>
  <c r="F259" i="4" s="1"/>
  <c r="G259" i="4" s="1"/>
  <c r="H259" i="4" s="1"/>
  <c r="I259" i="4" s="1"/>
  <c r="J259" i="4" s="1"/>
  <c r="K259" i="4" s="1"/>
  <c r="L259" i="4" s="1"/>
  <c r="M259" i="4" s="1"/>
  <c r="N259" i="4" s="1"/>
  <c r="O259" i="4" s="1"/>
  <c r="P259" i="4" s="1"/>
  <c r="Q259" i="4" s="1"/>
  <c r="R259" i="4" s="1"/>
  <c r="A260" i="4"/>
  <c r="C260" i="4" l="1"/>
  <c r="D260" i="4" s="1"/>
  <c r="E260" i="4" s="1"/>
  <c r="F260" i="4" s="1"/>
  <c r="G260" i="4" s="1"/>
  <c r="H260" i="4" s="1"/>
  <c r="I260" i="4" s="1"/>
  <c r="J260" i="4" s="1"/>
  <c r="K260" i="4" s="1"/>
  <c r="L260" i="4" s="1"/>
  <c r="M260" i="4" s="1"/>
  <c r="N260" i="4" s="1"/>
  <c r="O260" i="4" s="1"/>
  <c r="P260" i="4" s="1"/>
  <c r="Q260" i="4" s="1"/>
  <c r="R260" i="4" s="1"/>
  <c r="A261" i="4"/>
  <c r="C261" i="4" l="1"/>
  <c r="D261" i="4" s="1"/>
  <c r="E261" i="4" s="1"/>
  <c r="F261" i="4" s="1"/>
  <c r="G261" i="4" s="1"/>
  <c r="H261" i="4" s="1"/>
  <c r="I261" i="4" s="1"/>
  <c r="J261" i="4" s="1"/>
  <c r="K261" i="4" s="1"/>
  <c r="L261" i="4" s="1"/>
  <c r="M261" i="4" s="1"/>
  <c r="N261" i="4" s="1"/>
  <c r="O261" i="4" s="1"/>
  <c r="P261" i="4" s="1"/>
  <c r="Q261" i="4" s="1"/>
  <c r="R261" i="4" s="1"/>
  <c r="A262" i="4"/>
  <c r="A263" i="4" l="1"/>
  <c r="C262" i="4"/>
  <c r="D262" i="4" s="1"/>
  <c r="E262" i="4" s="1"/>
  <c r="F262" i="4" s="1"/>
  <c r="G262" i="4" s="1"/>
  <c r="H262" i="4" s="1"/>
  <c r="I262" i="4" s="1"/>
  <c r="J262" i="4" s="1"/>
  <c r="K262" i="4" s="1"/>
  <c r="L262" i="4" s="1"/>
  <c r="M262" i="4" s="1"/>
  <c r="N262" i="4" s="1"/>
  <c r="O262" i="4" s="1"/>
  <c r="P262" i="4" s="1"/>
  <c r="Q262" i="4" s="1"/>
  <c r="R262" i="4" s="1"/>
  <c r="C263" i="4" l="1"/>
  <c r="D263" i="4" s="1"/>
  <c r="E263" i="4" s="1"/>
  <c r="F263" i="4" s="1"/>
  <c r="G263" i="4" s="1"/>
  <c r="H263" i="4" s="1"/>
  <c r="I263" i="4" s="1"/>
  <c r="J263" i="4" s="1"/>
  <c r="K263" i="4" s="1"/>
  <c r="L263" i="4" s="1"/>
  <c r="M263" i="4" s="1"/>
  <c r="N263" i="4" s="1"/>
  <c r="O263" i="4" s="1"/>
  <c r="P263" i="4" s="1"/>
  <c r="Q263" i="4" s="1"/>
  <c r="R263" i="4" s="1"/>
  <c r="A264" i="4"/>
  <c r="A265" i="4" l="1"/>
  <c r="C264" i="4"/>
  <c r="D264" i="4" s="1"/>
  <c r="E264" i="4" s="1"/>
  <c r="F264" i="4" s="1"/>
  <c r="G264" i="4" s="1"/>
  <c r="H264" i="4" s="1"/>
  <c r="I264" i="4" s="1"/>
  <c r="J264" i="4" s="1"/>
  <c r="K264" i="4" s="1"/>
  <c r="L264" i="4" s="1"/>
  <c r="M264" i="4" s="1"/>
  <c r="N264" i="4" s="1"/>
  <c r="O264" i="4" s="1"/>
  <c r="P264" i="4" s="1"/>
  <c r="Q264" i="4" s="1"/>
  <c r="R264" i="4" s="1"/>
  <c r="A266" i="4" l="1"/>
  <c r="C265" i="4"/>
  <c r="D265" i="4" s="1"/>
  <c r="E265" i="4" s="1"/>
  <c r="F265" i="4" s="1"/>
  <c r="G265" i="4" s="1"/>
  <c r="H265" i="4" s="1"/>
  <c r="I265" i="4" s="1"/>
  <c r="J265" i="4" s="1"/>
  <c r="K265" i="4" s="1"/>
  <c r="L265" i="4" s="1"/>
  <c r="M265" i="4" s="1"/>
  <c r="N265" i="4" s="1"/>
  <c r="O265" i="4" s="1"/>
  <c r="P265" i="4" s="1"/>
  <c r="Q265" i="4" s="1"/>
  <c r="R265" i="4" s="1"/>
  <c r="C266" i="4" l="1"/>
  <c r="D266" i="4" s="1"/>
  <c r="E266" i="4" s="1"/>
  <c r="F266" i="4" s="1"/>
  <c r="G266" i="4" s="1"/>
  <c r="H266" i="4" s="1"/>
  <c r="I266" i="4" s="1"/>
  <c r="J266" i="4" s="1"/>
  <c r="K266" i="4" s="1"/>
  <c r="L266" i="4" s="1"/>
  <c r="M266" i="4" s="1"/>
  <c r="N266" i="4" s="1"/>
  <c r="O266" i="4" s="1"/>
  <c r="P266" i="4" s="1"/>
  <c r="Q266" i="4" s="1"/>
  <c r="R266" i="4" s="1"/>
  <c r="A267" i="4"/>
  <c r="A268" i="4" l="1"/>
  <c r="C267" i="4"/>
  <c r="D267" i="4" s="1"/>
  <c r="E267" i="4" s="1"/>
  <c r="F267" i="4" s="1"/>
  <c r="G267" i="4" s="1"/>
  <c r="H267" i="4" s="1"/>
  <c r="I267" i="4" s="1"/>
  <c r="J267" i="4" s="1"/>
  <c r="K267" i="4" s="1"/>
  <c r="L267" i="4" s="1"/>
  <c r="M267" i="4" s="1"/>
  <c r="N267" i="4" s="1"/>
  <c r="O267" i="4" s="1"/>
  <c r="P267" i="4" s="1"/>
  <c r="Q267" i="4" s="1"/>
  <c r="R267" i="4" s="1"/>
  <c r="C268" i="4" l="1"/>
  <c r="D268" i="4" s="1"/>
  <c r="E268" i="4" s="1"/>
  <c r="F268" i="4" s="1"/>
  <c r="G268" i="4" s="1"/>
  <c r="H268" i="4" s="1"/>
  <c r="I268" i="4" s="1"/>
  <c r="J268" i="4" s="1"/>
  <c r="K268" i="4" s="1"/>
  <c r="L268" i="4" s="1"/>
  <c r="M268" i="4" s="1"/>
  <c r="N268" i="4" s="1"/>
  <c r="O268" i="4" s="1"/>
  <c r="P268" i="4" s="1"/>
  <c r="Q268" i="4" s="1"/>
  <c r="R268" i="4" s="1"/>
  <c r="A269" i="4"/>
  <c r="A270" i="4" l="1"/>
  <c r="C269" i="4"/>
  <c r="D269" i="4" s="1"/>
  <c r="E269" i="4" s="1"/>
  <c r="F269" i="4" s="1"/>
  <c r="G269" i="4" s="1"/>
  <c r="H269" i="4" s="1"/>
  <c r="I269" i="4" s="1"/>
  <c r="J269" i="4" s="1"/>
  <c r="K269" i="4" s="1"/>
  <c r="L269" i="4" s="1"/>
  <c r="M269" i="4" s="1"/>
  <c r="N269" i="4" s="1"/>
  <c r="O269" i="4" s="1"/>
  <c r="P269" i="4" s="1"/>
  <c r="Q269" i="4" s="1"/>
  <c r="R269" i="4" s="1"/>
  <c r="C270" i="4" l="1"/>
  <c r="D270" i="4" s="1"/>
  <c r="E270" i="4" s="1"/>
  <c r="F270" i="4" s="1"/>
  <c r="G270" i="4" s="1"/>
  <c r="H270" i="4" s="1"/>
  <c r="I270" i="4" s="1"/>
  <c r="J270" i="4" s="1"/>
  <c r="K270" i="4" s="1"/>
  <c r="L270" i="4" s="1"/>
  <c r="M270" i="4" s="1"/>
  <c r="N270" i="4" s="1"/>
  <c r="O270" i="4" s="1"/>
  <c r="P270" i="4" s="1"/>
  <c r="Q270" i="4" s="1"/>
  <c r="R270" i="4" s="1"/>
  <c r="A271" i="4"/>
  <c r="A272" i="4" l="1"/>
  <c r="C271" i="4"/>
  <c r="D271" i="4" s="1"/>
  <c r="E271" i="4" s="1"/>
  <c r="F271" i="4" s="1"/>
  <c r="G271" i="4" s="1"/>
  <c r="H271" i="4" s="1"/>
  <c r="I271" i="4" s="1"/>
  <c r="J271" i="4" s="1"/>
  <c r="K271" i="4" s="1"/>
  <c r="L271" i="4" s="1"/>
  <c r="M271" i="4" s="1"/>
  <c r="N271" i="4" s="1"/>
  <c r="O271" i="4" s="1"/>
  <c r="P271" i="4" s="1"/>
  <c r="Q271" i="4" s="1"/>
  <c r="R271" i="4" s="1"/>
  <c r="C272" i="4" l="1"/>
  <c r="D272" i="4" s="1"/>
  <c r="E272" i="4" s="1"/>
  <c r="F272" i="4" s="1"/>
  <c r="G272" i="4" s="1"/>
  <c r="H272" i="4" s="1"/>
  <c r="I272" i="4" s="1"/>
  <c r="J272" i="4" s="1"/>
  <c r="K272" i="4" s="1"/>
  <c r="L272" i="4" s="1"/>
  <c r="M272" i="4" s="1"/>
  <c r="N272" i="4" s="1"/>
  <c r="O272" i="4" s="1"/>
  <c r="P272" i="4" s="1"/>
  <c r="Q272" i="4" s="1"/>
  <c r="R272" i="4" s="1"/>
  <c r="A273" i="4"/>
  <c r="A274" i="4" l="1"/>
  <c r="C273" i="4"/>
  <c r="D273" i="4" s="1"/>
  <c r="E273" i="4" s="1"/>
  <c r="F273" i="4" s="1"/>
  <c r="G273" i="4" s="1"/>
  <c r="H273" i="4" s="1"/>
  <c r="I273" i="4" s="1"/>
  <c r="J273" i="4" s="1"/>
  <c r="K273" i="4" s="1"/>
  <c r="L273" i="4" s="1"/>
  <c r="M273" i="4" s="1"/>
  <c r="N273" i="4" s="1"/>
  <c r="O273" i="4" s="1"/>
  <c r="P273" i="4" s="1"/>
  <c r="Q273" i="4" s="1"/>
  <c r="R273" i="4" s="1"/>
  <c r="C274" i="4" l="1"/>
  <c r="D274" i="4" s="1"/>
  <c r="E274" i="4" s="1"/>
  <c r="F274" i="4" s="1"/>
  <c r="G274" i="4" s="1"/>
  <c r="H274" i="4" s="1"/>
  <c r="I274" i="4" s="1"/>
  <c r="J274" i="4" s="1"/>
  <c r="K274" i="4" s="1"/>
  <c r="L274" i="4" s="1"/>
  <c r="M274" i="4" s="1"/>
  <c r="N274" i="4" s="1"/>
  <c r="O274" i="4" s="1"/>
  <c r="P274" i="4" s="1"/>
  <c r="Q274" i="4" s="1"/>
  <c r="R274" i="4" s="1"/>
  <c r="A275" i="4"/>
  <c r="A276" i="4" l="1"/>
  <c r="C275" i="4"/>
  <c r="D275" i="4" s="1"/>
  <c r="E275" i="4" s="1"/>
  <c r="F275" i="4" s="1"/>
  <c r="G275" i="4" s="1"/>
  <c r="H275" i="4" s="1"/>
  <c r="I275" i="4" s="1"/>
  <c r="J275" i="4" s="1"/>
  <c r="K275" i="4" s="1"/>
  <c r="L275" i="4" s="1"/>
  <c r="M275" i="4" s="1"/>
  <c r="N275" i="4" s="1"/>
  <c r="O275" i="4" s="1"/>
  <c r="P275" i="4" s="1"/>
  <c r="Q275" i="4" s="1"/>
  <c r="R275" i="4" s="1"/>
  <c r="A277" i="4" l="1"/>
  <c r="C276" i="4"/>
  <c r="D276" i="4" s="1"/>
  <c r="E276" i="4" s="1"/>
  <c r="F276" i="4" s="1"/>
  <c r="G276" i="4" s="1"/>
  <c r="H276" i="4" s="1"/>
  <c r="I276" i="4" s="1"/>
  <c r="J276" i="4" s="1"/>
  <c r="K276" i="4" s="1"/>
  <c r="L276" i="4" s="1"/>
  <c r="M276" i="4" s="1"/>
  <c r="N276" i="4" s="1"/>
  <c r="O276" i="4" s="1"/>
  <c r="P276" i="4" s="1"/>
  <c r="Q276" i="4" s="1"/>
  <c r="R276" i="4" s="1"/>
  <c r="A278" i="4" l="1"/>
  <c r="C277" i="4"/>
  <c r="D277" i="4" s="1"/>
  <c r="E277" i="4" s="1"/>
  <c r="F277" i="4" s="1"/>
  <c r="G277" i="4" s="1"/>
  <c r="H277" i="4" s="1"/>
  <c r="I277" i="4" s="1"/>
  <c r="J277" i="4" s="1"/>
  <c r="K277" i="4" s="1"/>
  <c r="L277" i="4" s="1"/>
  <c r="M277" i="4" s="1"/>
  <c r="N277" i="4" s="1"/>
  <c r="O277" i="4" s="1"/>
  <c r="P277" i="4" s="1"/>
  <c r="Q277" i="4" s="1"/>
  <c r="R277" i="4" s="1"/>
  <c r="C278" i="4" l="1"/>
  <c r="D278" i="4" s="1"/>
  <c r="E278" i="4" s="1"/>
  <c r="F278" i="4" s="1"/>
  <c r="G278" i="4" s="1"/>
  <c r="H278" i="4" s="1"/>
  <c r="I278" i="4" s="1"/>
  <c r="J278" i="4" s="1"/>
  <c r="K278" i="4" s="1"/>
  <c r="L278" i="4" s="1"/>
  <c r="M278" i="4" s="1"/>
  <c r="N278" i="4" s="1"/>
  <c r="O278" i="4" s="1"/>
  <c r="P278" i="4" s="1"/>
  <c r="Q278" i="4" s="1"/>
  <c r="R278" i="4" s="1"/>
  <c r="A279" i="4"/>
  <c r="A280" i="4" l="1"/>
  <c r="C279" i="4"/>
  <c r="D279" i="4" s="1"/>
  <c r="E279" i="4" s="1"/>
  <c r="F279" i="4" s="1"/>
  <c r="G279" i="4" s="1"/>
  <c r="H279" i="4" s="1"/>
  <c r="I279" i="4" s="1"/>
  <c r="J279" i="4" s="1"/>
  <c r="K279" i="4" s="1"/>
  <c r="L279" i="4" s="1"/>
  <c r="M279" i="4" s="1"/>
  <c r="N279" i="4" s="1"/>
  <c r="O279" i="4" s="1"/>
  <c r="P279" i="4" s="1"/>
  <c r="Q279" i="4" s="1"/>
  <c r="R279" i="4" s="1"/>
  <c r="A281" i="4" l="1"/>
  <c r="C280" i="4"/>
  <c r="D280" i="4" s="1"/>
  <c r="E280" i="4" s="1"/>
  <c r="F280" i="4" s="1"/>
  <c r="G280" i="4" s="1"/>
  <c r="H280" i="4" s="1"/>
  <c r="I280" i="4" s="1"/>
  <c r="J280" i="4" s="1"/>
  <c r="K280" i="4" s="1"/>
  <c r="L280" i="4" s="1"/>
  <c r="M280" i="4" s="1"/>
  <c r="N280" i="4" s="1"/>
  <c r="O280" i="4" s="1"/>
  <c r="P280" i="4" s="1"/>
  <c r="Q280" i="4" s="1"/>
  <c r="R280" i="4" s="1"/>
  <c r="A282" i="4" l="1"/>
  <c r="C281" i="4"/>
  <c r="D281" i="4" s="1"/>
  <c r="E281" i="4" s="1"/>
  <c r="F281" i="4" s="1"/>
  <c r="G281" i="4" s="1"/>
  <c r="H281" i="4" s="1"/>
  <c r="I281" i="4" s="1"/>
  <c r="J281" i="4" s="1"/>
  <c r="K281" i="4" s="1"/>
  <c r="L281" i="4" s="1"/>
  <c r="M281" i="4" s="1"/>
  <c r="N281" i="4" s="1"/>
  <c r="O281" i="4" s="1"/>
  <c r="P281" i="4" s="1"/>
  <c r="Q281" i="4" s="1"/>
  <c r="R281" i="4" s="1"/>
  <c r="C282" i="4" l="1"/>
  <c r="D282" i="4" s="1"/>
  <c r="E282" i="4" s="1"/>
  <c r="F282" i="4" s="1"/>
  <c r="G282" i="4" s="1"/>
  <c r="H282" i="4" s="1"/>
  <c r="I282" i="4" s="1"/>
  <c r="J282" i="4" s="1"/>
  <c r="K282" i="4" s="1"/>
  <c r="L282" i="4" s="1"/>
  <c r="M282" i="4" s="1"/>
  <c r="N282" i="4" s="1"/>
  <c r="O282" i="4" s="1"/>
  <c r="P282" i="4" s="1"/>
  <c r="Q282" i="4" s="1"/>
  <c r="R282" i="4" s="1"/>
  <c r="A283" i="4"/>
  <c r="A284" i="4" l="1"/>
  <c r="C283" i="4"/>
  <c r="D283" i="4" s="1"/>
  <c r="E283" i="4" s="1"/>
  <c r="F283" i="4" s="1"/>
  <c r="G283" i="4" s="1"/>
  <c r="H283" i="4" s="1"/>
  <c r="I283" i="4" s="1"/>
  <c r="J283" i="4" s="1"/>
  <c r="K283" i="4" s="1"/>
  <c r="L283" i="4" s="1"/>
  <c r="M283" i="4" s="1"/>
  <c r="N283" i="4" s="1"/>
  <c r="O283" i="4" s="1"/>
  <c r="P283" i="4" s="1"/>
  <c r="Q283" i="4" s="1"/>
  <c r="R283" i="4" s="1"/>
  <c r="A285" i="4" l="1"/>
  <c r="C284" i="4"/>
  <c r="D284" i="4" s="1"/>
  <c r="E284" i="4" s="1"/>
  <c r="F284" i="4" s="1"/>
  <c r="G284" i="4" s="1"/>
  <c r="H284" i="4" s="1"/>
  <c r="I284" i="4" s="1"/>
  <c r="J284" i="4" s="1"/>
  <c r="K284" i="4" s="1"/>
  <c r="L284" i="4" s="1"/>
  <c r="M284" i="4" s="1"/>
  <c r="N284" i="4" s="1"/>
  <c r="O284" i="4" s="1"/>
  <c r="P284" i="4" s="1"/>
  <c r="Q284" i="4" s="1"/>
  <c r="R284" i="4" s="1"/>
  <c r="A286" i="4" l="1"/>
  <c r="C285" i="4"/>
  <c r="D285" i="4" s="1"/>
  <c r="E285" i="4" s="1"/>
  <c r="F285" i="4" s="1"/>
  <c r="G285" i="4" s="1"/>
  <c r="H285" i="4" s="1"/>
  <c r="I285" i="4" s="1"/>
  <c r="J285" i="4" s="1"/>
  <c r="K285" i="4" s="1"/>
  <c r="L285" i="4" s="1"/>
  <c r="M285" i="4" s="1"/>
  <c r="N285" i="4" s="1"/>
  <c r="O285" i="4" s="1"/>
  <c r="P285" i="4" s="1"/>
  <c r="Q285" i="4" s="1"/>
  <c r="R285" i="4" s="1"/>
  <c r="C286" i="4" l="1"/>
  <c r="D286" i="4" s="1"/>
  <c r="E286" i="4" s="1"/>
  <c r="F286" i="4" s="1"/>
  <c r="G286" i="4" s="1"/>
  <c r="H286" i="4" s="1"/>
  <c r="I286" i="4" s="1"/>
  <c r="J286" i="4" s="1"/>
  <c r="K286" i="4" s="1"/>
  <c r="L286" i="4" s="1"/>
  <c r="M286" i="4" s="1"/>
  <c r="N286" i="4" s="1"/>
  <c r="O286" i="4" s="1"/>
  <c r="P286" i="4" s="1"/>
  <c r="Q286" i="4" s="1"/>
  <c r="R286" i="4" s="1"/>
  <c r="A287" i="4"/>
  <c r="A288" i="4" l="1"/>
  <c r="C287" i="4"/>
  <c r="D287" i="4" s="1"/>
  <c r="E287" i="4" s="1"/>
  <c r="F287" i="4" s="1"/>
  <c r="G287" i="4" s="1"/>
  <c r="H287" i="4" s="1"/>
  <c r="I287" i="4" s="1"/>
  <c r="J287" i="4" s="1"/>
  <c r="K287" i="4" s="1"/>
  <c r="L287" i="4" s="1"/>
  <c r="M287" i="4" s="1"/>
  <c r="N287" i="4" s="1"/>
  <c r="O287" i="4" s="1"/>
  <c r="P287" i="4" s="1"/>
  <c r="Q287" i="4" s="1"/>
  <c r="R287" i="4" s="1"/>
  <c r="A289" i="4" l="1"/>
  <c r="C288" i="4"/>
  <c r="D288" i="4" s="1"/>
  <c r="E288" i="4" s="1"/>
  <c r="F288" i="4" s="1"/>
  <c r="G288" i="4" s="1"/>
  <c r="H288" i="4" s="1"/>
  <c r="I288" i="4" s="1"/>
  <c r="J288" i="4" s="1"/>
  <c r="K288" i="4" s="1"/>
  <c r="L288" i="4" s="1"/>
  <c r="M288" i="4" s="1"/>
  <c r="N288" i="4" s="1"/>
  <c r="O288" i="4" s="1"/>
  <c r="P288" i="4" s="1"/>
  <c r="Q288" i="4" s="1"/>
  <c r="R288" i="4" s="1"/>
  <c r="A290" i="4" l="1"/>
  <c r="C289" i="4"/>
  <c r="D289" i="4" s="1"/>
  <c r="E289" i="4" s="1"/>
  <c r="F289" i="4" s="1"/>
  <c r="G289" i="4" s="1"/>
  <c r="H289" i="4" s="1"/>
  <c r="I289" i="4" s="1"/>
  <c r="J289" i="4" s="1"/>
  <c r="K289" i="4" s="1"/>
  <c r="L289" i="4" s="1"/>
  <c r="M289" i="4" s="1"/>
  <c r="N289" i="4" s="1"/>
  <c r="O289" i="4" s="1"/>
  <c r="P289" i="4" s="1"/>
  <c r="Q289" i="4" s="1"/>
  <c r="R289" i="4" s="1"/>
  <c r="C290" i="4" l="1"/>
  <c r="D290" i="4" s="1"/>
  <c r="E290" i="4" s="1"/>
  <c r="F290" i="4" s="1"/>
  <c r="G290" i="4" s="1"/>
  <c r="H290" i="4" s="1"/>
  <c r="I290" i="4" s="1"/>
  <c r="J290" i="4" s="1"/>
  <c r="K290" i="4" s="1"/>
  <c r="L290" i="4" s="1"/>
  <c r="M290" i="4" s="1"/>
  <c r="N290" i="4" s="1"/>
  <c r="O290" i="4" s="1"/>
  <c r="P290" i="4" s="1"/>
  <c r="Q290" i="4" s="1"/>
  <c r="R290" i="4" s="1"/>
  <c r="A291" i="4"/>
  <c r="A292" i="4" l="1"/>
  <c r="C291" i="4"/>
  <c r="D291" i="4" s="1"/>
  <c r="E291" i="4" s="1"/>
  <c r="F291" i="4" s="1"/>
  <c r="G291" i="4" s="1"/>
  <c r="H291" i="4" s="1"/>
  <c r="I291" i="4" s="1"/>
  <c r="J291" i="4" s="1"/>
  <c r="K291" i="4" s="1"/>
  <c r="L291" i="4" s="1"/>
  <c r="M291" i="4" s="1"/>
  <c r="N291" i="4" s="1"/>
  <c r="O291" i="4" s="1"/>
  <c r="P291" i="4" s="1"/>
  <c r="Q291" i="4" s="1"/>
  <c r="R291" i="4" s="1"/>
  <c r="A293" i="4" l="1"/>
  <c r="C292" i="4"/>
  <c r="D292" i="4" s="1"/>
  <c r="E292" i="4" s="1"/>
  <c r="F292" i="4" s="1"/>
  <c r="G292" i="4" s="1"/>
  <c r="H292" i="4" s="1"/>
  <c r="I292" i="4" s="1"/>
  <c r="J292" i="4" s="1"/>
  <c r="K292" i="4" s="1"/>
  <c r="L292" i="4" s="1"/>
  <c r="M292" i="4" s="1"/>
  <c r="N292" i="4" s="1"/>
  <c r="O292" i="4" s="1"/>
  <c r="P292" i="4" s="1"/>
  <c r="Q292" i="4" s="1"/>
  <c r="R292" i="4" s="1"/>
  <c r="C293" i="4" l="1"/>
  <c r="D293" i="4" s="1"/>
  <c r="E293" i="4" s="1"/>
  <c r="F293" i="4" s="1"/>
  <c r="G293" i="4" s="1"/>
  <c r="H293" i="4" s="1"/>
  <c r="I293" i="4" s="1"/>
  <c r="J293" i="4" s="1"/>
  <c r="K293" i="4" s="1"/>
  <c r="L293" i="4" s="1"/>
  <c r="M293" i="4" s="1"/>
  <c r="N293" i="4" s="1"/>
  <c r="O293" i="4" s="1"/>
  <c r="P293" i="4" s="1"/>
  <c r="Q293" i="4" s="1"/>
  <c r="R293" i="4" s="1"/>
  <c r="A294" i="4"/>
  <c r="A295" i="4" l="1"/>
  <c r="C294" i="4"/>
  <c r="D294" i="4" s="1"/>
  <c r="E294" i="4" s="1"/>
  <c r="F294" i="4" s="1"/>
  <c r="G294" i="4" s="1"/>
  <c r="H294" i="4" s="1"/>
  <c r="I294" i="4" s="1"/>
  <c r="J294" i="4" s="1"/>
  <c r="K294" i="4" s="1"/>
  <c r="L294" i="4" s="1"/>
  <c r="M294" i="4" s="1"/>
  <c r="N294" i="4" s="1"/>
  <c r="O294" i="4" s="1"/>
  <c r="P294" i="4" s="1"/>
  <c r="Q294" i="4" s="1"/>
  <c r="R294" i="4" s="1"/>
  <c r="C295" i="4" l="1"/>
  <c r="D295" i="4" s="1"/>
  <c r="E295" i="4" s="1"/>
  <c r="F295" i="4" s="1"/>
  <c r="G295" i="4" s="1"/>
  <c r="H295" i="4" s="1"/>
  <c r="I295" i="4" s="1"/>
  <c r="J295" i="4" s="1"/>
  <c r="K295" i="4" s="1"/>
  <c r="L295" i="4" s="1"/>
  <c r="M295" i="4" s="1"/>
  <c r="N295" i="4" s="1"/>
  <c r="O295" i="4" s="1"/>
  <c r="P295" i="4" s="1"/>
  <c r="Q295" i="4" s="1"/>
  <c r="R295" i="4" s="1"/>
  <c r="A296" i="4"/>
  <c r="A297" i="4" l="1"/>
  <c r="C296" i="4"/>
  <c r="D296" i="4" s="1"/>
  <c r="E296" i="4" s="1"/>
  <c r="F296" i="4" s="1"/>
  <c r="G296" i="4" s="1"/>
  <c r="H296" i="4" s="1"/>
  <c r="I296" i="4" s="1"/>
  <c r="J296" i="4" s="1"/>
  <c r="K296" i="4" s="1"/>
  <c r="L296" i="4" s="1"/>
  <c r="M296" i="4" s="1"/>
  <c r="N296" i="4" s="1"/>
  <c r="O296" i="4" s="1"/>
  <c r="P296" i="4" s="1"/>
  <c r="Q296" i="4" s="1"/>
  <c r="R296" i="4" s="1"/>
  <c r="C297" i="4" l="1"/>
  <c r="D297" i="4" s="1"/>
  <c r="E297" i="4" s="1"/>
  <c r="F297" i="4" s="1"/>
  <c r="G297" i="4" s="1"/>
  <c r="H297" i="4" s="1"/>
  <c r="I297" i="4" s="1"/>
  <c r="J297" i="4" s="1"/>
  <c r="K297" i="4" s="1"/>
  <c r="L297" i="4" s="1"/>
  <c r="M297" i="4" s="1"/>
  <c r="N297" i="4" s="1"/>
  <c r="O297" i="4" s="1"/>
  <c r="P297" i="4" s="1"/>
  <c r="Q297" i="4" s="1"/>
  <c r="R297" i="4" s="1"/>
  <c r="A298" i="4"/>
  <c r="A299" i="4" l="1"/>
  <c r="C298" i="4"/>
  <c r="D298" i="4" s="1"/>
  <c r="E298" i="4" s="1"/>
  <c r="F298" i="4" s="1"/>
  <c r="G298" i="4" s="1"/>
  <c r="H298" i="4" s="1"/>
  <c r="I298" i="4" s="1"/>
  <c r="J298" i="4" s="1"/>
  <c r="K298" i="4" s="1"/>
  <c r="L298" i="4" s="1"/>
  <c r="M298" i="4" s="1"/>
  <c r="N298" i="4" s="1"/>
  <c r="O298" i="4" s="1"/>
  <c r="P298" i="4" s="1"/>
  <c r="Q298" i="4" s="1"/>
  <c r="R298" i="4" s="1"/>
  <c r="C299" i="4" l="1"/>
  <c r="D299" i="4" s="1"/>
  <c r="E299" i="4" s="1"/>
  <c r="F299" i="4" s="1"/>
  <c r="G299" i="4" s="1"/>
  <c r="H299" i="4" s="1"/>
  <c r="I299" i="4" s="1"/>
  <c r="J299" i="4" s="1"/>
  <c r="K299" i="4" s="1"/>
  <c r="L299" i="4" s="1"/>
  <c r="M299" i="4" s="1"/>
  <c r="N299" i="4" s="1"/>
  <c r="O299" i="4" s="1"/>
  <c r="P299" i="4" s="1"/>
  <c r="Q299" i="4" s="1"/>
  <c r="R299" i="4" s="1"/>
  <c r="A300" i="4"/>
  <c r="A301" i="4" l="1"/>
  <c r="C300" i="4"/>
  <c r="D300" i="4" s="1"/>
  <c r="E300" i="4" s="1"/>
  <c r="F300" i="4" s="1"/>
  <c r="G300" i="4" s="1"/>
  <c r="H300" i="4" s="1"/>
  <c r="I300" i="4" s="1"/>
  <c r="J300" i="4" s="1"/>
  <c r="K300" i="4" s="1"/>
  <c r="L300" i="4" s="1"/>
  <c r="M300" i="4" s="1"/>
  <c r="N300" i="4" s="1"/>
  <c r="O300" i="4" s="1"/>
  <c r="P300" i="4" s="1"/>
  <c r="Q300" i="4" s="1"/>
  <c r="R300" i="4" s="1"/>
  <c r="C301" i="4" l="1"/>
  <c r="D301" i="4" s="1"/>
  <c r="E301" i="4" s="1"/>
  <c r="F301" i="4" s="1"/>
  <c r="G301" i="4" s="1"/>
  <c r="H301" i="4" s="1"/>
  <c r="I301" i="4" s="1"/>
  <c r="J301" i="4" s="1"/>
  <c r="K301" i="4" s="1"/>
  <c r="L301" i="4" s="1"/>
  <c r="M301" i="4" s="1"/>
  <c r="N301" i="4" s="1"/>
  <c r="O301" i="4" s="1"/>
  <c r="P301" i="4" s="1"/>
  <c r="Q301" i="4" s="1"/>
  <c r="R301" i="4" s="1"/>
  <c r="A302" i="4"/>
  <c r="A303" i="4" l="1"/>
  <c r="C302" i="4"/>
  <c r="D302" i="4" s="1"/>
  <c r="E302" i="4" s="1"/>
  <c r="F302" i="4" s="1"/>
  <c r="G302" i="4" s="1"/>
  <c r="H302" i="4" s="1"/>
  <c r="I302" i="4" s="1"/>
  <c r="J302" i="4" s="1"/>
  <c r="K302" i="4" s="1"/>
  <c r="L302" i="4" s="1"/>
  <c r="M302" i="4" s="1"/>
  <c r="N302" i="4" s="1"/>
  <c r="O302" i="4" s="1"/>
  <c r="P302" i="4" s="1"/>
  <c r="Q302" i="4" s="1"/>
  <c r="R302" i="4" s="1"/>
  <c r="C303" i="4" l="1"/>
  <c r="D303" i="4" s="1"/>
  <c r="E303" i="4" s="1"/>
  <c r="F303" i="4" s="1"/>
  <c r="G303" i="4" s="1"/>
  <c r="H303" i="4" s="1"/>
  <c r="I303" i="4" s="1"/>
  <c r="J303" i="4" s="1"/>
  <c r="K303" i="4" s="1"/>
  <c r="L303" i="4" s="1"/>
  <c r="M303" i="4" s="1"/>
  <c r="N303" i="4" s="1"/>
  <c r="O303" i="4" s="1"/>
  <c r="P303" i="4" s="1"/>
  <c r="Q303" i="4" s="1"/>
  <c r="R303" i="4" s="1"/>
  <c r="A304" i="4"/>
  <c r="A305" i="4" l="1"/>
  <c r="C304" i="4"/>
  <c r="D304" i="4" s="1"/>
  <c r="E304" i="4" s="1"/>
  <c r="F304" i="4" s="1"/>
  <c r="G304" i="4" s="1"/>
  <c r="H304" i="4" s="1"/>
  <c r="I304" i="4" s="1"/>
  <c r="J304" i="4" s="1"/>
  <c r="K304" i="4" s="1"/>
  <c r="L304" i="4" s="1"/>
  <c r="M304" i="4" s="1"/>
  <c r="N304" i="4" s="1"/>
  <c r="O304" i="4" s="1"/>
  <c r="P304" i="4" s="1"/>
  <c r="Q304" i="4" s="1"/>
  <c r="R304" i="4" s="1"/>
  <c r="C305" i="4" l="1"/>
  <c r="D305" i="4" s="1"/>
  <c r="E305" i="4" s="1"/>
  <c r="F305" i="4" s="1"/>
  <c r="G305" i="4" s="1"/>
  <c r="H305" i="4" s="1"/>
  <c r="I305" i="4" s="1"/>
  <c r="J305" i="4" s="1"/>
  <c r="K305" i="4" s="1"/>
  <c r="L305" i="4" s="1"/>
  <c r="M305" i="4" s="1"/>
  <c r="N305" i="4" s="1"/>
  <c r="O305" i="4" s="1"/>
  <c r="P305" i="4" s="1"/>
  <c r="Q305" i="4" s="1"/>
  <c r="R305" i="4" s="1"/>
  <c r="A306" i="4"/>
  <c r="A307" i="4" l="1"/>
  <c r="C306" i="4"/>
  <c r="D306" i="4" s="1"/>
  <c r="E306" i="4" s="1"/>
  <c r="F306" i="4" s="1"/>
  <c r="G306" i="4" s="1"/>
  <c r="H306" i="4" s="1"/>
  <c r="I306" i="4" s="1"/>
  <c r="J306" i="4" s="1"/>
  <c r="K306" i="4" s="1"/>
  <c r="L306" i="4" s="1"/>
  <c r="M306" i="4" s="1"/>
  <c r="N306" i="4" s="1"/>
  <c r="O306" i="4" s="1"/>
  <c r="P306" i="4" s="1"/>
  <c r="Q306" i="4" s="1"/>
  <c r="R306" i="4" s="1"/>
  <c r="C307" i="4" l="1"/>
  <c r="D307" i="4" s="1"/>
  <c r="E307" i="4" s="1"/>
  <c r="F307" i="4" s="1"/>
  <c r="G307" i="4" s="1"/>
  <c r="H307" i="4" s="1"/>
  <c r="I307" i="4" s="1"/>
  <c r="J307" i="4" s="1"/>
  <c r="K307" i="4" s="1"/>
  <c r="L307" i="4" s="1"/>
  <c r="M307" i="4" s="1"/>
  <c r="N307" i="4" s="1"/>
  <c r="O307" i="4" s="1"/>
  <c r="P307" i="4" s="1"/>
  <c r="Q307" i="4" s="1"/>
  <c r="R307" i="4" s="1"/>
  <c r="A308" i="4"/>
  <c r="A309" i="4" l="1"/>
  <c r="C308" i="4"/>
  <c r="D308" i="4" s="1"/>
  <c r="E308" i="4" s="1"/>
  <c r="F308" i="4" s="1"/>
  <c r="G308" i="4" s="1"/>
  <c r="H308" i="4" s="1"/>
  <c r="I308" i="4" s="1"/>
  <c r="J308" i="4" s="1"/>
  <c r="K308" i="4" s="1"/>
  <c r="L308" i="4" s="1"/>
  <c r="M308" i="4" s="1"/>
  <c r="N308" i="4" s="1"/>
  <c r="O308" i="4" s="1"/>
  <c r="P308" i="4" s="1"/>
  <c r="Q308" i="4" s="1"/>
  <c r="R308" i="4" s="1"/>
  <c r="C309" i="4" l="1"/>
  <c r="D309" i="4" s="1"/>
  <c r="E309" i="4" s="1"/>
  <c r="F309" i="4" s="1"/>
  <c r="G309" i="4" s="1"/>
  <c r="H309" i="4" s="1"/>
  <c r="I309" i="4" s="1"/>
  <c r="J309" i="4" s="1"/>
  <c r="K309" i="4" s="1"/>
  <c r="L309" i="4" s="1"/>
  <c r="M309" i="4" s="1"/>
  <c r="N309" i="4" s="1"/>
  <c r="O309" i="4" s="1"/>
  <c r="P309" i="4" s="1"/>
  <c r="Q309" i="4" s="1"/>
  <c r="R309" i="4" s="1"/>
  <c r="A310" i="4"/>
  <c r="C310" i="4" s="1"/>
  <c r="D310" i="4" s="1"/>
  <c r="E310" i="4" s="1"/>
  <c r="F310" i="4" s="1"/>
  <c r="G310" i="4" s="1"/>
  <c r="H310" i="4" s="1"/>
  <c r="I310" i="4" s="1"/>
  <c r="J310" i="4" s="1"/>
  <c r="K310" i="4" s="1"/>
  <c r="L310" i="4" s="1"/>
  <c r="M310" i="4" s="1"/>
  <c r="N310" i="4" s="1"/>
  <c r="O310" i="4" s="1"/>
  <c r="P310" i="4" s="1"/>
  <c r="Q310" i="4" s="1"/>
  <c r="R310" i="4" s="1"/>
</calcChain>
</file>

<file path=xl/sharedStrings.xml><?xml version="1.0" encoding="utf-8"?>
<sst xmlns="http://schemas.openxmlformats.org/spreadsheetml/2006/main" count="120" uniqueCount="51">
  <si>
    <t>La Morlette</t>
  </si>
  <si>
    <t>Cenon Gare</t>
  </si>
  <si>
    <t>Brazza</t>
  </si>
  <si>
    <t>Entre-Deux-Mers</t>
  </si>
  <si>
    <t>Deschamps</t>
  </si>
  <si>
    <t>Gare Saint-Jean</t>
  </si>
  <si>
    <t>André Meunier</t>
  </si>
  <si>
    <t>Victoire</t>
  </si>
  <si>
    <t>Palais de Justice</t>
  </si>
  <si>
    <t>Gambetta</t>
  </si>
  <si>
    <t>Gambetta-Mériadeck</t>
  </si>
  <si>
    <t>Cité administrative</t>
  </si>
  <si>
    <t>Hôpital Pellegrin</t>
  </si>
  <si>
    <t>Charles Perrens</t>
  </si>
  <si>
    <t>La Médoquine</t>
  </si>
  <si>
    <t>Arts-et-Métiers</t>
  </si>
  <si>
    <t>Sciences Po</t>
  </si>
  <si>
    <t>Compostelle</t>
  </si>
  <si>
    <t>Thouars</t>
  </si>
  <si>
    <t>longueur M1</t>
  </si>
  <si>
    <t>pk</t>
  </si>
  <si>
    <t>interstation</t>
  </si>
  <si>
    <t>temps de trajet interstation</t>
  </si>
  <si>
    <t>vitesse</t>
  </si>
  <si>
    <t>Arrière gare</t>
  </si>
  <si>
    <t>Tranchée</t>
  </si>
  <si>
    <t>Trémie 1</t>
  </si>
  <si>
    <t>Surface</t>
  </si>
  <si>
    <t>Science Po</t>
  </si>
  <si>
    <t>Viaduc</t>
  </si>
  <si>
    <t>Trémie 2</t>
  </si>
  <si>
    <t>Tunnel</t>
  </si>
  <si>
    <t>m2 tunnel</t>
  </si>
  <si>
    <t>Nombre de rames nécessaires à 40km/h sur le tronc commun</t>
  </si>
  <si>
    <t>m</t>
  </si>
  <si>
    <t>min</t>
  </si>
  <si>
    <t>m2 viaduc</t>
  </si>
  <si>
    <t>Donc 59/2 = nombre de rames nécessaires (30)</t>
  </si>
  <si>
    <t>Palais de justice</t>
  </si>
  <si>
    <t>Trémie 3</t>
  </si>
  <si>
    <t>section métro aérien</t>
  </si>
  <si>
    <t>Benauge</t>
  </si>
  <si>
    <t>longueur section centrale :</t>
  </si>
  <si>
    <t>Trémie 4</t>
  </si>
  <si>
    <t>Cenon gare</t>
  </si>
  <si>
    <t>tests de temps de parcours</t>
  </si>
  <si>
    <t>moyenne</t>
  </si>
  <si>
    <t>Sciences po</t>
  </si>
  <si>
    <t>Carreire</t>
  </si>
  <si>
    <t>PdJ</t>
  </si>
  <si>
    <t>5018 AUTRE TEMIE POSSIBLE RIVE DROITE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</si>
</sst>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" fontId="0" fillId="0" borderId="0" xfId="0" applyNumberFormat="1"/>
    <xf numFmtId="9" fontId="0" fillId="0" borderId="0" xfId="1" applyFont="1"/>
    <xf numFmtId="2" fontId="0" fillId="0" borderId="0" xfId="0" applyNumberFormat="1"/>
    <xf numFmtId="46" fontId="0" fillId="0" borderId="0" xfId="0" applyNumberFormat="1"/>
    <xf numFmtId="164" fontId="2" fillId="0" borderId="0" xfId="0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54E3-BB7B-6448-9889-589781866D34}">
  <dimension ref="A1:BJ404"/>
  <sheetViews>
    <sheetView topLeftCell="N1" workbookViewId="0">
      <pane ySplit="1" topLeftCell="A2" activePane="bottomLeft" state="frozen"/>
      <selection activeCell="D1" sqref="D1"/>
      <selection pane="bottomLeft" activeCell="S2" sqref="S2:S49"/>
    </sheetView>
  </sheetViews>
  <sheetFormatPr baseColWidth="10" defaultRowHeight="15.5" x14ac:dyDescent="0.35"/>
  <cols>
    <col min="1" max="18" width="18.5" style="3" customWidth="1"/>
    <col min="19" max="19" width="27" customWidth="1"/>
    <col min="62" max="62" width="12.83203125" customWidth="1"/>
  </cols>
  <sheetData>
    <row r="1" spans="1:62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</row>
    <row r="2" spans="1:62" x14ac:dyDescent="0.35">
      <c r="A2" s="4">
        <v>0.21875</v>
      </c>
      <c r="B2" s="4">
        <f>A2+'Thouars-Morlette'!$E$50</f>
        <v>0.22023541666666666</v>
      </c>
      <c r="C2" s="4">
        <f>B2+'Thouars-Morlette'!$E$49</f>
        <v>0.221596875</v>
      </c>
      <c r="D2" s="4">
        <f>C2+'Thouars-Morlette'!$E$48</f>
        <v>0.22289999999999999</v>
      </c>
      <c r="E2" s="4">
        <f>D2+'Thouars-Morlette'!$E$47</f>
        <v>0.22401666666666664</v>
      </c>
      <c r="F2" s="4">
        <f>E2+'Thouars-Morlette'!$E$46</f>
        <v>0.22612395833333332</v>
      </c>
      <c r="G2" s="4">
        <f>F2+'Thouars-Morlette'!$E$45</f>
        <v>0.22677083333333331</v>
      </c>
      <c r="H2" s="4">
        <f>G2+'Thouars-Morlette'!$E$44</f>
        <v>0.22755520833333331</v>
      </c>
      <c r="I2" s="4">
        <f>H2+'Thouars-Morlette'!$E$43</f>
        <v>0.22871041666666664</v>
      </c>
      <c r="J2" s="4">
        <f>I2+'Thouars-Morlette'!$E$42</f>
        <v>0.2291708333333333</v>
      </c>
      <c r="K2" s="4">
        <f>J2+'Thouars-Morlette'!$E$41</f>
        <v>0.2308020833333333</v>
      </c>
      <c r="L2" s="4">
        <f>K2+'Thouars-Morlette'!$E$40</f>
        <v>0.23214270833333331</v>
      </c>
      <c r="M2" s="4">
        <f>L2+'Thouars-Morlette'!$E$39</f>
        <v>0.23303645833333331</v>
      </c>
      <c r="N2" s="4">
        <f>M2+'Thouars-Morlette'!$E$38</f>
        <v>0.23388854166666664</v>
      </c>
      <c r="O2" s="4">
        <f>N2+'Thouars-Morlette'!$E$37</f>
        <v>0.23521562499999998</v>
      </c>
      <c r="P2" s="4">
        <f>O2+'Thouars-Morlette'!$E$36</f>
        <v>0.23646041666666665</v>
      </c>
      <c r="Q2" s="4">
        <f>P2+'Thouars-Morlette'!$E$35</f>
        <v>0.23746979166666665</v>
      </c>
      <c r="R2" s="4">
        <f>Q2+'Thouars-Morlette'!$E$34</f>
        <v>0.23878124999999997</v>
      </c>
      <c r="S2" s="1">
        <f>R2-A2</f>
        <v>2.0031249999999973E-2</v>
      </c>
      <c r="U2" s="1"/>
      <c r="BJ2" s="1"/>
    </row>
    <row r="3" spans="1:62" x14ac:dyDescent="0.35">
      <c r="A3" s="4">
        <f>A2+BJ3</f>
        <v>0.22361111111111112</v>
      </c>
      <c r="B3" s="4">
        <f>A3+'Thouars-Morlette'!$E$50</f>
        <v>0.22509652777777778</v>
      </c>
      <c r="C3" s="4">
        <f>B3+'Thouars-Morlette'!$E$49</f>
        <v>0.22645798611111112</v>
      </c>
      <c r="D3" s="4">
        <f>C3+'Thouars-Morlette'!$E$48</f>
        <v>0.22776111111111111</v>
      </c>
      <c r="E3" s="4">
        <f>D3+'Thouars-Morlette'!$E$47</f>
        <v>0.22887777777777776</v>
      </c>
      <c r="F3" s="4">
        <f>E3+'Thouars-Morlette'!$E$46</f>
        <v>0.23098506944444444</v>
      </c>
      <c r="G3" s="4">
        <f>F3+'Thouars-Morlette'!$E$45</f>
        <v>0.23163194444444443</v>
      </c>
      <c r="H3" s="4">
        <f>G3+'Thouars-Morlette'!$E$44</f>
        <v>0.23241631944444444</v>
      </c>
      <c r="I3" s="4">
        <f>H3+'Thouars-Morlette'!$E$43</f>
        <v>0.23357152777777776</v>
      </c>
      <c r="J3" s="4">
        <f>I3+'Thouars-Morlette'!$E$42</f>
        <v>0.23403194444444442</v>
      </c>
      <c r="K3" s="4">
        <f>J3+'Thouars-Morlette'!$E$41</f>
        <v>0.23566319444444442</v>
      </c>
      <c r="L3" s="4">
        <f>K3+'Thouars-Morlette'!$E$40</f>
        <v>0.23700381944444443</v>
      </c>
      <c r="M3" s="4">
        <f>L3+'Thouars-Morlette'!$E$39</f>
        <v>0.23789756944444443</v>
      </c>
      <c r="N3" s="4">
        <f>M3+'Thouars-Morlette'!$E$38</f>
        <v>0.23874965277777777</v>
      </c>
      <c r="O3" s="4">
        <f>N3+'Thouars-Morlette'!$E$37</f>
        <v>0.24007673611111111</v>
      </c>
      <c r="P3" s="4">
        <f>O3+'Thouars-Morlette'!$E$36</f>
        <v>0.24132152777777777</v>
      </c>
      <c r="Q3" s="4">
        <f>P3+'Thouars-Morlette'!$E$35</f>
        <v>0.24233090277777777</v>
      </c>
      <c r="R3" s="4">
        <f>Q3+'Thouars-Morlette'!$E$34</f>
        <v>0.24364236111111109</v>
      </c>
      <c r="S3" s="1">
        <f t="shared" ref="S3:S49" si="0">R3-A3</f>
        <v>2.0031249999999973E-2</v>
      </c>
      <c r="U3" s="1"/>
      <c r="BJ3" s="1">
        <v>4.8611111111111112E-3</v>
      </c>
    </row>
    <row r="4" spans="1:62" x14ac:dyDescent="0.35">
      <c r="A4" s="4">
        <f t="shared" ref="A3:A66" si="1">A3+BJ4</f>
        <v>0.22847222222222224</v>
      </c>
      <c r="B4" s="4">
        <f>A4+'Thouars-Morlette'!$E$50</f>
        <v>0.2299576388888889</v>
      </c>
      <c r="C4" s="4">
        <f>B4+'Thouars-Morlette'!$E$49</f>
        <v>0.23131909722222224</v>
      </c>
      <c r="D4" s="4">
        <f>C4+'Thouars-Morlette'!$E$48</f>
        <v>0.23262222222222223</v>
      </c>
      <c r="E4" s="4">
        <f>D4+'Thouars-Morlette'!$E$47</f>
        <v>0.23373888888888888</v>
      </c>
      <c r="F4" s="4">
        <f>E4+'Thouars-Morlette'!$E$46</f>
        <v>0.23584618055555556</v>
      </c>
      <c r="G4" s="4">
        <f>F4+'Thouars-Morlette'!$E$45</f>
        <v>0.23649305555555555</v>
      </c>
      <c r="H4" s="4">
        <f>G4+'Thouars-Morlette'!$E$44</f>
        <v>0.23727743055555556</v>
      </c>
      <c r="I4" s="4">
        <f>H4+'Thouars-Morlette'!$E$43</f>
        <v>0.23843263888888888</v>
      </c>
      <c r="J4" s="4">
        <f>I4+'Thouars-Morlette'!$E$42</f>
        <v>0.23889305555555554</v>
      </c>
      <c r="K4" s="4">
        <f>J4+'Thouars-Morlette'!$E$41</f>
        <v>0.24052430555555554</v>
      </c>
      <c r="L4" s="4">
        <f>K4+'Thouars-Morlette'!$E$40</f>
        <v>0.24186493055555555</v>
      </c>
      <c r="M4" s="4">
        <f>L4+'Thouars-Morlette'!$E$39</f>
        <v>0.24275868055555555</v>
      </c>
      <c r="N4" s="4">
        <f>M4+'Thouars-Morlette'!$E$38</f>
        <v>0.24361076388888889</v>
      </c>
      <c r="O4" s="4">
        <f>N4+'Thouars-Morlette'!$E$37</f>
        <v>0.24493784722222223</v>
      </c>
      <c r="P4" s="4">
        <f>O4+'Thouars-Morlette'!$E$36</f>
        <v>0.24618263888888889</v>
      </c>
      <c r="Q4" s="4">
        <f>P4+'Thouars-Morlette'!$E$35</f>
        <v>0.2471920138888889</v>
      </c>
      <c r="R4" s="4">
        <f>Q4+'Thouars-Morlette'!$E$34</f>
        <v>0.24850347222222222</v>
      </c>
      <c r="S4" s="1">
        <f t="shared" si="0"/>
        <v>2.0031249999999973E-2</v>
      </c>
      <c r="U4" s="1"/>
      <c r="BJ4" s="1">
        <v>4.8611111111111112E-3</v>
      </c>
    </row>
    <row r="5" spans="1:62" x14ac:dyDescent="0.35">
      <c r="A5" s="4">
        <f t="shared" si="1"/>
        <v>0.23333333333333336</v>
      </c>
      <c r="B5" s="4">
        <f>A5+'Thouars-Morlette'!$E$50</f>
        <v>0.23481875000000002</v>
      </c>
      <c r="C5" s="4">
        <f>B5+'Thouars-Morlette'!$E$49</f>
        <v>0.23618020833333336</v>
      </c>
      <c r="D5" s="4">
        <f>C5+'Thouars-Morlette'!$E$48</f>
        <v>0.23748333333333335</v>
      </c>
      <c r="E5" s="4">
        <f>D5+'Thouars-Morlette'!$E$47</f>
        <v>0.23860000000000001</v>
      </c>
      <c r="F5" s="4">
        <f>E5+'Thouars-Morlette'!$E$46</f>
        <v>0.24070729166666668</v>
      </c>
      <c r="G5" s="4">
        <f>F5+'Thouars-Morlette'!$E$45</f>
        <v>0.24135416666666668</v>
      </c>
      <c r="H5" s="4">
        <f>G5+'Thouars-Morlette'!$E$44</f>
        <v>0.24213854166666668</v>
      </c>
      <c r="I5" s="4">
        <f>H5+'Thouars-Morlette'!$E$43</f>
        <v>0.24329375</v>
      </c>
      <c r="J5" s="4">
        <f>I5+'Thouars-Morlette'!$E$42</f>
        <v>0.24375416666666666</v>
      </c>
      <c r="K5" s="4">
        <f>J5+'Thouars-Morlette'!$E$41</f>
        <v>0.24538541666666666</v>
      </c>
      <c r="L5" s="4">
        <f>K5+'Thouars-Morlette'!$E$40</f>
        <v>0.24672604166666667</v>
      </c>
      <c r="M5" s="4">
        <f>L5+'Thouars-Morlette'!$E$39</f>
        <v>0.24761979166666667</v>
      </c>
      <c r="N5" s="4">
        <f>M5+'Thouars-Morlette'!$E$38</f>
        <v>0.24847187500000001</v>
      </c>
      <c r="O5" s="4">
        <f>N5+'Thouars-Morlette'!$E$37</f>
        <v>0.24979895833333335</v>
      </c>
      <c r="P5" s="4">
        <f>O5+'Thouars-Morlette'!$E$36</f>
        <v>0.25104375000000001</v>
      </c>
      <c r="Q5" s="4">
        <f>P5+'Thouars-Morlette'!$E$35</f>
        <v>0.25205312499999999</v>
      </c>
      <c r="R5" s="4">
        <f>Q5+'Thouars-Morlette'!$E$34</f>
        <v>0.25336458333333334</v>
      </c>
      <c r="S5" s="1">
        <f t="shared" si="0"/>
        <v>2.0031249999999973E-2</v>
      </c>
      <c r="U5" s="1"/>
      <c r="BJ5" s="1">
        <v>4.8611111111111103E-3</v>
      </c>
    </row>
    <row r="6" spans="1:62" x14ac:dyDescent="0.35">
      <c r="A6" s="4">
        <f t="shared" si="1"/>
        <v>0.23819444444444449</v>
      </c>
      <c r="B6" s="4">
        <f>A6+'Thouars-Morlette'!$E$50</f>
        <v>0.23967986111111114</v>
      </c>
      <c r="C6" s="4">
        <f>B6+'Thouars-Morlette'!$E$49</f>
        <v>0.24104131944444449</v>
      </c>
      <c r="D6" s="4">
        <f>C6+'Thouars-Morlette'!$E$48</f>
        <v>0.24234444444444447</v>
      </c>
      <c r="E6" s="4">
        <f>D6+'Thouars-Morlette'!$E$47</f>
        <v>0.24346111111111113</v>
      </c>
      <c r="F6" s="4">
        <f>E6+'Thouars-Morlette'!$E$46</f>
        <v>0.24556840277777781</v>
      </c>
      <c r="G6" s="4">
        <f>F6+'Thouars-Morlette'!$E$45</f>
        <v>0.2462152777777778</v>
      </c>
      <c r="H6" s="4">
        <f>G6+'Thouars-Morlette'!$E$44</f>
        <v>0.2469996527777778</v>
      </c>
      <c r="I6" s="4">
        <f>H6+'Thouars-Morlette'!$E$43</f>
        <v>0.24815486111111112</v>
      </c>
      <c r="J6" s="4">
        <f>I6+'Thouars-Morlette'!$E$42</f>
        <v>0.24861527777777778</v>
      </c>
      <c r="K6" s="4">
        <f>J6+'Thouars-Morlette'!$E$41</f>
        <v>0.25024652777777778</v>
      </c>
      <c r="L6" s="4">
        <f>K6+'Thouars-Morlette'!$E$40</f>
        <v>0.25158715277777777</v>
      </c>
      <c r="M6" s="4">
        <f>L6+'Thouars-Morlette'!$E$39</f>
        <v>0.25248090277777779</v>
      </c>
      <c r="N6" s="4">
        <f>M6+'Thouars-Morlette'!$E$38</f>
        <v>0.2533329861111111</v>
      </c>
      <c r="O6" s="4">
        <f>N6+'Thouars-Morlette'!$E$37</f>
        <v>0.25466006944444441</v>
      </c>
      <c r="P6" s="4">
        <f>O6+'Thouars-Morlette'!$E$36</f>
        <v>0.2559048611111111</v>
      </c>
      <c r="Q6" s="4">
        <f>P6+'Thouars-Morlette'!$E$35</f>
        <v>0.25691423611111108</v>
      </c>
      <c r="R6" s="4">
        <f>Q6+'Thouars-Morlette'!$E$34</f>
        <v>0.25822569444444443</v>
      </c>
      <c r="S6" s="1">
        <f t="shared" si="0"/>
        <v>2.0031249999999945E-2</v>
      </c>
      <c r="U6" s="1"/>
      <c r="BJ6" s="1">
        <v>4.8611111111111103E-3</v>
      </c>
    </row>
    <row r="7" spans="1:62" x14ac:dyDescent="0.35">
      <c r="A7" s="4">
        <f t="shared" si="1"/>
        <v>0.24305555555555561</v>
      </c>
      <c r="B7" s="4">
        <f>A7+'Thouars-Morlette'!$E$50</f>
        <v>0.24454097222222226</v>
      </c>
      <c r="C7" s="4">
        <f>B7+'Thouars-Morlette'!$E$49</f>
        <v>0.24590243055555561</v>
      </c>
      <c r="D7" s="4">
        <f>C7+'Thouars-Morlette'!$E$48</f>
        <v>0.2472055555555556</v>
      </c>
      <c r="E7" s="4">
        <f>D7+'Thouars-Morlette'!$E$47</f>
        <v>0.24832222222222225</v>
      </c>
      <c r="F7" s="4">
        <f>E7+'Thouars-Morlette'!$E$46</f>
        <v>0.2504295138888889</v>
      </c>
      <c r="G7" s="4">
        <f>F7+'Thouars-Morlette'!$E$45</f>
        <v>0.25107638888888889</v>
      </c>
      <c r="H7" s="4">
        <f>G7+'Thouars-Morlette'!$E$44</f>
        <v>0.25186076388888889</v>
      </c>
      <c r="I7" s="4">
        <f>H7+'Thouars-Morlette'!$E$43</f>
        <v>0.25301597222222222</v>
      </c>
      <c r="J7" s="4">
        <f>I7+'Thouars-Morlette'!$E$42</f>
        <v>0.2534763888888889</v>
      </c>
      <c r="K7" s="4">
        <f>J7+'Thouars-Morlette'!$E$41</f>
        <v>0.25510763888888888</v>
      </c>
      <c r="L7" s="4">
        <f>K7+'Thouars-Morlette'!$E$40</f>
        <v>0.25644826388888886</v>
      </c>
      <c r="M7" s="4">
        <f>L7+'Thouars-Morlette'!$E$39</f>
        <v>0.25734201388888889</v>
      </c>
      <c r="N7" s="4">
        <f>M7+'Thouars-Morlette'!$E$38</f>
        <v>0.2581940972222222</v>
      </c>
      <c r="O7" s="4">
        <f>N7+'Thouars-Morlette'!$E$37</f>
        <v>0.25952118055555551</v>
      </c>
      <c r="P7" s="4">
        <f>O7+'Thouars-Morlette'!$E$36</f>
        <v>0.2607659722222222</v>
      </c>
      <c r="Q7" s="4">
        <f>P7+'Thouars-Morlette'!$E$35</f>
        <v>0.26177534722222218</v>
      </c>
      <c r="R7" s="4">
        <f>Q7+'Thouars-Morlette'!$E$34</f>
        <v>0.26308680555555553</v>
      </c>
      <c r="S7" s="1">
        <f t="shared" si="0"/>
        <v>2.0031249999999917E-2</v>
      </c>
      <c r="U7" s="1"/>
      <c r="BJ7" s="1">
        <v>4.8611111111111103E-3</v>
      </c>
    </row>
    <row r="8" spans="1:62" x14ac:dyDescent="0.35">
      <c r="A8" s="4">
        <f t="shared" si="1"/>
        <v>0.24791666666666673</v>
      </c>
      <c r="B8" s="4">
        <f>A8+'Thouars-Morlette'!$E$50</f>
        <v>0.24940208333333339</v>
      </c>
      <c r="C8" s="4">
        <f>B8+'Thouars-Morlette'!$E$49</f>
        <v>0.2507635416666667</v>
      </c>
      <c r="D8" s="4">
        <f>C8+'Thouars-Morlette'!$E$48</f>
        <v>0.25206666666666672</v>
      </c>
      <c r="E8" s="4">
        <f>D8+'Thouars-Morlette'!$E$47</f>
        <v>0.25318333333333337</v>
      </c>
      <c r="F8" s="4">
        <f>E8+'Thouars-Morlette'!$E$46</f>
        <v>0.25529062500000005</v>
      </c>
      <c r="G8" s="4">
        <f>F8+'Thouars-Morlette'!$E$45</f>
        <v>0.25593750000000004</v>
      </c>
      <c r="H8" s="4">
        <f>G8+'Thouars-Morlette'!$E$44</f>
        <v>0.25672187500000004</v>
      </c>
      <c r="I8" s="4">
        <f>H8+'Thouars-Morlette'!$E$43</f>
        <v>0.25787708333333337</v>
      </c>
      <c r="J8" s="4">
        <f>I8+'Thouars-Morlette'!$E$42</f>
        <v>0.25833750000000005</v>
      </c>
      <c r="K8" s="4">
        <f>J8+'Thouars-Morlette'!$E$41</f>
        <v>0.25996875000000003</v>
      </c>
      <c r="L8" s="4">
        <f>K8+'Thouars-Morlette'!$E$40</f>
        <v>0.26130937500000001</v>
      </c>
      <c r="M8" s="4">
        <f>L8+'Thouars-Morlette'!$E$39</f>
        <v>0.26220312500000004</v>
      </c>
      <c r="N8" s="4">
        <f>M8+'Thouars-Morlette'!$E$38</f>
        <v>0.26305520833333335</v>
      </c>
      <c r="O8" s="4">
        <f>N8+'Thouars-Morlette'!$E$37</f>
        <v>0.26438229166666666</v>
      </c>
      <c r="P8" s="4">
        <f>O8+'Thouars-Morlette'!$E$36</f>
        <v>0.26562708333333335</v>
      </c>
      <c r="Q8" s="4">
        <f>P8+'Thouars-Morlette'!$E$35</f>
        <v>0.26663645833333333</v>
      </c>
      <c r="R8" s="4">
        <f>Q8+'Thouars-Morlette'!$E$34</f>
        <v>0.26794791666666667</v>
      </c>
      <c r="S8" s="1">
        <f t="shared" si="0"/>
        <v>2.0031249999999945E-2</v>
      </c>
      <c r="U8" s="1"/>
      <c r="BJ8" s="1">
        <v>4.8611111111111103E-3</v>
      </c>
    </row>
    <row r="9" spans="1:62" x14ac:dyDescent="0.35">
      <c r="A9" s="4">
        <f t="shared" si="1"/>
        <v>0.25138888888888894</v>
      </c>
      <c r="B9" s="4">
        <f>A9+'Thouars-Morlette'!$E$50</f>
        <v>0.25287430555555562</v>
      </c>
      <c r="C9" s="4">
        <f>B9+'Thouars-Morlette'!$E$49</f>
        <v>0.25423576388888897</v>
      </c>
      <c r="D9" s="4">
        <f>C9+'Thouars-Morlette'!$E$48</f>
        <v>0.25553888888888898</v>
      </c>
      <c r="E9" s="4">
        <f>D9+'Thouars-Morlette'!$E$47</f>
        <v>0.25665555555555564</v>
      </c>
      <c r="F9" s="4">
        <f>E9+'Thouars-Morlette'!$E$46</f>
        <v>0.25876284722222231</v>
      </c>
      <c r="G9" s="4">
        <f>F9+'Thouars-Morlette'!$E$45</f>
        <v>0.25940972222222231</v>
      </c>
      <c r="H9" s="4">
        <f>G9+'Thouars-Morlette'!$E$44</f>
        <v>0.26019409722222231</v>
      </c>
      <c r="I9" s="4">
        <f>H9+'Thouars-Morlette'!$E$43</f>
        <v>0.26134930555555563</v>
      </c>
      <c r="J9" s="4">
        <f>I9+'Thouars-Morlette'!$E$42</f>
        <v>0.26180972222222232</v>
      </c>
      <c r="K9" s="4">
        <f>J9+'Thouars-Morlette'!$E$41</f>
        <v>0.26344097222222229</v>
      </c>
      <c r="L9" s="4">
        <f>K9+'Thouars-Morlette'!$E$40</f>
        <v>0.26478159722222228</v>
      </c>
      <c r="M9" s="4">
        <f>L9+'Thouars-Morlette'!$E$39</f>
        <v>0.2656753472222223</v>
      </c>
      <c r="N9" s="4">
        <f>M9+'Thouars-Morlette'!$E$38</f>
        <v>0.26652743055555561</v>
      </c>
      <c r="O9" s="4">
        <f>N9+'Thouars-Morlette'!$E$37</f>
        <v>0.26785451388888892</v>
      </c>
      <c r="P9" s="4">
        <f>O9+'Thouars-Morlette'!$E$36</f>
        <v>0.26909930555555561</v>
      </c>
      <c r="Q9" s="4">
        <f>P9+'Thouars-Morlette'!$E$35</f>
        <v>0.27010868055555559</v>
      </c>
      <c r="R9" s="4">
        <f>Q9+'Thouars-Morlette'!$E$34</f>
        <v>0.27142013888888894</v>
      </c>
      <c r="S9" s="1">
        <f t="shared" si="0"/>
        <v>2.003125E-2</v>
      </c>
      <c r="U9" s="1"/>
      <c r="BJ9" s="1">
        <v>3.4722222222222199E-3</v>
      </c>
    </row>
    <row r="10" spans="1:62" x14ac:dyDescent="0.35">
      <c r="A10" s="4">
        <f t="shared" si="1"/>
        <v>0.25486111111111115</v>
      </c>
      <c r="B10" s="4">
        <f>A10+'Thouars-Morlette'!$E$50</f>
        <v>0.25634652777777783</v>
      </c>
      <c r="C10" s="4">
        <f>B10+'Thouars-Morlette'!$E$49</f>
        <v>0.25770798611111118</v>
      </c>
      <c r="D10" s="4">
        <f>C10+'Thouars-Morlette'!$E$48</f>
        <v>0.25901111111111119</v>
      </c>
      <c r="E10" s="4">
        <f>D10+'Thouars-Morlette'!$E$47</f>
        <v>0.26012777777777785</v>
      </c>
      <c r="F10" s="4">
        <f>E10+'Thouars-Morlette'!$E$46</f>
        <v>0.26223506944444452</v>
      </c>
      <c r="G10" s="4">
        <f>F10+'Thouars-Morlette'!$E$45</f>
        <v>0.26288194444444452</v>
      </c>
      <c r="H10" s="4">
        <f>G10+'Thouars-Morlette'!$E$44</f>
        <v>0.26366631944444452</v>
      </c>
      <c r="I10" s="4">
        <f>H10+'Thouars-Morlette'!$E$43</f>
        <v>0.26482152777777784</v>
      </c>
      <c r="J10" s="4">
        <f>I10+'Thouars-Morlette'!$E$42</f>
        <v>0.26528194444444453</v>
      </c>
      <c r="K10" s="4">
        <f>J10+'Thouars-Morlette'!$E$41</f>
        <v>0.2669131944444445</v>
      </c>
      <c r="L10" s="4">
        <f>K10+'Thouars-Morlette'!$E$40</f>
        <v>0.26825381944444449</v>
      </c>
      <c r="M10" s="4">
        <f>L10+'Thouars-Morlette'!$E$39</f>
        <v>0.26914756944444451</v>
      </c>
      <c r="N10" s="4">
        <f>M10+'Thouars-Morlette'!$E$38</f>
        <v>0.26999965277777782</v>
      </c>
      <c r="O10" s="4">
        <f>N10+'Thouars-Morlette'!$E$37</f>
        <v>0.27132673611111113</v>
      </c>
      <c r="P10" s="4">
        <f>O10+'Thouars-Morlette'!$E$36</f>
        <v>0.27257152777777782</v>
      </c>
      <c r="Q10" s="4">
        <f>P10+'Thouars-Morlette'!$E$35</f>
        <v>0.2735809027777778</v>
      </c>
      <c r="R10" s="4">
        <f>Q10+'Thouars-Morlette'!$E$34</f>
        <v>0.27489236111111115</v>
      </c>
      <c r="S10" s="1">
        <f t="shared" si="0"/>
        <v>2.003125E-2</v>
      </c>
      <c r="U10" s="1"/>
      <c r="BJ10" s="1">
        <v>3.4722222222222199E-3</v>
      </c>
    </row>
    <row r="11" spans="1:62" x14ac:dyDescent="0.35">
      <c r="A11" s="4">
        <f t="shared" si="1"/>
        <v>0.25833333333333336</v>
      </c>
      <c r="B11" s="4">
        <f>A11+'Thouars-Morlette'!$E$50</f>
        <v>0.25981875000000004</v>
      </c>
      <c r="C11" s="4">
        <f>B11+'Thouars-Morlette'!$E$49</f>
        <v>0.26118020833333339</v>
      </c>
      <c r="D11" s="4">
        <f>C11+'Thouars-Morlette'!$E$48</f>
        <v>0.2624833333333334</v>
      </c>
      <c r="E11" s="4">
        <f>D11+'Thouars-Morlette'!$E$47</f>
        <v>0.26360000000000006</v>
      </c>
      <c r="F11" s="4">
        <f>E11+'Thouars-Morlette'!$E$46</f>
        <v>0.26570729166666673</v>
      </c>
      <c r="G11" s="4">
        <f>F11+'Thouars-Morlette'!$E$45</f>
        <v>0.26635416666666673</v>
      </c>
      <c r="H11" s="4">
        <f>G11+'Thouars-Morlette'!$E$44</f>
        <v>0.26713854166666673</v>
      </c>
      <c r="I11" s="4">
        <f>H11+'Thouars-Morlette'!$E$43</f>
        <v>0.26829375000000005</v>
      </c>
      <c r="J11" s="4">
        <f>I11+'Thouars-Morlette'!$E$42</f>
        <v>0.26875416666666674</v>
      </c>
      <c r="K11" s="4">
        <f>J11+'Thouars-Morlette'!$E$41</f>
        <v>0.27038541666666671</v>
      </c>
      <c r="L11" s="4">
        <f>K11+'Thouars-Morlette'!$E$40</f>
        <v>0.2717260416666667</v>
      </c>
      <c r="M11" s="4">
        <f>L11+'Thouars-Morlette'!$E$39</f>
        <v>0.27261979166666672</v>
      </c>
      <c r="N11" s="4">
        <f>M11+'Thouars-Morlette'!$E$38</f>
        <v>0.27347187500000003</v>
      </c>
      <c r="O11" s="4">
        <f>N11+'Thouars-Morlette'!$E$37</f>
        <v>0.27479895833333334</v>
      </c>
      <c r="P11" s="4">
        <f>O11+'Thouars-Morlette'!$E$36</f>
        <v>0.27604375000000003</v>
      </c>
      <c r="Q11" s="4">
        <f>P11+'Thouars-Morlette'!$E$35</f>
        <v>0.27705312500000001</v>
      </c>
      <c r="R11" s="4">
        <f>Q11+'Thouars-Morlette'!$E$34</f>
        <v>0.27836458333333336</v>
      </c>
      <c r="S11" s="1">
        <f t="shared" si="0"/>
        <v>2.003125E-2</v>
      </c>
      <c r="U11" s="1"/>
      <c r="BJ11" s="1">
        <v>3.4722222222222199E-3</v>
      </c>
    </row>
    <row r="12" spans="1:62" x14ac:dyDescent="0.35">
      <c r="A12" s="4">
        <f t="shared" si="1"/>
        <v>0.26180555555555557</v>
      </c>
      <c r="B12" s="4">
        <f>A12+'Thouars-Morlette'!$E$50</f>
        <v>0.26329097222222225</v>
      </c>
      <c r="C12" s="4">
        <f>B12+'Thouars-Morlette'!$E$49</f>
        <v>0.2646524305555556</v>
      </c>
      <c r="D12" s="4">
        <f>C12+'Thouars-Morlette'!$E$48</f>
        <v>0.26595555555555561</v>
      </c>
      <c r="E12" s="4">
        <f>D12+'Thouars-Morlette'!$E$47</f>
        <v>0.26707222222222227</v>
      </c>
      <c r="F12" s="4">
        <f>E12+'Thouars-Morlette'!$E$46</f>
        <v>0.26917951388888894</v>
      </c>
      <c r="G12" s="4">
        <f>F12+'Thouars-Morlette'!$E$45</f>
        <v>0.26982638888888894</v>
      </c>
      <c r="H12" s="4">
        <f>G12+'Thouars-Morlette'!$E$44</f>
        <v>0.27061076388888894</v>
      </c>
      <c r="I12" s="4">
        <f>H12+'Thouars-Morlette'!$E$43</f>
        <v>0.27176597222222226</v>
      </c>
      <c r="J12" s="4">
        <f>I12+'Thouars-Morlette'!$E$42</f>
        <v>0.27222638888888895</v>
      </c>
      <c r="K12" s="4">
        <f>J12+'Thouars-Morlette'!$E$41</f>
        <v>0.27385763888888892</v>
      </c>
      <c r="L12" s="4">
        <f>K12+'Thouars-Morlette'!$E$40</f>
        <v>0.27519826388888891</v>
      </c>
      <c r="M12" s="4">
        <f>L12+'Thouars-Morlette'!$E$39</f>
        <v>0.27609201388888893</v>
      </c>
      <c r="N12" s="4">
        <f>M12+'Thouars-Morlette'!$E$38</f>
        <v>0.27694409722222224</v>
      </c>
      <c r="O12" s="4">
        <f>N12+'Thouars-Morlette'!$E$37</f>
        <v>0.27827118055555555</v>
      </c>
      <c r="P12" s="4">
        <f>O12+'Thouars-Morlette'!$E$36</f>
        <v>0.27951597222222224</v>
      </c>
      <c r="Q12" s="4">
        <f>P12+'Thouars-Morlette'!$E$35</f>
        <v>0.28052534722222222</v>
      </c>
      <c r="R12" s="4">
        <f>Q12+'Thouars-Morlette'!$E$34</f>
        <v>0.28183680555555557</v>
      </c>
      <c r="S12" s="1">
        <f t="shared" si="0"/>
        <v>2.003125E-2</v>
      </c>
      <c r="U12" s="1"/>
      <c r="BJ12" s="1">
        <v>3.472222222222222E-3</v>
      </c>
    </row>
    <row r="13" spans="1:62" x14ac:dyDescent="0.35">
      <c r="A13" s="4">
        <f t="shared" si="1"/>
        <v>0.26527777777777778</v>
      </c>
      <c r="B13" s="4">
        <f>A13+'Thouars-Morlette'!$E$50</f>
        <v>0.26676319444444446</v>
      </c>
      <c r="C13" s="4">
        <f>B13+'Thouars-Morlette'!$E$49</f>
        <v>0.26812465277777781</v>
      </c>
      <c r="D13" s="4">
        <f>C13+'Thouars-Morlette'!$E$48</f>
        <v>0.26942777777777782</v>
      </c>
      <c r="E13" s="4">
        <f>D13+'Thouars-Morlette'!$E$47</f>
        <v>0.27054444444444448</v>
      </c>
      <c r="F13" s="4">
        <f>E13+'Thouars-Morlette'!$E$46</f>
        <v>0.27265173611111115</v>
      </c>
      <c r="G13" s="4">
        <f>F13+'Thouars-Morlette'!$E$45</f>
        <v>0.27329861111111114</v>
      </c>
      <c r="H13" s="4">
        <f>G13+'Thouars-Morlette'!$E$44</f>
        <v>0.27408298611111115</v>
      </c>
      <c r="I13" s="4">
        <f>H13+'Thouars-Morlette'!$E$43</f>
        <v>0.27523819444444447</v>
      </c>
      <c r="J13" s="4">
        <f>I13+'Thouars-Morlette'!$E$42</f>
        <v>0.27569861111111116</v>
      </c>
      <c r="K13" s="4">
        <f>J13+'Thouars-Morlette'!$E$41</f>
        <v>0.27732986111111113</v>
      </c>
      <c r="L13" s="4">
        <f>K13+'Thouars-Morlette'!$E$40</f>
        <v>0.27867048611111112</v>
      </c>
      <c r="M13" s="4">
        <f>L13+'Thouars-Morlette'!$E$39</f>
        <v>0.27956423611111114</v>
      </c>
      <c r="N13" s="4">
        <f>M13+'Thouars-Morlette'!$E$38</f>
        <v>0.28041631944444445</v>
      </c>
      <c r="O13" s="4">
        <f>N13+'Thouars-Morlette'!$E$37</f>
        <v>0.28174340277777776</v>
      </c>
      <c r="P13" s="4">
        <f>O13+'Thouars-Morlette'!$E$36</f>
        <v>0.28298819444444445</v>
      </c>
      <c r="Q13" s="4">
        <f>P13+'Thouars-Morlette'!$E$35</f>
        <v>0.28399756944444443</v>
      </c>
      <c r="R13" s="4">
        <f>Q13+'Thouars-Morlette'!$E$34</f>
        <v>0.28530902777777778</v>
      </c>
      <c r="S13" s="1">
        <f t="shared" si="0"/>
        <v>2.003125E-2</v>
      </c>
      <c r="U13" s="1"/>
      <c r="BJ13" s="1">
        <v>3.472222222222222E-3</v>
      </c>
    </row>
    <row r="14" spans="1:62" x14ac:dyDescent="0.35">
      <c r="A14" s="4">
        <f t="shared" si="1"/>
        <v>0.26874999999999999</v>
      </c>
      <c r="B14" s="4">
        <f>A14+'Thouars-Morlette'!$E$50</f>
        <v>0.27023541666666667</v>
      </c>
      <c r="C14" s="4">
        <f>B14+'Thouars-Morlette'!$E$49</f>
        <v>0.27159687500000002</v>
      </c>
      <c r="D14" s="4">
        <f>C14+'Thouars-Morlette'!$E$48</f>
        <v>0.27290000000000003</v>
      </c>
      <c r="E14" s="4">
        <f>D14+'Thouars-Morlette'!$E$47</f>
        <v>0.27401666666666669</v>
      </c>
      <c r="F14" s="4">
        <f>E14+'Thouars-Morlette'!$E$46</f>
        <v>0.27612395833333336</v>
      </c>
      <c r="G14" s="4">
        <f>F14+'Thouars-Morlette'!$E$45</f>
        <v>0.27677083333333335</v>
      </c>
      <c r="H14" s="4">
        <f>G14+'Thouars-Morlette'!$E$44</f>
        <v>0.27755520833333336</v>
      </c>
      <c r="I14" s="4">
        <f>H14+'Thouars-Morlette'!$E$43</f>
        <v>0.27871041666666668</v>
      </c>
      <c r="J14" s="4">
        <f>I14+'Thouars-Morlette'!$E$42</f>
        <v>0.27917083333333337</v>
      </c>
      <c r="K14" s="4">
        <f>J14+'Thouars-Morlette'!$E$41</f>
        <v>0.28080208333333334</v>
      </c>
      <c r="L14" s="4">
        <f>K14+'Thouars-Morlette'!$E$40</f>
        <v>0.28214270833333333</v>
      </c>
      <c r="M14" s="4">
        <f>L14+'Thouars-Morlette'!$E$39</f>
        <v>0.28303645833333335</v>
      </c>
      <c r="N14" s="4">
        <f>M14+'Thouars-Morlette'!$E$38</f>
        <v>0.28388854166666666</v>
      </c>
      <c r="O14" s="4">
        <f>N14+'Thouars-Morlette'!$E$37</f>
        <v>0.28521562499999997</v>
      </c>
      <c r="P14" s="4">
        <f>O14+'Thouars-Morlette'!$E$36</f>
        <v>0.28646041666666666</v>
      </c>
      <c r="Q14" s="4">
        <f>P14+'Thouars-Morlette'!$E$35</f>
        <v>0.28746979166666664</v>
      </c>
      <c r="R14" s="4">
        <f>Q14+'Thouars-Morlette'!$E$34</f>
        <v>0.28878124999999999</v>
      </c>
      <c r="S14" s="1">
        <f t="shared" si="0"/>
        <v>2.003125E-2</v>
      </c>
      <c r="U14" s="1"/>
      <c r="BJ14" s="1">
        <v>3.4722222222222199E-3</v>
      </c>
    </row>
    <row r="15" spans="1:62" x14ac:dyDescent="0.35">
      <c r="A15" s="4">
        <f t="shared" si="1"/>
        <v>0.2722222222222222</v>
      </c>
      <c r="B15" s="4">
        <f>A15+'Thouars-Morlette'!$E$50</f>
        <v>0.27370763888888888</v>
      </c>
      <c r="C15" s="4">
        <f>B15+'Thouars-Morlette'!$E$49</f>
        <v>0.27506909722222223</v>
      </c>
      <c r="D15" s="4">
        <f>C15+'Thouars-Morlette'!$E$48</f>
        <v>0.27637222222222224</v>
      </c>
      <c r="E15" s="4">
        <f>D15+'Thouars-Morlette'!$E$47</f>
        <v>0.2774888888888889</v>
      </c>
      <c r="F15" s="4">
        <f>E15+'Thouars-Morlette'!$E$46</f>
        <v>0.27959618055555557</v>
      </c>
      <c r="G15" s="4">
        <f>F15+'Thouars-Morlette'!$E$45</f>
        <v>0.28024305555555556</v>
      </c>
      <c r="H15" s="4">
        <f>G15+'Thouars-Morlette'!$E$44</f>
        <v>0.28102743055555557</v>
      </c>
      <c r="I15" s="4">
        <f>H15+'Thouars-Morlette'!$E$43</f>
        <v>0.28218263888888889</v>
      </c>
      <c r="J15" s="4">
        <f>I15+'Thouars-Morlette'!$E$42</f>
        <v>0.28264305555555558</v>
      </c>
      <c r="K15" s="4">
        <f>J15+'Thouars-Morlette'!$E$41</f>
        <v>0.28427430555555555</v>
      </c>
      <c r="L15" s="4">
        <f>K15+'Thouars-Morlette'!$E$40</f>
        <v>0.28561493055555554</v>
      </c>
      <c r="M15" s="4">
        <f>L15+'Thouars-Morlette'!$E$39</f>
        <v>0.28650868055555556</v>
      </c>
      <c r="N15" s="4">
        <f>M15+'Thouars-Morlette'!$E$38</f>
        <v>0.28736076388888887</v>
      </c>
      <c r="O15" s="4">
        <f>N15+'Thouars-Morlette'!$E$37</f>
        <v>0.28868784722222218</v>
      </c>
      <c r="P15" s="4">
        <f>O15+'Thouars-Morlette'!$E$36</f>
        <v>0.28993263888888887</v>
      </c>
      <c r="Q15" s="4">
        <f>P15+'Thouars-Morlette'!$E$35</f>
        <v>0.29094201388888885</v>
      </c>
      <c r="R15" s="4">
        <f>Q15+'Thouars-Morlette'!$E$34</f>
        <v>0.2922534722222222</v>
      </c>
      <c r="S15" s="1">
        <f t="shared" si="0"/>
        <v>2.003125E-2</v>
      </c>
      <c r="U15" s="1"/>
      <c r="BJ15" s="1">
        <v>3.4722222222222199E-3</v>
      </c>
    </row>
    <row r="16" spans="1:62" x14ac:dyDescent="0.35">
      <c r="A16" s="4">
        <f t="shared" si="1"/>
        <v>0.27569444444444441</v>
      </c>
      <c r="B16" s="4">
        <f>A16+'Thouars-Morlette'!$E$50</f>
        <v>0.27717986111111109</v>
      </c>
      <c r="C16" s="4">
        <f>B16+'Thouars-Morlette'!$E$49</f>
        <v>0.27854131944444444</v>
      </c>
      <c r="D16" s="4">
        <f>C16+'Thouars-Morlette'!$E$48</f>
        <v>0.27984444444444445</v>
      </c>
      <c r="E16" s="4">
        <f>D16+'Thouars-Morlette'!$E$47</f>
        <v>0.28096111111111111</v>
      </c>
      <c r="F16" s="4">
        <f>E16+'Thouars-Morlette'!$E$46</f>
        <v>0.28306840277777778</v>
      </c>
      <c r="G16" s="4">
        <f>F16+'Thouars-Morlette'!$E$45</f>
        <v>0.28371527777777777</v>
      </c>
      <c r="H16" s="4">
        <f>G16+'Thouars-Morlette'!$E$44</f>
        <v>0.28449965277777778</v>
      </c>
      <c r="I16" s="4">
        <f>H16+'Thouars-Morlette'!$E$43</f>
        <v>0.2856548611111111</v>
      </c>
      <c r="J16" s="4">
        <f>I16+'Thouars-Morlette'!$E$42</f>
        <v>0.28611527777777779</v>
      </c>
      <c r="K16" s="4">
        <f>J16+'Thouars-Morlette'!$E$41</f>
        <v>0.28774652777777776</v>
      </c>
      <c r="L16" s="4">
        <f>K16+'Thouars-Morlette'!$E$40</f>
        <v>0.28908715277777774</v>
      </c>
      <c r="M16" s="4">
        <f>L16+'Thouars-Morlette'!$E$39</f>
        <v>0.28998090277777777</v>
      </c>
      <c r="N16" s="4">
        <f>M16+'Thouars-Morlette'!$E$38</f>
        <v>0.29083298611111108</v>
      </c>
      <c r="O16" s="4">
        <f>N16+'Thouars-Morlette'!$E$37</f>
        <v>0.29216006944444439</v>
      </c>
      <c r="P16" s="4">
        <f>O16+'Thouars-Morlette'!$E$36</f>
        <v>0.29340486111111108</v>
      </c>
      <c r="Q16" s="4">
        <f>P16+'Thouars-Morlette'!$E$35</f>
        <v>0.29441423611111106</v>
      </c>
      <c r="R16" s="4">
        <f>Q16+'Thouars-Morlette'!$E$34</f>
        <v>0.29572569444444441</v>
      </c>
      <c r="S16" s="1">
        <f t="shared" si="0"/>
        <v>2.003125E-2</v>
      </c>
      <c r="U16" s="1"/>
      <c r="BJ16" s="1">
        <v>3.4722222222222199E-3</v>
      </c>
    </row>
    <row r="17" spans="1:62" x14ac:dyDescent="0.35">
      <c r="A17" s="4">
        <f t="shared" si="1"/>
        <v>0.27916666666666662</v>
      </c>
      <c r="B17" s="4">
        <f>A17+'Thouars-Morlette'!$E$50</f>
        <v>0.2806520833333333</v>
      </c>
      <c r="C17" s="4">
        <f>B17+'Thouars-Morlette'!$E$49</f>
        <v>0.28201354166666665</v>
      </c>
      <c r="D17" s="4">
        <f>C17+'Thouars-Morlette'!$E$48</f>
        <v>0.28331666666666666</v>
      </c>
      <c r="E17" s="4">
        <f>D17+'Thouars-Morlette'!$E$47</f>
        <v>0.28443333333333332</v>
      </c>
      <c r="F17" s="4">
        <f>E17+'Thouars-Morlette'!$E$46</f>
        <v>0.28654062499999999</v>
      </c>
      <c r="G17" s="4">
        <f>F17+'Thouars-Morlette'!$E$45</f>
        <v>0.28718749999999998</v>
      </c>
      <c r="H17" s="4">
        <f>G17+'Thouars-Morlette'!$E$44</f>
        <v>0.28797187499999999</v>
      </c>
      <c r="I17" s="4">
        <f>H17+'Thouars-Morlette'!$E$43</f>
        <v>0.28912708333333331</v>
      </c>
      <c r="J17" s="4">
        <f>I17+'Thouars-Morlette'!$E$42</f>
        <v>0.2895875</v>
      </c>
      <c r="K17" s="4">
        <f>J17+'Thouars-Morlette'!$E$41</f>
        <v>0.29121874999999997</v>
      </c>
      <c r="L17" s="4">
        <f>K17+'Thouars-Morlette'!$E$40</f>
        <v>0.29255937499999995</v>
      </c>
      <c r="M17" s="4">
        <f>L17+'Thouars-Morlette'!$E$39</f>
        <v>0.29345312499999998</v>
      </c>
      <c r="N17" s="4">
        <f>M17+'Thouars-Morlette'!$E$38</f>
        <v>0.29430520833333329</v>
      </c>
      <c r="O17" s="4">
        <f>N17+'Thouars-Morlette'!$E$37</f>
        <v>0.2956322916666666</v>
      </c>
      <c r="P17" s="4">
        <f>O17+'Thouars-Morlette'!$E$36</f>
        <v>0.29687708333333329</v>
      </c>
      <c r="Q17" s="4">
        <f>P17+'Thouars-Morlette'!$E$35</f>
        <v>0.29788645833333327</v>
      </c>
      <c r="R17" s="4">
        <f>Q17+'Thouars-Morlette'!$E$34</f>
        <v>0.29919791666666662</v>
      </c>
      <c r="S17" s="1">
        <f t="shared" si="0"/>
        <v>2.003125E-2</v>
      </c>
      <c r="U17" s="1"/>
      <c r="BJ17" s="1">
        <v>3.4722222222222199E-3</v>
      </c>
    </row>
    <row r="18" spans="1:62" x14ac:dyDescent="0.35">
      <c r="A18" s="4">
        <f t="shared" si="1"/>
        <v>0.28263888888888883</v>
      </c>
      <c r="B18" s="4">
        <f>A18+'Thouars-Morlette'!$E$50</f>
        <v>0.28412430555555551</v>
      </c>
      <c r="C18" s="4">
        <f>B18+'Thouars-Morlette'!$E$49</f>
        <v>0.28548576388888885</v>
      </c>
      <c r="D18" s="4">
        <f>C18+'Thouars-Morlette'!$E$48</f>
        <v>0.28678888888888887</v>
      </c>
      <c r="E18" s="4">
        <f>D18+'Thouars-Morlette'!$E$47</f>
        <v>0.28790555555555553</v>
      </c>
      <c r="F18" s="4">
        <f>E18+'Thouars-Morlette'!$E$46</f>
        <v>0.2900128472222222</v>
      </c>
      <c r="G18" s="4">
        <f>F18+'Thouars-Morlette'!$E$45</f>
        <v>0.29065972222222219</v>
      </c>
      <c r="H18" s="4">
        <f>G18+'Thouars-Morlette'!$E$44</f>
        <v>0.2914440972222222</v>
      </c>
      <c r="I18" s="4">
        <f>H18+'Thouars-Morlette'!$E$43</f>
        <v>0.29259930555555552</v>
      </c>
      <c r="J18" s="4">
        <f>I18+'Thouars-Morlette'!$E$42</f>
        <v>0.29305972222222221</v>
      </c>
      <c r="K18" s="4">
        <f>J18+'Thouars-Morlette'!$E$41</f>
        <v>0.29469097222222218</v>
      </c>
      <c r="L18" s="4">
        <f>K18+'Thouars-Morlette'!$E$40</f>
        <v>0.29603159722222216</v>
      </c>
      <c r="M18" s="4">
        <f>L18+'Thouars-Morlette'!$E$39</f>
        <v>0.29692534722222219</v>
      </c>
      <c r="N18" s="4">
        <f>M18+'Thouars-Morlette'!$E$38</f>
        <v>0.2977774305555555</v>
      </c>
      <c r="O18" s="4">
        <f>N18+'Thouars-Morlette'!$E$37</f>
        <v>0.29910451388888881</v>
      </c>
      <c r="P18" s="4">
        <f>O18+'Thouars-Morlette'!$E$36</f>
        <v>0.3003493055555555</v>
      </c>
      <c r="Q18" s="4">
        <f>P18+'Thouars-Morlette'!$E$35</f>
        <v>0.30135868055555548</v>
      </c>
      <c r="R18" s="4">
        <f>Q18+'Thouars-Morlette'!$E$34</f>
        <v>0.30267013888888883</v>
      </c>
      <c r="S18" s="1">
        <f t="shared" si="0"/>
        <v>2.003125E-2</v>
      </c>
      <c r="U18" s="1"/>
      <c r="BJ18" s="1">
        <v>3.4722222222222199E-3</v>
      </c>
    </row>
    <row r="19" spans="1:62" x14ac:dyDescent="0.35">
      <c r="A19" s="4">
        <f t="shared" si="1"/>
        <v>0.28611111111111104</v>
      </c>
      <c r="B19" s="4">
        <f>A19+'Thouars-Morlette'!$E$50</f>
        <v>0.28759652777777772</v>
      </c>
      <c r="C19" s="4">
        <f>B19+'Thouars-Morlette'!$E$49</f>
        <v>0.28895798611111106</v>
      </c>
      <c r="D19" s="4">
        <f>C19+'Thouars-Morlette'!$E$48</f>
        <v>0.29026111111111108</v>
      </c>
      <c r="E19" s="4">
        <f>D19+'Thouars-Morlette'!$E$47</f>
        <v>0.29137777777777774</v>
      </c>
      <c r="F19" s="4">
        <f>E19+'Thouars-Morlette'!$E$46</f>
        <v>0.29348506944444441</v>
      </c>
      <c r="G19" s="4">
        <f>F19+'Thouars-Morlette'!$E$45</f>
        <v>0.2941319444444444</v>
      </c>
      <c r="H19" s="4">
        <f>G19+'Thouars-Morlette'!$E$44</f>
        <v>0.29491631944444441</v>
      </c>
      <c r="I19" s="4">
        <f>H19+'Thouars-Morlette'!$E$43</f>
        <v>0.29607152777777773</v>
      </c>
      <c r="J19" s="4">
        <f>I19+'Thouars-Morlette'!$E$42</f>
        <v>0.29653194444444442</v>
      </c>
      <c r="K19" s="4">
        <f>J19+'Thouars-Morlette'!$E$41</f>
        <v>0.29816319444444439</v>
      </c>
      <c r="L19" s="4">
        <f>K19+'Thouars-Morlette'!$E$40</f>
        <v>0.29950381944444437</v>
      </c>
      <c r="M19" s="4">
        <f>L19+'Thouars-Morlette'!$E$39</f>
        <v>0.3003975694444444</v>
      </c>
      <c r="N19" s="4">
        <f>M19+'Thouars-Morlette'!$E$38</f>
        <v>0.30124965277777771</v>
      </c>
      <c r="O19" s="4">
        <f>N19+'Thouars-Morlette'!$E$37</f>
        <v>0.30257673611111102</v>
      </c>
      <c r="P19" s="4">
        <f>O19+'Thouars-Morlette'!$E$36</f>
        <v>0.30382152777777771</v>
      </c>
      <c r="Q19" s="4">
        <f>P19+'Thouars-Morlette'!$E$35</f>
        <v>0.30483090277777769</v>
      </c>
      <c r="R19" s="4">
        <f>Q19+'Thouars-Morlette'!$E$34</f>
        <v>0.30614236111111104</v>
      </c>
      <c r="S19" s="1">
        <f t="shared" si="0"/>
        <v>2.003125E-2</v>
      </c>
      <c r="U19" s="1"/>
      <c r="BJ19" s="1">
        <v>3.4722222222222199E-3</v>
      </c>
    </row>
    <row r="20" spans="1:62" x14ac:dyDescent="0.35">
      <c r="A20" s="4">
        <f t="shared" si="1"/>
        <v>0.28958333333333325</v>
      </c>
      <c r="B20" s="4">
        <f>A20+'Thouars-Morlette'!$E$50</f>
        <v>0.29106874999999993</v>
      </c>
      <c r="C20" s="4">
        <f>B20+'Thouars-Morlette'!$E$49</f>
        <v>0.29243020833333327</v>
      </c>
      <c r="D20" s="4">
        <f>C20+'Thouars-Morlette'!$E$48</f>
        <v>0.29373333333333329</v>
      </c>
      <c r="E20" s="4">
        <f>D20+'Thouars-Morlette'!$E$47</f>
        <v>0.29484999999999995</v>
      </c>
      <c r="F20" s="4">
        <f>E20+'Thouars-Morlette'!$E$46</f>
        <v>0.29695729166666662</v>
      </c>
      <c r="G20" s="4">
        <f>F20+'Thouars-Morlette'!$E$45</f>
        <v>0.29760416666666661</v>
      </c>
      <c r="H20" s="4">
        <f>G20+'Thouars-Morlette'!$E$44</f>
        <v>0.29838854166666662</v>
      </c>
      <c r="I20" s="4">
        <f>H20+'Thouars-Morlette'!$E$43</f>
        <v>0.29954374999999994</v>
      </c>
      <c r="J20" s="4">
        <f>I20+'Thouars-Morlette'!$E$42</f>
        <v>0.30000416666666663</v>
      </c>
      <c r="K20" s="4">
        <f>J20+'Thouars-Morlette'!$E$41</f>
        <v>0.3016354166666666</v>
      </c>
      <c r="L20" s="4">
        <f>K20+'Thouars-Morlette'!$E$40</f>
        <v>0.30297604166666658</v>
      </c>
      <c r="M20" s="4">
        <f>L20+'Thouars-Morlette'!$E$39</f>
        <v>0.30386979166666661</v>
      </c>
      <c r="N20" s="4">
        <f>M20+'Thouars-Morlette'!$E$38</f>
        <v>0.30472187499999992</v>
      </c>
      <c r="O20" s="4">
        <f>N20+'Thouars-Morlette'!$E$37</f>
        <v>0.30604895833333323</v>
      </c>
      <c r="P20" s="4">
        <f>O20+'Thouars-Morlette'!$E$36</f>
        <v>0.30729374999999992</v>
      </c>
      <c r="Q20" s="4">
        <f>P20+'Thouars-Morlette'!$E$35</f>
        <v>0.3083031249999999</v>
      </c>
      <c r="R20" s="4">
        <f>Q20+'Thouars-Morlette'!$E$34</f>
        <v>0.30961458333333325</v>
      </c>
      <c r="S20" s="1">
        <f t="shared" si="0"/>
        <v>2.003125E-2</v>
      </c>
      <c r="U20" s="1"/>
      <c r="BJ20" s="1">
        <v>3.4722222222222199E-3</v>
      </c>
    </row>
    <row r="21" spans="1:62" x14ac:dyDescent="0.35">
      <c r="A21" s="4">
        <f t="shared" si="1"/>
        <v>0.29305555555555546</v>
      </c>
      <c r="B21" s="4">
        <f>A21+'Thouars-Morlette'!$E$50</f>
        <v>0.29454097222222214</v>
      </c>
      <c r="C21" s="4">
        <f>B21+'Thouars-Morlette'!$E$49</f>
        <v>0.29590243055555548</v>
      </c>
      <c r="D21" s="4">
        <f>C21+'Thouars-Morlette'!$E$48</f>
        <v>0.2972055555555555</v>
      </c>
      <c r="E21" s="4">
        <f>D21+'Thouars-Morlette'!$E$47</f>
        <v>0.29832222222222216</v>
      </c>
      <c r="F21" s="4">
        <f>E21+'Thouars-Morlette'!$E$46</f>
        <v>0.30042951388888883</v>
      </c>
      <c r="G21" s="4">
        <f>F21+'Thouars-Morlette'!$E$45</f>
        <v>0.30107638888888882</v>
      </c>
      <c r="H21" s="4">
        <f>G21+'Thouars-Morlette'!$E$44</f>
        <v>0.30186076388888883</v>
      </c>
      <c r="I21" s="4">
        <f>H21+'Thouars-Morlette'!$E$43</f>
        <v>0.30301597222222215</v>
      </c>
      <c r="J21" s="4">
        <f>I21+'Thouars-Morlette'!$E$42</f>
        <v>0.30347638888888884</v>
      </c>
      <c r="K21" s="4">
        <f>J21+'Thouars-Morlette'!$E$41</f>
        <v>0.30510763888888881</v>
      </c>
      <c r="L21" s="4">
        <f>K21+'Thouars-Morlette'!$E$40</f>
        <v>0.30644826388888879</v>
      </c>
      <c r="M21" s="4">
        <f>L21+'Thouars-Morlette'!$E$39</f>
        <v>0.30734201388888882</v>
      </c>
      <c r="N21" s="4">
        <f>M21+'Thouars-Morlette'!$E$38</f>
        <v>0.30819409722222213</v>
      </c>
      <c r="O21" s="4">
        <f>N21+'Thouars-Morlette'!$E$37</f>
        <v>0.30952118055555544</v>
      </c>
      <c r="P21" s="4">
        <f>O21+'Thouars-Morlette'!$E$36</f>
        <v>0.31076597222222213</v>
      </c>
      <c r="Q21" s="4">
        <f>P21+'Thouars-Morlette'!$E$35</f>
        <v>0.31177534722222211</v>
      </c>
      <c r="R21" s="4">
        <f>Q21+'Thouars-Morlette'!$E$34</f>
        <v>0.31308680555555546</v>
      </c>
      <c r="S21" s="1">
        <f t="shared" si="0"/>
        <v>2.003125E-2</v>
      </c>
      <c r="U21" s="1"/>
      <c r="BJ21" s="1">
        <v>3.4722222222222199E-3</v>
      </c>
    </row>
    <row r="22" spans="1:62" x14ac:dyDescent="0.35">
      <c r="A22" s="4">
        <f t="shared" si="1"/>
        <v>0.29652777777777767</v>
      </c>
      <c r="B22" s="4">
        <f>A22+'Thouars-Morlette'!$E$50</f>
        <v>0.29801319444444435</v>
      </c>
      <c r="C22" s="4">
        <f>B22+'Thouars-Morlette'!$E$49</f>
        <v>0.29937465277777769</v>
      </c>
      <c r="D22" s="4">
        <f>C22+'Thouars-Morlette'!$E$48</f>
        <v>0.30067777777777771</v>
      </c>
      <c r="E22" s="4">
        <f>D22+'Thouars-Morlette'!$E$47</f>
        <v>0.30179444444444437</v>
      </c>
      <c r="F22" s="4">
        <f>E22+'Thouars-Morlette'!$E$46</f>
        <v>0.30390173611111104</v>
      </c>
      <c r="G22" s="4">
        <f>F22+'Thouars-Morlette'!$E$45</f>
        <v>0.30454861111111103</v>
      </c>
      <c r="H22" s="4">
        <f>G22+'Thouars-Morlette'!$E$44</f>
        <v>0.30533298611111104</v>
      </c>
      <c r="I22" s="4">
        <f>H22+'Thouars-Morlette'!$E$43</f>
        <v>0.30648819444444436</v>
      </c>
      <c r="J22" s="4">
        <f>I22+'Thouars-Morlette'!$E$42</f>
        <v>0.30694861111111105</v>
      </c>
      <c r="K22" s="4">
        <f>J22+'Thouars-Morlette'!$E$41</f>
        <v>0.30857986111111102</v>
      </c>
      <c r="L22" s="4">
        <f>K22+'Thouars-Morlette'!$E$40</f>
        <v>0.309920486111111</v>
      </c>
      <c r="M22" s="4">
        <f>L22+'Thouars-Morlette'!$E$39</f>
        <v>0.31081423611111103</v>
      </c>
      <c r="N22" s="4">
        <f>M22+'Thouars-Morlette'!$E$38</f>
        <v>0.31166631944444434</v>
      </c>
      <c r="O22" s="4">
        <f>N22+'Thouars-Morlette'!$E$37</f>
        <v>0.31299340277777765</v>
      </c>
      <c r="P22" s="4">
        <f>O22+'Thouars-Morlette'!$E$36</f>
        <v>0.31423819444444434</v>
      </c>
      <c r="Q22" s="4">
        <f>P22+'Thouars-Morlette'!$E$35</f>
        <v>0.31524756944444432</v>
      </c>
      <c r="R22" s="4">
        <f>Q22+'Thouars-Morlette'!$E$34</f>
        <v>0.31655902777777767</v>
      </c>
      <c r="S22" s="1">
        <f t="shared" si="0"/>
        <v>2.003125E-2</v>
      </c>
      <c r="U22" s="1"/>
      <c r="BJ22" s="1">
        <v>3.4722222222222199E-3</v>
      </c>
    </row>
    <row r="23" spans="1:62" x14ac:dyDescent="0.35">
      <c r="A23" s="4">
        <f t="shared" si="1"/>
        <v>0.29999999999999988</v>
      </c>
      <c r="B23" s="4">
        <f>A23+'Thouars-Morlette'!$E$50</f>
        <v>0.30148541666666656</v>
      </c>
      <c r="C23" s="4">
        <f>B23+'Thouars-Morlette'!$E$49</f>
        <v>0.3028468749999999</v>
      </c>
      <c r="D23" s="4">
        <f>C23+'Thouars-Morlette'!$E$48</f>
        <v>0.30414999999999992</v>
      </c>
      <c r="E23" s="4">
        <f>D23+'Thouars-Morlette'!$E$47</f>
        <v>0.30526666666666658</v>
      </c>
      <c r="F23" s="4">
        <f>E23+'Thouars-Morlette'!$E$46</f>
        <v>0.30737395833333325</v>
      </c>
      <c r="G23" s="4">
        <f>F23+'Thouars-Morlette'!$E$45</f>
        <v>0.30802083333333324</v>
      </c>
      <c r="H23" s="4">
        <f>G23+'Thouars-Morlette'!$E$44</f>
        <v>0.30880520833333325</v>
      </c>
      <c r="I23" s="4">
        <f>H23+'Thouars-Morlette'!$E$43</f>
        <v>0.30996041666666657</v>
      </c>
      <c r="J23" s="4">
        <f>I23+'Thouars-Morlette'!$E$42</f>
        <v>0.31042083333333326</v>
      </c>
      <c r="K23" s="4">
        <f>J23+'Thouars-Morlette'!$E$41</f>
        <v>0.31205208333333323</v>
      </c>
      <c r="L23" s="4">
        <f>K23+'Thouars-Morlette'!$E$40</f>
        <v>0.31339270833333321</v>
      </c>
      <c r="M23" s="4">
        <f>L23+'Thouars-Morlette'!$E$39</f>
        <v>0.31428645833333324</v>
      </c>
      <c r="N23" s="4">
        <f>M23+'Thouars-Morlette'!$E$38</f>
        <v>0.31513854166666655</v>
      </c>
      <c r="O23" s="4">
        <f>N23+'Thouars-Morlette'!$E$37</f>
        <v>0.31646562499999986</v>
      </c>
      <c r="P23" s="4">
        <f>O23+'Thouars-Morlette'!$E$36</f>
        <v>0.31771041666666655</v>
      </c>
      <c r="Q23" s="4">
        <f>P23+'Thouars-Morlette'!$E$35</f>
        <v>0.31871979166666653</v>
      </c>
      <c r="R23" s="4">
        <f>Q23+'Thouars-Morlette'!$E$34</f>
        <v>0.32003124999999988</v>
      </c>
      <c r="S23" s="1">
        <f t="shared" si="0"/>
        <v>2.003125E-2</v>
      </c>
      <c r="U23" s="1"/>
      <c r="BJ23" s="1">
        <v>3.4722222222222199E-3</v>
      </c>
    </row>
    <row r="24" spans="1:62" x14ac:dyDescent="0.35">
      <c r="A24" s="4">
        <f t="shared" si="1"/>
        <v>0.30347222222222209</v>
      </c>
      <c r="B24" s="4">
        <f>A24+'Thouars-Morlette'!$E$50</f>
        <v>0.30495763888888877</v>
      </c>
      <c r="C24" s="4">
        <f>B24+'Thouars-Morlette'!$E$49</f>
        <v>0.30631909722222211</v>
      </c>
      <c r="D24" s="4">
        <f>C24+'Thouars-Morlette'!$E$48</f>
        <v>0.30762222222222213</v>
      </c>
      <c r="E24" s="4">
        <f>D24+'Thouars-Morlette'!$E$47</f>
        <v>0.30873888888888879</v>
      </c>
      <c r="F24" s="4">
        <f>E24+'Thouars-Morlette'!$E$46</f>
        <v>0.31084618055555546</v>
      </c>
      <c r="G24" s="4">
        <f>F24+'Thouars-Morlette'!$E$45</f>
        <v>0.31149305555555545</v>
      </c>
      <c r="H24" s="4">
        <f>G24+'Thouars-Morlette'!$E$44</f>
        <v>0.31227743055555546</v>
      </c>
      <c r="I24" s="4">
        <f>H24+'Thouars-Morlette'!$E$43</f>
        <v>0.31343263888888878</v>
      </c>
      <c r="J24" s="4">
        <f>I24+'Thouars-Morlette'!$E$42</f>
        <v>0.31389305555555547</v>
      </c>
      <c r="K24" s="4">
        <f>J24+'Thouars-Morlette'!$E$41</f>
        <v>0.31552430555555544</v>
      </c>
      <c r="L24" s="4">
        <f>K24+'Thouars-Morlette'!$E$40</f>
        <v>0.31686493055555542</v>
      </c>
      <c r="M24" s="4">
        <f>L24+'Thouars-Morlette'!$E$39</f>
        <v>0.31775868055555545</v>
      </c>
      <c r="N24" s="4">
        <f>M24+'Thouars-Morlette'!$E$38</f>
        <v>0.31861076388888876</v>
      </c>
      <c r="O24" s="4">
        <f>N24+'Thouars-Morlette'!$E$37</f>
        <v>0.31993784722222207</v>
      </c>
      <c r="P24" s="4">
        <f>O24+'Thouars-Morlette'!$E$36</f>
        <v>0.32118263888888876</v>
      </c>
      <c r="Q24" s="4">
        <f>P24+'Thouars-Morlette'!$E$35</f>
        <v>0.32219201388888874</v>
      </c>
      <c r="R24" s="4">
        <f>Q24+'Thouars-Morlette'!$E$34</f>
        <v>0.32350347222222209</v>
      </c>
      <c r="S24" s="1">
        <f t="shared" si="0"/>
        <v>2.003125E-2</v>
      </c>
      <c r="U24" s="1"/>
      <c r="BJ24" s="1">
        <v>3.4722222222222199E-3</v>
      </c>
    </row>
    <row r="25" spans="1:62" x14ac:dyDescent="0.35">
      <c r="A25" s="4">
        <f t="shared" si="1"/>
        <v>0.3069444444444443</v>
      </c>
      <c r="B25" s="4">
        <f>A25+'Thouars-Morlette'!$E$50</f>
        <v>0.30842986111111098</v>
      </c>
      <c r="C25" s="4">
        <f>B25+'Thouars-Morlette'!$E$49</f>
        <v>0.30979131944444432</v>
      </c>
      <c r="D25" s="4">
        <f>C25+'Thouars-Morlette'!$E$48</f>
        <v>0.31109444444444434</v>
      </c>
      <c r="E25" s="4">
        <f>D25+'Thouars-Morlette'!$E$47</f>
        <v>0.31221111111111099</v>
      </c>
      <c r="F25" s="4">
        <f>E25+'Thouars-Morlette'!$E$46</f>
        <v>0.31431840277777767</v>
      </c>
      <c r="G25" s="4">
        <f>F25+'Thouars-Morlette'!$E$45</f>
        <v>0.31496527777777766</v>
      </c>
      <c r="H25" s="4">
        <f>G25+'Thouars-Morlette'!$E$44</f>
        <v>0.31574965277777767</v>
      </c>
      <c r="I25" s="4">
        <f>H25+'Thouars-Morlette'!$E$43</f>
        <v>0.31690486111111099</v>
      </c>
      <c r="J25" s="4">
        <f>I25+'Thouars-Morlette'!$E$42</f>
        <v>0.31736527777777768</v>
      </c>
      <c r="K25" s="4">
        <f>J25+'Thouars-Morlette'!$E$41</f>
        <v>0.31899652777777765</v>
      </c>
      <c r="L25" s="4">
        <f>K25+'Thouars-Morlette'!$E$40</f>
        <v>0.32033715277777763</v>
      </c>
      <c r="M25" s="4">
        <f>L25+'Thouars-Morlette'!$E$39</f>
        <v>0.32123090277777766</v>
      </c>
      <c r="N25" s="4">
        <f>M25+'Thouars-Morlette'!$E$38</f>
        <v>0.32208298611111097</v>
      </c>
      <c r="O25" s="4">
        <f>N25+'Thouars-Morlette'!$E$37</f>
        <v>0.32341006944444428</v>
      </c>
      <c r="P25" s="4">
        <f>O25+'Thouars-Morlette'!$E$36</f>
        <v>0.32465486111111097</v>
      </c>
      <c r="Q25" s="4">
        <f>P25+'Thouars-Morlette'!$E$35</f>
        <v>0.32566423611111095</v>
      </c>
      <c r="R25" s="4">
        <f>Q25+'Thouars-Morlette'!$E$34</f>
        <v>0.3269756944444443</v>
      </c>
      <c r="S25" s="1">
        <f t="shared" si="0"/>
        <v>2.003125E-2</v>
      </c>
      <c r="U25" s="1"/>
      <c r="BJ25" s="1">
        <v>3.4722222222222199E-3</v>
      </c>
    </row>
    <row r="26" spans="1:62" x14ac:dyDescent="0.35">
      <c r="A26" s="4">
        <f t="shared" si="1"/>
        <v>0.31041666666666651</v>
      </c>
      <c r="B26" s="4">
        <f>A26+'Thouars-Morlette'!$E$50</f>
        <v>0.31190208333333319</v>
      </c>
      <c r="C26" s="4">
        <f>B26+'Thouars-Morlette'!$E$49</f>
        <v>0.31326354166666653</v>
      </c>
      <c r="D26" s="4">
        <f>C26+'Thouars-Morlette'!$E$48</f>
        <v>0.31456666666666655</v>
      </c>
      <c r="E26" s="4">
        <f>D26+'Thouars-Morlette'!$E$47</f>
        <v>0.3156833333333332</v>
      </c>
      <c r="F26" s="4">
        <f>E26+'Thouars-Morlette'!$E$46</f>
        <v>0.31779062499999988</v>
      </c>
      <c r="G26" s="4">
        <f>F26+'Thouars-Morlette'!$E$45</f>
        <v>0.31843749999999987</v>
      </c>
      <c r="H26" s="4">
        <f>G26+'Thouars-Morlette'!$E$44</f>
        <v>0.31922187499999988</v>
      </c>
      <c r="I26" s="4">
        <f>H26+'Thouars-Morlette'!$E$43</f>
        <v>0.3203770833333332</v>
      </c>
      <c r="J26" s="4">
        <f>I26+'Thouars-Morlette'!$E$42</f>
        <v>0.32083749999999989</v>
      </c>
      <c r="K26" s="4">
        <f>J26+'Thouars-Morlette'!$E$41</f>
        <v>0.32246874999999986</v>
      </c>
      <c r="L26" s="4">
        <f>K26+'Thouars-Morlette'!$E$40</f>
        <v>0.32380937499999984</v>
      </c>
      <c r="M26" s="4">
        <f>L26+'Thouars-Morlette'!$E$39</f>
        <v>0.32470312499999987</v>
      </c>
      <c r="N26" s="4">
        <f>M26+'Thouars-Morlette'!$E$38</f>
        <v>0.32555520833333318</v>
      </c>
      <c r="O26" s="4">
        <f>N26+'Thouars-Morlette'!$E$37</f>
        <v>0.32688229166666649</v>
      </c>
      <c r="P26" s="4">
        <f>O26+'Thouars-Morlette'!$E$36</f>
        <v>0.32812708333333318</v>
      </c>
      <c r="Q26" s="4">
        <f>P26+'Thouars-Morlette'!$E$35</f>
        <v>0.32913645833333316</v>
      </c>
      <c r="R26" s="4">
        <f>Q26+'Thouars-Morlette'!$E$34</f>
        <v>0.33044791666666651</v>
      </c>
      <c r="S26" s="1">
        <f t="shared" si="0"/>
        <v>2.003125E-2</v>
      </c>
      <c r="U26" s="1"/>
      <c r="BJ26" s="1">
        <v>3.4722222222222199E-3</v>
      </c>
    </row>
    <row r="27" spans="1:62" x14ac:dyDescent="0.35">
      <c r="A27" s="4">
        <f t="shared" si="1"/>
        <v>0.31215277777777761</v>
      </c>
      <c r="B27" s="4">
        <f>A27+'Thouars-Morlette'!$E$50</f>
        <v>0.3136381944444443</v>
      </c>
      <c r="C27" s="4">
        <f>B27+'Thouars-Morlette'!$E$49</f>
        <v>0.31499965277777764</v>
      </c>
      <c r="D27" s="4">
        <f>C27+'Thouars-Morlette'!$E$48</f>
        <v>0.31630277777777766</v>
      </c>
      <c r="E27" s="4">
        <f>D27+'Thouars-Morlette'!$E$47</f>
        <v>0.31741944444444431</v>
      </c>
      <c r="F27" s="4">
        <f>E27+'Thouars-Morlette'!$E$46</f>
        <v>0.31952673611111099</v>
      </c>
      <c r="G27" s="4">
        <f>F27+'Thouars-Morlette'!$E$45</f>
        <v>0.32017361111111098</v>
      </c>
      <c r="H27" s="4">
        <f>G27+'Thouars-Morlette'!$E$44</f>
        <v>0.32095798611111098</v>
      </c>
      <c r="I27" s="4">
        <f>H27+'Thouars-Morlette'!$E$43</f>
        <v>0.32211319444444431</v>
      </c>
      <c r="J27" s="4">
        <f>I27+'Thouars-Morlette'!$E$42</f>
        <v>0.32257361111111099</v>
      </c>
      <c r="K27" s="4">
        <f>J27+'Thouars-Morlette'!$E$41</f>
        <v>0.32420486111111096</v>
      </c>
      <c r="L27" s="4">
        <f>K27+'Thouars-Morlette'!$E$40</f>
        <v>0.32554548611111095</v>
      </c>
      <c r="M27" s="4">
        <f>L27+'Thouars-Morlette'!$E$39</f>
        <v>0.32643923611111098</v>
      </c>
      <c r="N27" s="4">
        <f>M27+'Thouars-Morlette'!$E$38</f>
        <v>0.32729131944444428</v>
      </c>
      <c r="O27" s="4">
        <f>N27+'Thouars-Morlette'!$E$37</f>
        <v>0.3286184027777776</v>
      </c>
      <c r="P27" s="4">
        <f>O27+'Thouars-Morlette'!$E$36</f>
        <v>0.32986319444444429</v>
      </c>
      <c r="Q27" s="4">
        <f>P27+'Thouars-Morlette'!$E$35</f>
        <v>0.33087256944444426</v>
      </c>
      <c r="R27" s="4">
        <f>Q27+'Thouars-Morlette'!$E$34</f>
        <v>0.33218402777777761</v>
      </c>
      <c r="S27" s="1">
        <f t="shared" si="0"/>
        <v>2.003125E-2</v>
      </c>
      <c r="U27" s="1"/>
      <c r="BJ27" s="1">
        <v>1.7361111111111099E-3</v>
      </c>
    </row>
    <row r="28" spans="1:62" x14ac:dyDescent="0.35">
      <c r="A28" s="4">
        <f t="shared" si="1"/>
        <v>0.31388888888888872</v>
      </c>
      <c r="B28" s="4">
        <f>A28+'Thouars-Morlette'!$E$50</f>
        <v>0.3153743055555554</v>
      </c>
      <c r="C28" s="4">
        <f>B28+'Thouars-Morlette'!$E$49</f>
        <v>0.31673576388888874</v>
      </c>
      <c r="D28" s="4">
        <f>C28+'Thouars-Morlette'!$E$48</f>
        <v>0.31803888888888876</v>
      </c>
      <c r="E28" s="4">
        <f>D28+'Thouars-Morlette'!$E$47</f>
        <v>0.31915555555555541</v>
      </c>
      <c r="F28" s="4">
        <f>E28+'Thouars-Morlette'!$E$46</f>
        <v>0.32126284722222209</v>
      </c>
      <c r="G28" s="4">
        <f>F28+'Thouars-Morlette'!$E$45</f>
        <v>0.32190972222222208</v>
      </c>
      <c r="H28" s="4">
        <f>G28+'Thouars-Morlette'!$E$44</f>
        <v>0.32269409722222209</v>
      </c>
      <c r="I28" s="4">
        <f>H28+'Thouars-Morlette'!$E$43</f>
        <v>0.32384930555555541</v>
      </c>
      <c r="J28" s="4">
        <f>I28+'Thouars-Morlette'!$E$42</f>
        <v>0.3243097222222221</v>
      </c>
      <c r="K28" s="4">
        <f>J28+'Thouars-Morlette'!$E$41</f>
        <v>0.32594097222222207</v>
      </c>
      <c r="L28" s="4">
        <f>K28+'Thouars-Morlette'!$E$40</f>
        <v>0.32728159722222205</v>
      </c>
      <c r="M28" s="4">
        <f>L28+'Thouars-Morlette'!$E$39</f>
        <v>0.32817534722222208</v>
      </c>
      <c r="N28" s="4">
        <f>M28+'Thouars-Morlette'!$E$38</f>
        <v>0.32902743055555539</v>
      </c>
      <c r="O28" s="4">
        <f>N28+'Thouars-Morlette'!$E$37</f>
        <v>0.3303545138888887</v>
      </c>
      <c r="P28" s="4">
        <f>O28+'Thouars-Morlette'!$E$36</f>
        <v>0.33159930555555539</v>
      </c>
      <c r="Q28" s="4">
        <f>P28+'Thouars-Morlette'!$E$35</f>
        <v>0.33260868055555537</v>
      </c>
      <c r="R28" s="4">
        <f>Q28+'Thouars-Morlette'!$E$34</f>
        <v>0.33392013888888872</v>
      </c>
      <c r="S28" s="1">
        <f t="shared" si="0"/>
        <v>2.003125E-2</v>
      </c>
      <c r="U28" s="1"/>
      <c r="BJ28" s="1">
        <v>1.7361111111111099E-3</v>
      </c>
    </row>
    <row r="29" spans="1:62" x14ac:dyDescent="0.35">
      <c r="A29" s="4">
        <f t="shared" si="1"/>
        <v>0.31562499999999982</v>
      </c>
      <c r="B29" s="4">
        <f>A29+'Thouars-Morlette'!$E$50</f>
        <v>0.31711041666666651</v>
      </c>
      <c r="C29" s="4">
        <f>B29+'Thouars-Morlette'!$E$49</f>
        <v>0.31847187499999985</v>
      </c>
      <c r="D29" s="4">
        <f>C29+'Thouars-Morlette'!$E$48</f>
        <v>0.31977499999999986</v>
      </c>
      <c r="E29" s="4">
        <f>D29+'Thouars-Morlette'!$E$47</f>
        <v>0.32089166666666652</v>
      </c>
      <c r="F29" s="4">
        <f>E29+'Thouars-Morlette'!$E$46</f>
        <v>0.3229989583333332</v>
      </c>
      <c r="G29" s="4">
        <f>F29+'Thouars-Morlette'!$E$45</f>
        <v>0.32364583333333319</v>
      </c>
      <c r="H29" s="4">
        <f>G29+'Thouars-Morlette'!$E$44</f>
        <v>0.32443020833333319</v>
      </c>
      <c r="I29" s="4">
        <f>H29+'Thouars-Morlette'!$E$43</f>
        <v>0.32558541666666652</v>
      </c>
      <c r="J29" s="4">
        <f>I29+'Thouars-Morlette'!$E$42</f>
        <v>0.3260458333333332</v>
      </c>
      <c r="K29" s="4">
        <f>J29+'Thouars-Morlette'!$E$41</f>
        <v>0.32767708333333317</v>
      </c>
      <c r="L29" s="4">
        <f>K29+'Thouars-Morlette'!$E$40</f>
        <v>0.32901770833333316</v>
      </c>
      <c r="M29" s="4">
        <f>L29+'Thouars-Morlette'!$E$39</f>
        <v>0.32991145833333319</v>
      </c>
      <c r="N29" s="4">
        <f>M29+'Thouars-Morlette'!$E$38</f>
        <v>0.33076354166666649</v>
      </c>
      <c r="O29" s="4">
        <f>N29+'Thouars-Morlette'!$E$37</f>
        <v>0.33209062499999981</v>
      </c>
      <c r="P29" s="4">
        <f>O29+'Thouars-Morlette'!$E$36</f>
        <v>0.3333354166666665</v>
      </c>
      <c r="Q29" s="4">
        <f>P29+'Thouars-Morlette'!$E$35</f>
        <v>0.33434479166666647</v>
      </c>
      <c r="R29" s="4">
        <f>Q29+'Thouars-Morlette'!$E$34</f>
        <v>0.33565624999999982</v>
      </c>
      <c r="S29" s="1">
        <f t="shared" si="0"/>
        <v>2.003125E-2</v>
      </c>
      <c r="U29" s="1"/>
      <c r="BJ29" s="1">
        <v>1.7361111111111099E-3</v>
      </c>
    </row>
    <row r="30" spans="1:62" x14ac:dyDescent="0.35">
      <c r="A30" s="4">
        <f t="shared" si="1"/>
        <v>0.31736111111111093</v>
      </c>
      <c r="B30" s="4">
        <f>A30+'Thouars-Morlette'!$E$50</f>
        <v>0.31884652777777761</v>
      </c>
      <c r="C30" s="4">
        <f>B30+'Thouars-Morlette'!$E$49</f>
        <v>0.32020798611111095</v>
      </c>
      <c r="D30" s="4">
        <f>C30+'Thouars-Morlette'!$E$48</f>
        <v>0.32151111111111097</v>
      </c>
      <c r="E30" s="4">
        <f>D30+'Thouars-Morlette'!$E$47</f>
        <v>0.32262777777777762</v>
      </c>
      <c r="F30" s="4">
        <f>E30+'Thouars-Morlette'!$E$46</f>
        <v>0.3247350694444443</v>
      </c>
      <c r="G30" s="4">
        <f>F30+'Thouars-Morlette'!$E$45</f>
        <v>0.32538194444444429</v>
      </c>
      <c r="H30" s="4">
        <f>G30+'Thouars-Morlette'!$E$44</f>
        <v>0.3261663194444443</v>
      </c>
      <c r="I30" s="4">
        <f>H30+'Thouars-Morlette'!$E$43</f>
        <v>0.32732152777777762</v>
      </c>
      <c r="J30" s="4">
        <f>I30+'Thouars-Morlette'!$E$42</f>
        <v>0.32778194444444431</v>
      </c>
      <c r="K30" s="4">
        <f>J30+'Thouars-Morlette'!$E$41</f>
        <v>0.32941319444444428</v>
      </c>
      <c r="L30" s="4">
        <f>K30+'Thouars-Morlette'!$E$40</f>
        <v>0.33075381944444426</v>
      </c>
      <c r="M30" s="4">
        <f>L30+'Thouars-Morlette'!$E$39</f>
        <v>0.33164756944444429</v>
      </c>
      <c r="N30" s="4">
        <f>M30+'Thouars-Morlette'!$E$38</f>
        <v>0.3324996527777776</v>
      </c>
      <c r="O30" s="4">
        <f>N30+'Thouars-Morlette'!$E$37</f>
        <v>0.33382673611111091</v>
      </c>
      <c r="P30" s="4">
        <f>O30+'Thouars-Morlette'!$E$36</f>
        <v>0.3350715277777776</v>
      </c>
      <c r="Q30" s="4">
        <f>P30+'Thouars-Morlette'!$E$35</f>
        <v>0.33608090277777758</v>
      </c>
      <c r="R30" s="4">
        <f>Q30+'Thouars-Morlette'!$E$34</f>
        <v>0.33739236111111093</v>
      </c>
      <c r="S30" s="1">
        <f t="shared" si="0"/>
        <v>2.003125E-2</v>
      </c>
      <c r="U30" s="1"/>
      <c r="BJ30" s="1">
        <v>1.7361111111111099E-3</v>
      </c>
    </row>
    <row r="31" spans="1:62" x14ac:dyDescent="0.35">
      <c r="A31" s="4">
        <f t="shared" si="1"/>
        <v>0.31909722222222203</v>
      </c>
      <c r="B31" s="4">
        <f>A31+'Thouars-Morlette'!$E$50</f>
        <v>0.32058263888888872</v>
      </c>
      <c r="C31" s="4">
        <f>B31+'Thouars-Morlette'!$E$49</f>
        <v>0.32194409722222206</v>
      </c>
      <c r="D31" s="4">
        <f>C31+'Thouars-Morlette'!$E$48</f>
        <v>0.32324722222222207</v>
      </c>
      <c r="E31" s="4">
        <f>D31+'Thouars-Morlette'!$E$47</f>
        <v>0.32436388888888873</v>
      </c>
      <c r="F31" s="4">
        <f>E31+'Thouars-Morlette'!$E$46</f>
        <v>0.32647118055555541</v>
      </c>
      <c r="G31" s="4">
        <f>F31+'Thouars-Morlette'!$E$45</f>
        <v>0.3271180555555554</v>
      </c>
      <c r="H31" s="4">
        <f>G31+'Thouars-Morlette'!$E$44</f>
        <v>0.3279024305555554</v>
      </c>
      <c r="I31" s="4">
        <f>H31+'Thouars-Morlette'!$E$43</f>
        <v>0.32905763888888873</v>
      </c>
      <c r="J31" s="4">
        <f>I31+'Thouars-Morlette'!$E$42</f>
        <v>0.32951805555555541</v>
      </c>
      <c r="K31" s="4">
        <f>J31+'Thouars-Morlette'!$E$41</f>
        <v>0.33114930555555538</v>
      </c>
      <c r="L31" s="4">
        <f>K31+'Thouars-Morlette'!$E$40</f>
        <v>0.33248993055555537</v>
      </c>
      <c r="M31" s="4">
        <f>L31+'Thouars-Morlette'!$E$39</f>
        <v>0.3333836805555554</v>
      </c>
      <c r="N31" s="4">
        <f>M31+'Thouars-Morlette'!$E$38</f>
        <v>0.3342357638888887</v>
      </c>
      <c r="O31" s="4">
        <f>N31+'Thouars-Morlette'!$E$37</f>
        <v>0.33556284722222202</v>
      </c>
      <c r="P31" s="4">
        <f>O31+'Thouars-Morlette'!$E$36</f>
        <v>0.33680763888888871</v>
      </c>
      <c r="Q31" s="4">
        <f>P31+'Thouars-Morlette'!$E$35</f>
        <v>0.33781701388888868</v>
      </c>
      <c r="R31" s="4">
        <f>Q31+'Thouars-Morlette'!$E$34</f>
        <v>0.33912847222222203</v>
      </c>
      <c r="S31" s="1">
        <f t="shared" si="0"/>
        <v>2.003125E-2</v>
      </c>
      <c r="U31" s="1"/>
      <c r="BJ31" s="1">
        <v>1.7361111111111099E-3</v>
      </c>
    </row>
    <row r="32" spans="1:62" x14ac:dyDescent="0.35">
      <c r="A32" s="4">
        <f t="shared" si="1"/>
        <v>0.32083333333333314</v>
      </c>
      <c r="B32" s="4">
        <f>A32+'Thouars-Morlette'!$E$50</f>
        <v>0.32231874999999982</v>
      </c>
      <c r="C32" s="4">
        <f>B32+'Thouars-Morlette'!$E$49</f>
        <v>0.32368020833333316</v>
      </c>
      <c r="D32" s="4">
        <f>C32+'Thouars-Morlette'!$E$48</f>
        <v>0.32498333333333318</v>
      </c>
      <c r="E32" s="4">
        <f>D32+'Thouars-Morlette'!$E$47</f>
        <v>0.32609999999999983</v>
      </c>
      <c r="F32" s="4">
        <f>E32+'Thouars-Morlette'!$E$46</f>
        <v>0.32820729166666651</v>
      </c>
      <c r="G32" s="4">
        <f>F32+'Thouars-Morlette'!$E$45</f>
        <v>0.3288541666666665</v>
      </c>
      <c r="H32" s="4">
        <f>G32+'Thouars-Morlette'!$E$44</f>
        <v>0.32963854166666651</v>
      </c>
      <c r="I32" s="4">
        <f>H32+'Thouars-Morlette'!$E$43</f>
        <v>0.33079374999999983</v>
      </c>
      <c r="J32" s="4">
        <f>I32+'Thouars-Morlette'!$E$42</f>
        <v>0.33125416666666652</v>
      </c>
      <c r="K32" s="4">
        <f>J32+'Thouars-Morlette'!$E$41</f>
        <v>0.33288541666666649</v>
      </c>
      <c r="L32" s="4">
        <f>K32+'Thouars-Morlette'!$E$40</f>
        <v>0.33422604166666647</v>
      </c>
      <c r="M32" s="4">
        <f>L32+'Thouars-Morlette'!$E$39</f>
        <v>0.3351197916666665</v>
      </c>
      <c r="N32" s="4">
        <f>M32+'Thouars-Morlette'!$E$38</f>
        <v>0.33597187499999981</v>
      </c>
      <c r="O32" s="4">
        <f>N32+'Thouars-Morlette'!$E$37</f>
        <v>0.33729895833333312</v>
      </c>
      <c r="P32" s="4">
        <f>O32+'Thouars-Morlette'!$E$36</f>
        <v>0.33854374999999981</v>
      </c>
      <c r="Q32" s="4">
        <f>P32+'Thouars-Morlette'!$E$35</f>
        <v>0.33955312499999979</v>
      </c>
      <c r="R32" s="4">
        <f>Q32+'Thouars-Morlette'!$E$34</f>
        <v>0.34086458333333314</v>
      </c>
      <c r="S32" s="1">
        <f t="shared" si="0"/>
        <v>2.003125E-2</v>
      </c>
      <c r="U32" s="1"/>
      <c r="BJ32" s="1">
        <v>1.7361111111111099E-3</v>
      </c>
    </row>
    <row r="33" spans="1:62" x14ac:dyDescent="0.35">
      <c r="A33" s="4">
        <f t="shared" si="1"/>
        <v>0.32256944444444424</v>
      </c>
      <c r="B33" s="4">
        <f>A33+'Thouars-Morlette'!$E$50</f>
        <v>0.32405486111111093</v>
      </c>
      <c r="C33" s="4">
        <f>B33+'Thouars-Morlette'!$E$49</f>
        <v>0.32541631944444427</v>
      </c>
      <c r="D33" s="4">
        <f>C33+'Thouars-Morlette'!$E$48</f>
        <v>0.32671944444444428</v>
      </c>
      <c r="E33" s="4">
        <f>D33+'Thouars-Morlette'!$E$47</f>
        <v>0.32783611111111094</v>
      </c>
      <c r="F33" s="4">
        <f>E33+'Thouars-Morlette'!$E$46</f>
        <v>0.32994340277777762</v>
      </c>
      <c r="G33" s="4">
        <f>F33+'Thouars-Morlette'!$E$45</f>
        <v>0.33059027777777761</v>
      </c>
      <c r="H33" s="4">
        <f>G33+'Thouars-Morlette'!$E$44</f>
        <v>0.33137465277777761</v>
      </c>
      <c r="I33" s="4">
        <f>H33+'Thouars-Morlette'!$E$43</f>
        <v>0.33252986111111094</v>
      </c>
      <c r="J33" s="4">
        <f>I33+'Thouars-Morlette'!$E$42</f>
        <v>0.33299027777777762</v>
      </c>
      <c r="K33" s="4">
        <f>J33+'Thouars-Morlette'!$E$41</f>
        <v>0.33462152777777759</v>
      </c>
      <c r="L33" s="4">
        <f>K33+'Thouars-Morlette'!$E$40</f>
        <v>0.33596215277777758</v>
      </c>
      <c r="M33" s="4">
        <f>L33+'Thouars-Morlette'!$E$39</f>
        <v>0.3368559027777776</v>
      </c>
      <c r="N33" s="4">
        <f>M33+'Thouars-Morlette'!$E$38</f>
        <v>0.33770798611111091</v>
      </c>
      <c r="O33" s="4">
        <f>N33+'Thouars-Morlette'!$E$37</f>
        <v>0.33903506944444423</v>
      </c>
      <c r="P33" s="4">
        <f>O33+'Thouars-Morlette'!$E$36</f>
        <v>0.34027986111111092</v>
      </c>
      <c r="Q33" s="4">
        <f>P33+'Thouars-Morlette'!$E$35</f>
        <v>0.34128923611111089</v>
      </c>
      <c r="R33" s="4">
        <f>Q33+'Thouars-Morlette'!$E$34</f>
        <v>0.34260069444444424</v>
      </c>
      <c r="S33" s="1">
        <f t="shared" si="0"/>
        <v>2.003125E-2</v>
      </c>
      <c r="U33" s="1"/>
      <c r="BJ33" s="1">
        <v>1.7361111111111099E-3</v>
      </c>
    </row>
    <row r="34" spans="1:62" x14ac:dyDescent="0.35">
      <c r="A34" s="4">
        <f t="shared" si="1"/>
        <v>0.32430555555555535</v>
      </c>
      <c r="B34" s="4">
        <f>A34+'Thouars-Morlette'!$E$50</f>
        <v>0.32579097222222203</v>
      </c>
      <c r="C34" s="4">
        <f>B34+'Thouars-Morlette'!$E$49</f>
        <v>0.32715243055555537</v>
      </c>
      <c r="D34" s="4">
        <f>C34+'Thouars-Morlette'!$E$48</f>
        <v>0.32845555555555539</v>
      </c>
      <c r="E34" s="4">
        <f>D34+'Thouars-Morlette'!$E$47</f>
        <v>0.32957222222222204</v>
      </c>
      <c r="F34" s="4">
        <f>E34+'Thouars-Morlette'!$E$46</f>
        <v>0.33167951388888872</v>
      </c>
      <c r="G34" s="4">
        <f>F34+'Thouars-Morlette'!$E$45</f>
        <v>0.33232638888888871</v>
      </c>
      <c r="H34" s="4">
        <f>G34+'Thouars-Morlette'!$E$44</f>
        <v>0.33311076388888872</v>
      </c>
      <c r="I34" s="4">
        <f>H34+'Thouars-Morlette'!$E$43</f>
        <v>0.33426597222222204</v>
      </c>
      <c r="J34" s="4">
        <f>I34+'Thouars-Morlette'!$E$42</f>
        <v>0.33472638888888873</v>
      </c>
      <c r="K34" s="4">
        <f>J34+'Thouars-Morlette'!$E$41</f>
        <v>0.3363576388888887</v>
      </c>
      <c r="L34" s="4">
        <f>K34+'Thouars-Morlette'!$E$40</f>
        <v>0.33769826388888868</v>
      </c>
      <c r="M34" s="4">
        <f>L34+'Thouars-Morlette'!$E$39</f>
        <v>0.33859201388888871</v>
      </c>
      <c r="N34" s="4">
        <f>M34+'Thouars-Morlette'!$E$38</f>
        <v>0.33944409722222202</v>
      </c>
      <c r="O34" s="4">
        <f>N34+'Thouars-Morlette'!$E$37</f>
        <v>0.34077118055555533</v>
      </c>
      <c r="P34" s="4">
        <f>O34+'Thouars-Morlette'!$E$36</f>
        <v>0.34201597222222202</v>
      </c>
      <c r="Q34" s="4">
        <f>P34+'Thouars-Morlette'!$E$35</f>
        <v>0.343025347222222</v>
      </c>
      <c r="R34" s="4">
        <f>Q34+'Thouars-Morlette'!$E$34</f>
        <v>0.34433680555555535</v>
      </c>
      <c r="S34" s="1">
        <f t="shared" si="0"/>
        <v>2.003125E-2</v>
      </c>
      <c r="U34" s="1"/>
      <c r="BJ34" s="1">
        <v>1.736111111111111E-3</v>
      </c>
    </row>
    <row r="35" spans="1:62" x14ac:dyDescent="0.35">
      <c r="A35" s="4">
        <f t="shared" si="1"/>
        <v>0.32604166666666645</v>
      </c>
      <c r="B35" s="4">
        <f>A35+'Thouars-Morlette'!$E$50</f>
        <v>0.32752708333333314</v>
      </c>
      <c r="C35" s="4">
        <f>B35+'Thouars-Morlette'!$E$49</f>
        <v>0.32888854166666648</v>
      </c>
      <c r="D35" s="4">
        <f>C35+'Thouars-Morlette'!$E$48</f>
        <v>0.33019166666666649</v>
      </c>
      <c r="E35" s="4">
        <f>D35+'Thouars-Morlette'!$E$47</f>
        <v>0.33130833333333315</v>
      </c>
      <c r="F35" s="4">
        <f>E35+'Thouars-Morlette'!$E$46</f>
        <v>0.33341562499999983</v>
      </c>
      <c r="G35" s="4">
        <f>F35+'Thouars-Morlette'!$E$45</f>
        <v>0.33406249999999982</v>
      </c>
      <c r="H35" s="4">
        <f>G35+'Thouars-Morlette'!$E$44</f>
        <v>0.33484687499999982</v>
      </c>
      <c r="I35" s="4">
        <f>H35+'Thouars-Morlette'!$E$43</f>
        <v>0.33600208333333315</v>
      </c>
      <c r="J35" s="4">
        <f>I35+'Thouars-Morlette'!$E$42</f>
        <v>0.33646249999999983</v>
      </c>
      <c r="K35" s="4">
        <f>J35+'Thouars-Morlette'!$E$41</f>
        <v>0.3380937499999998</v>
      </c>
      <c r="L35" s="4">
        <f>K35+'Thouars-Morlette'!$E$40</f>
        <v>0.33943437499999979</v>
      </c>
      <c r="M35" s="4">
        <f>L35+'Thouars-Morlette'!$E$39</f>
        <v>0.34032812499999981</v>
      </c>
      <c r="N35" s="4">
        <f>M35+'Thouars-Morlette'!$E$38</f>
        <v>0.34118020833333312</v>
      </c>
      <c r="O35" s="4">
        <f>N35+'Thouars-Morlette'!$E$37</f>
        <v>0.34250729166666644</v>
      </c>
      <c r="P35" s="4">
        <f>O35+'Thouars-Morlette'!$E$36</f>
        <v>0.34375208333333312</v>
      </c>
      <c r="Q35" s="4">
        <f>P35+'Thouars-Morlette'!$E$35</f>
        <v>0.3447614583333331</v>
      </c>
      <c r="R35" s="4">
        <f>Q35+'Thouars-Morlette'!$E$34</f>
        <v>0.34607291666666645</v>
      </c>
      <c r="S35" s="1">
        <f t="shared" si="0"/>
        <v>2.003125E-2</v>
      </c>
      <c r="U35" s="1"/>
      <c r="BJ35" s="1">
        <v>1.736111111111111E-3</v>
      </c>
    </row>
    <row r="36" spans="1:62" x14ac:dyDescent="0.35">
      <c r="A36" s="4">
        <f t="shared" si="1"/>
        <v>0.32777777777777756</v>
      </c>
      <c r="B36" s="4">
        <f>A36+'Thouars-Morlette'!$E$50</f>
        <v>0.32926319444444424</v>
      </c>
      <c r="C36" s="4">
        <f>B36+'Thouars-Morlette'!$E$49</f>
        <v>0.33062465277777758</v>
      </c>
      <c r="D36" s="4">
        <f>C36+'Thouars-Morlette'!$E$48</f>
        <v>0.3319277777777776</v>
      </c>
      <c r="E36" s="4">
        <f>D36+'Thouars-Morlette'!$E$47</f>
        <v>0.33304444444444425</v>
      </c>
      <c r="F36" s="4">
        <f>E36+'Thouars-Morlette'!$E$46</f>
        <v>0.33515173611111093</v>
      </c>
      <c r="G36" s="4">
        <f>F36+'Thouars-Morlette'!$E$45</f>
        <v>0.33579861111111092</v>
      </c>
      <c r="H36" s="4">
        <f>G36+'Thouars-Morlette'!$E$44</f>
        <v>0.33658298611111093</v>
      </c>
      <c r="I36" s="4">
        <f>H36+'Thouars-Morlette'!$E$43</f>
        <v>0.33773819444444425</v>
      </c>
      <c r="J36" s="4">
        <f>I36+'Thouars-Morlette'!$E$42</f>
        <v>0.33819861111111094</v>
      </c>
      <c r="K36" s="4">
        <f>J36+'Thouars-Morlette'!$E$41</f>
        <v>0.33982986111111091</v>
      </c>
      <c r="L36" s="4">
        <f>K36+'Thouars-Morlette'!$E$40</f>
        <v>0.34117048611111089</v>
      </c>
      <c r="M36" s="4">
        <f>L36+'Thouars-Morlette'!$E$39</f>
        <v>0.34206423611111092</v>
      </c>
      <c r="N36" s="4">
        <f>M36+'Thouars-Morlette'!$E$38</f>
        <v>0.34291631944444423</v>
      </c>
      <c r="O36" s="4">
        <f>N36+'Thouars-Morlette'!$E$37</f>
        <v>0.34424340277777754</v>
      </c>
      <c r="P36" s="4">
        <f>O36+'Thouars-Morlette'!$E$36</f>
        <v>0.34548819444444423</v>
      </c>
      <c r="Q36" s="4">
        <f>P36+'Thouars-Morlette'!$E$35</f>
        <v>0.34649756944444421</v>
      </c>
      <c r="R36" s="4">
        <f>Q36+'Thouars-Morlette'!$E$34</f>
        <v>0.34780902777777756</v>
      </c>
      <c r="S36" s="1">
        <f t="shared" si="0"/>
        <v>2.003125E-2</v>
      </c>
      <c r="U36" s="1"/>
      <c r="BJ36" s="1">
        <v>1.7361111111111099E-3</v>
      </c>
    </row>
    <row r="37" spans="1:62" x14ac:dyDescent="0.35">
      <c r="A37" s="4">
        <f t="shared" si="1"/>
        <v>0.32951388888888866</v>
      </c>
      <c r="B37" s="4">
        <f>A37+'Thouars-Morlette'!$E$50</f>
        <v>0.33099930555555535</v>
      </c>
      <c r="C37" s="4">
        <f>B37+'Thouars-Morlette'!$E$49</f>
        <v>0.33236076388888869</v>
      </c>
      <c r="D37" s="4">
        <f>C37+'Thouars-Morlette'!$E$48</f>
        <v>0.3336638888888887</v>
      </c>
      <c r="E37" s="4">
        <f>D37+'Thouars-Morlette'!$E$47</f>
        <v>0.33478055555555536</v>
      </c>
      <c r="F37" s="4">
        <f>E37+'Thouars-Morlette'!$E$46</f>
        <v>0.33688784722222204</v>
      </c>
      <c r="G37" s="4">
        <f>F37+'Thouars-Morlette'!$E$45</f>
        <v>0.33753472222222203</v>
      </c>
      <c r="H37" s="4">
        <f>G37+'Thouars-Morlette'!$E$44</f>
        <v>0.33831909722222203</v>
      </c>
      <c r="I37" s="4">
        <f>H37+'Thouars-Morlette'!$E$43</f>
        <v>0.33947430555555536</v>
      </c>
      <c r="J37" s="4">
        <f>I37+'Thouars-Morlette'!$E$42</f>
        <v>0.33993472222222204</v>
      </c>
      <c r="K37" s="4">
        <f>J37+'Thouars-Morlette'!$E$41</f>
        <v>0.34156597222222201</v>
      </c>
      <c r="L37" s="4">
        <f>K37+'Thouars-Morlette'!$E$40</f>
        <v>0.342906597222222</v>
      </c>
      <c r="M37" s="4">
        <f>L37+'Thouars-Morlette'!$E$39</f>
        <v>0.34380034722222202</v>
      </c>
      <c r="N37" s="4">
        <f>M37+'Thouars-Morlette'!$E$38</f>
        <v>0.34465243055555533</v>
      </c>
      <c r="O37" s="4">
        <f>N37+'Thouars-Morlette'!$E$37</f>
        <v>0.34597951388888865</v>
      </c>
      <c r="P37" s="4">
        <f>O37+'Thouars-Morlette'!$E$36</f>
        <v>0.34722430555555533</v>
      </c>
      <c r="Q37" s="4">
        <f>P37+'Thouars-Morlette'!$E$35</f>
        <v>0.34823368055555531</v>
      </c>
      <c r="R37" s="4">
        <f>Q37+'Thouars-Morlette'!$E$34</f>
        <v>0.34954513888888866</v>
      </c>
      <c r="S37" s="1">
        <f t="shared" si="0"/>
        <v>2.003125E-2</v>
      </c>
      <c r="U37" s="1"/>
      <c r="BJ37" s="1">
        <v>1.7361111111111099E-3</v>
      </c>
    </row>
    <row r="38" spans="1:62" x14ac:dyDescent="0.35">
      <c r="A38" s="4">
        <f t="shared" si="1"/>
        <v>0.33124999999999977</v>
      </c>
      <c r="B38" s="4">
        <f>A38+'Thouars-Morlette'!$E$50</f>
        <v>0.33273541666666645</v>
      </c>
      <c r="C38" s="4">
        <f>B38+'Thouars-Morlette'!$E$49</f>
        <v>0.33409687499999979</v>
      </c>
      <c r="D38" s="4">
        <f>C38+'Thouars-Morlette'!$E$48</f>
        <v>0.33539999999999981</v>
      </c>
      <c r="E38" s="4">
        <f>D38+'Thouars-Morlette'!$E$47</f>
        <v>0.33651666666666646</v>
      </c>
      <c r="F38" s="4">
        <f>E38+'Thouars-Morlette'!$E$46</f>
        <v>0.33862395833333314</v>
      </c>
      <c r="G38" s="4">
        <f>F38+'Thouars-Morlette'!$E$45</f>
        <v>0.33927083333333313</v>
      </c>
      <c r="H38" s="4">
        <f>G38+'Thouars-Morlette'!$E$44</f>
        <v>0.34005520833333314</v>
      </c>
      <c r="I38" s="4">
        <f>H38+'Thouars-Morlette'!$E$43</f>
        <v>0.34121041666666646</v>
      </c>
      <c r="J38" s="4">
        <f>I38+'Thouars-Morlette'!$E$42</f>
        <v>0.34167083333333315</v>
      </c>
      <c r="K38" s="4">
        <f>J38+'Thouars-Morlette'!$E$41</f>
        <v>0.34330208333333312</v>
      </c>
      <c r="L38" s="4">
        <f>K38+'Thouars-Morlette'!$E$40</f>
        <v>0.3446427083333331</v>
      </c>
      <c r="M38" s="4">
        <f>L38+'Thouars-Morlette'!$E$39</f>
        <v>0.34553645833333313</v>
      </c>
      <c r="N38" s="4">
        <f>M38+'Thouars-Morlette'!$E$38</f>
        <v>0.34638854166666644</v>
      </c>
      <c r="O38" s="4">
        <f>N38+'Thouars-Morlette'!$E$37</f>
        <v>0.34771562499999975</v>
      </c>
      <c r="P38" s="4">
        <f>O38+'Thouars-Morlette'!$E$36</f>
        <v>0.34896041666666644</v>
      </c>
      <c r="Q38" s="4">
        <f>P38+'Thouars-Morlette'!$E$35</f>
        <v>0.34996979166666642</v>
      </c>
      <c r="R38" s="4">
        <f>Q38+'Thouars-Morlette'!$E$34</f>
        <v>0.35128124999999977</v>
      </c>
      <c r="S38" s="1">
        <f t="shared" si="0"/>
        <v>2.003125E-2</v>
      </c>
      <c r="U38" s="1"/>
      <c r="BJ38" s="1">
        <v>1.7361111111111099E-3</v>
      </c>
    </row>
    <row r="39" spans="1:62" x14ac:dyDescent="0.35">
      <c r="A39" s="4">
        <f t="shared" si="1"/>
        <v>0.33298611111111087</v>
      </c>
      <c r="B39" s="4">
        <f>A39+'Thouars-Morlette'!$E$50</f>
        <v>0.33447152777777756</v>
      </c>
      <c r="C39" s="4">
        <f>B39+'Thouars-Morlette'!$E$49</f>
        <v>0.3358329861111109</v>
      </c>
      <c r="D39" s="4">
        <f>C39+'Thouars-Morlette'!$E$48</f>
        <v>0.33713611111111091</v>
      </c>
      <c r="E39" s="4">
        <f>D39+'Thouars-Morlette'!$E$47</f>
        <v>0.33825277777777757</v>
      </c>
      <c r="F39" s="4">
        <f>E39+'Thouars-Morlette'!$E$46</f>
        <v>0.34036006944444425</v>
      </c>
      <c r="G39" s="4">
        <f>F39+'Thouars-Morlette'!$E$45</f>
        <v>0.34100694444444424</v>
      </c>
      <c r="H39" s="4">
        <f>G39+'Thouars-Morlette'!$E$44</f>
        <v>0.34179131944444424</v>
      </c>
      <c r="I39" s="4">
        <f>H39+'Thouars-Morlette'!$E$43</f>
        <v>0.34294652777777757</v>
      </c>
      <c r="J39" s="4">
        <f>I39+'Thouars-Morlette'!$E$42</f>
        <v>0.34340694444444425</v>
      </c>
      <c r="K39" s="4">
        <f>J39+'Thouars-Morlette'!$E$41</f>
        <v>0.34503819444444422</v>
      </c>
      <c r="L39" s="4">
        <f>K39+'Thouars-Morlette'!$E$40</f>
        <v>0.34637881944444421</v>
      </c>
      <c r="M39" s="4">
        <f>L39+'Thouars-Morlette'!$E$39</f>
        <v>0.34727256944444423</v>
      </c>
      <c r="N39" s="4">
        <f>M39+'Thouars-Morlette'!$E$38</f>
        <v>0.34812465277777754</v>
      </c>
      <c r="O39" s="4">
        <f>N39+'Thouars-Morlette'!$E$37</f>
        <v>0.34945173611111086</v>
      </c>
      <c r="P39" s="4">
        <f>O39+'Thouars-Morlette'!$E$36</f>
        <v>0.35069652777777754</v>
      </c>
      <c r="Q39" s="4">
        <f>P39+'Thouars-Morlette'!$E$35</f>
        <v>0.35170590277777752</v>
      </c>
      <c r="R39" s="4">
        <f>Q39+'Thouars-Morlette'!$E$34</f>
        <v>0.35301736111111087</v>
      </c>
      <c r="S39" s="1">
        <f t="shared" si="0"/>
        <v>2.003125E-2</v>
      </c>
      <c r="U39" s="1"/>
      <c r="BJ39" s="1">
        <v>1.7361111111111099E-3</v>
      </c>
    </row>
    <row r="40" spans="1:62" x14ac:dyDescent="0.35">
      <c r="A40" s="4">
        <f t="shared" si="1"/>
        <v>0.33472222222222198</v>
      </c>
      <c r="B40" s="4">
        <f>A40+'Thouars-Morlette'!$E$50</f>
        <v>0.33620763888888866</v>
      </c>
      <c r="C40" s="4">
        <f>B40+'Thouars-Morlette'!$E$49</f>
        <v>0.337569097222222</v>
      </c>
      <c r="D40" s="4">
        <f>C40+'Thouars-Morlette'!$E$48</f>
        <v>0.33887222222222202</v>
      </c>
      <c r="E40" s="4">
        <f>D40+'Thouars-Morlette'!$E$47</f>
        <v>0.33998888888888867</v>
      </c>
      <c r="F40" s="4">
        <f>E40+'Thouars-Morlette'!$E$46</f>
        <v>0.34209618055555535</v>
      </c>
      <c r="G40" s="4">
        <f>F40+'Thouars-Morlette'!$E$45</f>
        <v>0.34274305555555534</v>
      </c>
      <c r="H40" s="4">
        <f>G40+'Thouars-Morlette'!$E$44</f>
        <v>0.34352743055555535</v>
      </c>
      <c r="I40" s="4">
        <f>H40+'Thouars-Morlette'!$E$43</f>
        <v>0.34468263888888867</v>
      </c>
      <c r="J40" s="4">
        <f>I40+'Thouars-Morlette'!$E$42</f>
        <v>0.34514305555555536</v>
      </c>
      <c r="K40" s="4">
        <f>J40+'Thouars-Morlette'!$E$41</f>
        <v>0.34677430555555533</v>
      </c>
      <c r="L40" s="4">
        <f>K40+'Thouars-Morlette'!$E$40</f>
        <v>0.34811493055555531</v>
      </c>
      <c r="M40" s="4">
        <f>L40+'Thouars-Morlette'!$E$39</f>
        <v>0.34900868055555534</v>
      </c>
      <c r="N40" s="4">
        <f>M40+'Thouars-Morlette'!$E$38</f>
        <v>0.34986076388888865</v>
      </c>
      <c r="O40" s="4">
        <f>N40+'Thouars-Morlette'!$E$37</f>
        <v>0.35118784722222196</v>
      </c>
      <c r="P40" s="4">
        <f>O40+'Thouars-Morlette'!$E$36</f>
        <v>0.35243263888888865</v>
      </c>
      <c r="Q40" s="4">
        <f>P40+'Thouars-Morlette'!$E$35</f>
        <v>0.35344201388888863</v>
      </c>
      <c r="R40" s="4">
        <f>Q40+'Thouars-Morlette'!$E$34</f>
        <v>0.35475347222222198</v>
      </c>
      <c r="S40" s="1">
        <f t="shared" si="0"/>
        <v>2.003125E-2</v>
      </c>
      <c r="U40" s="1"/>
      <c r="BJ40" s="1">
        <v>1.7361111111111099E-3</v>
      </c>
    </row>
    <row r="41" spans="1:62" x14ac:dyDescent="0.35">
      <c r="A41" s="4">
        <f t="shared" si="1"/>
        <v>0.33645833333333308</v>
      </c>
      <c r="B41" s="4">
        <f>A41+'Thouars-Morlette'!$E$50</f>
        <v>0.33794374999999977</v>
      </c>
      <c r="C41" s="4">
        <f>B41+'Thouars-Morlette'!$E$49</f>
        <v>0.33930520833333311</v>
      </c>
      <c r="D41" s="4">
        <f>C41+'Thouars-Morlette'!$E$48</f>
        <v>0.34060833333333312</v>
      </c>
      <c r="E41" s="4">
        <f>D41+'Thouars-Morlette'!$E$47</f>
        <v>0.34172499999999978</v>
      </c>
      <c r="F41" s="4">
        <f>E41+'Thouars-Morlette'!$E$46</f>
        <v>0.34383229166666646</v>
      </c>
      <c r="G41" s="4">
        <f>F41+'Thouars-Morlette'!$E$45</f>
        <v>0.34447916666666645</v>
      </c>
      <c r="H41" s="4">
        <f>G41+'Thouars-Morlette'!$E$44</f>
        <v>0.34526354166666645</v>
      </c>
      <c r="I41" s="4">
        <f>H41+'Thouars-Morlette'!$E$43</f>
        <v>0.34641874999999978</v>
      </c>
      <c r="J41" s="4">
        <f>I41+'Thouars-Morlette'!$E$42</f>
        <v>0.34687916666666646</v>
      </c>
      <c r="K41" s="4">
        <f>J41+'Thouars-Morlette'!$E$41</f>
        <v>0.34851041666666643</v>
      </c>
      <c r="L41" s="4">
        <f>K41+'Thouars-Morlette'!$E$40</f>
        <v>0.34985104166666642</v>
      </c>
      <c r="M41" s="4">
        <f>L41+'Thouars-Morlette'!$E$39</f>
        <v>0.35074479166666644</v>
      </c>
      <c r="N41" s="4">
        <f>M41+'Thouars-Morlette'!$E$38</f>
        <v>0.35159687499999975</v>
      </c>
      <c r="O41" s="4">
        <f>N41+'Thouars-Morlette'!$E$37</f>
        <v>0.35292395833333307</v>
      </c>
      <c r="P41" s="4">
        <f>O41+'Thouars-Morlette'!$E$36</f>
        <v>0.35416874999999975</v>
      </c>
      <c r="Q41" s="4">
        <f>P41+'Thouars-Morlette'!$E$35</f>
        <v>0.35517812499999973</v>
      </c>
      <c r="R41" s="4">
        <f>Q41+'Thouars-Morlette'!$E$34</f>
        <v>0.35648958333333308</v>
      </c>
      <c r="S41" s="1">
        <f t="shared" si="0"/>
        <v>2.003125E-2</v>
      </c>
      <c r="U41" s="1"/>
      <c r="BJ41" s="1">
        <v>1.7361111111111099E-3</v>
      </c>
    </row>
    <row r="42" spans="1:62" x14ac:dyDescent="0.35">
      <c r="A42" s="4">
        <f t="shared" si="1"/>
        <v>0.33819444444444419</v>
      </c>
      <c r="B42" s="4">
        <f>A42+'Thouars-Morlette'!$E$50</f>
        <v>0.33967986111111087</v>
      </c>
      <c r="C42" s="4">
        <f>B42+'Thouars-Morlette'!$E$49</f>
        <v>0.34104131944444421</v>
      </c>
      <c r="D42" s="4">
        <f>C42+'Thouars-Morlette'!$E$48</f>
        <v>0.34234444444444423</v>
      </c>
      <c r="E42" s="4">
        <f>D42+'Thouars-Morlette'!$E$47</f>
        <v>0.34346111111111088</v>
      </c>
      <c r="F42" s="4">
        <f>E42+'Thouars-Morlette'!$E$46</f>
        <v>0.34556840277777756</v>
      </c>
      <c r="G42" s="4">
        <f>F42+'Thouars-Morlette'!$E$45</f>
        <v>0.34621527777777755</v>
      </c>
      <c r="H42" s="4">
        <f>G42+'Thouars-Morlette'!$E$44</f>
        <v>0.34699965277777756</v>
      </c>
      <c r="I42" s="4">
        <f>H42+'Thouars-Morlette'!$E$43</f>
        <v>0.34815486111111088</v>
      </c>
      <c r="J42" s="4">
        <f>I42+'Thouars-Morlette'!$E$42</f>
        <v>0.34861527777777757</v>
      </c>
      <c r="K42" s="4">
        <f>J42+'Thouars-Morlette'!$E$41</f>
        <v>0.35024652777777754</v>
      </c>
      <c r="L42" s="4">
        <f>K42+'Thouars-Morlette'!$E$40</f>
        <v>0.35158715277777752</v>
      </c>
      <c r="M42" s="4">
        <f>L42+'Thouars-Morlette'!$E$39</f>
        <v>0.35248090277777755</v>
      </c>
      <c r="N42" s="4">
        <f>M42+'Thouars-Morlette'!$E$38</f>
        <v>0.35333298611111086</v>
      </c>
      <c r="O42" s="4">
        <f>N42+'Thouars-Morlette'!$E$37</f>
        <v>0.35466006944444417</v>
      </c>
      <c r="P42" s="4">
        <f>O42+'Thouars-Morlette'!$E$36</f>
        <v>0.35590486111111086</v>
      </c>
      <c r="Q42" s="4">
        <f>P42+'Thouars-Morlette'!$E$35</f>
        <v>0.35691423611111084</v>
      </c>
      <c r="R42" s="4">
        <f>Q42+'Thouars-Morlette'!$E$34</f>
        <v>0.35822569444444419</v>
      </c>
      <c r="S42" s="1">
        <f t="shared" si="0"/>
        <v>2.003125E-2</v>
      </c>
      <c r="U42" s="1"/>
      <c r="BJ42" s="1">
        <v>1.7361111111111099E-3</v>
      </c>
    </row>
    <row r="43" spans="1:62" x14ac:dyDescent="0.35">
      <c r="A43" s="4">
        <f t="shared" si="1"/>
        <v>0.33993055555555529</v>
      </c>
      <c r="B43" s="4">
        <f>A43+'Thouars-Morlette'!$E$50</f>
        <v>0.34141597222222198</v>
      </c>
      <c r="C43" s="4">
        <f>B43+'Thouars-Morlette'!$E$49</f>
        <v>0.34277743055555532</v>
      </c>
      <c r="D43" s="4">
        <f>C43+'Thouars-Morlette'!$E$48</f>
        <v>0.34408055555555533</v>
      </c>
      <c r="E43" s="4">
        <f>D43+'Thouars-Morlette'!$E$47</f>
        <v>0.34519722222222199</v>
      </c>
      <c r="F43" s="4">
        <f>E43+'Thouars-Morlette'!$E$46</f>
        <v>0.34730451388888867</v>
      </c>
      <c r="G43" s="4">
        <f>F43+'Thouars-Morlette'!$E$45</f>
        <v>0.34795138888888866</v>
      </c>
      <c r="H43" s="4">
        <f>G43+'Thouars-Morlette'!$E$44</f>
        <v>0.34873576388888866</v>
      </c>
      <c r="I43" s="4">
        <f>H43+'Thouars-Morlette'!$E$43</f>
        <v>0.34989097222222199</v>
      </c>
      <c r="J43" s="4">
        <f>I43+'Thouars-Morlette'!$E$42</f>
        <v>0.35035138888888867</v>
      </c>
      <c r="K43" s="4">
        <f>J43+'Thouars-Morlette'!$E$41</f>
        <v>0.35198263888888864</v>
      </c>
      <c r="L43" s="4">
        <f>K43+'Thouars-Morlette'!$E$40</f>
        <v>0.35332326388888863</v>
      </c>
      <c r="M43" s="4">
        <f>L43+'Thouars-Morlette'!$E$39</f>
        <v>0.35421701388888865</v>
      </c>
      <c r="N43" s="4">
        <f>M43+'Thouars-Morlette'!$E$38</f>
        <v>0.35506909722222196</v>
      </c>
      <c r="O43" s="4">
        <f>N43+'Thouars-Morlette'!$E$37</f>
        <v>0.35639618055555528</v>
      </c>
      <c r="P43" s="4">
        <f>O43+'Thouars-Morlette'!$E$36</f>
        <v>0.35764097222222196</v>
      </c>
      <c r="Q43" s="4">
        <f>P43+'Thouars-Morlette'!$E$35</f>
        <v>0.35865034722222194</v>
      </c>
      <c r="R43" s="4">
        <f>Q43+'Thouars-Morlette'!$E$34</f>
        <v>0.35996180555555529</v>
      </c>
      <c r="S43" s="1">
        <f t="shared" si="0"/>
        <v>2.003125E-2</v>
      </c>
      <c r="U43" s="1"/>
      <c r="BJ43" s="1">
        <v>1.7361111111111099E-3</v>
      </c>
    </row>
    <row r="44" spans="1:62" x14ac:dyDescent="0.35">
      <c r="A44" s="4">
        <f t="shared" si="1"/>
        <v>0.3416666666666664</v>
      </c>
      <c r="B44" s="4">
        <f>A44+'Thouars-Morlette'!$E$50</f>
        <v>0.34315208333333308</v>
      </c>
      <c r="C44" s="4">
        <f>B44+'Thouars-Morlette'!$E$49</f>
        <v>0.34451354166666642</v>
      </c>
      <c r="D44" s="4">
        <f>C44+'Thouars-Morlette'!$E$48</f>
        <v>0.34581666666666644</v>
      </c>
      <c r="E44" s="4">
        <f>D44+'Thouars-Morlette'!$E$47</f>
        <v>0.34693333333333309</v>
      </c>
      <c r="F44" s="4">
        <f>E44+'Thouars-Morlette'!$E$46</f>
        <v>0.34904062499999977</v>
      </c>
      <c r="G44" s="4">
        <f>F44+'Thouars-Morlette'!$E$45</f>
        <v>0.34968749999999976</v>
      </c>
      <c r="H44" s="4">
        <f>G44+'Thouars-Morlette'!$E$44</f>
        <v>0.35047187499999977</v>
      </c>
      <c r="I44" s="4">
        <f>H44+'Thouars-Morlette'!$E$43</f>
        <v>0.35162708333333309</v>
      </c>
      <c r="J44" s="4">
        <f>I44+'Thouars-Morlette'!$E$42</f>
        <v>0.35208749999999978</v>
      </c>
      <c r="K44" s="4">
        <f>J44+'Thouars-Morlette'!$E$41</f>
        <v>0.35371874999999975</v>
      </c>
      <c r="L44" s="4">
        <f>K44+'Thouars-Morlette'!$E$40</f>
        <v>0.35505937499999973</v>
      </c>
      <c r="M44" s="4">
        <f>L44+'Thouars-Morlette'!$E$39</f>
        <v>0.35595312499999976</v>
      </c>
      <c r="N44" s="4">
        <f>M44+'Thouars-Morlette'!$E$38</f>
        <v>0.35680520833333307</v>
      </c>
      <c r="O44" s="4">
        <f>N44+'Thouars-Morlette'!$E$37</f>
        <v>0.35813229166666638</v>
      </c>
      <c r="P44" s="4">
        <f>O44+'Thouars-Morlette'!$E$36</f>
        <v>0.35937708333333307</v>
      </c>
      <c r="Q44" s="4">
        <f>P44+'Thouars-Morlette'!$E$35</f>
        <v>0.36038645833333305</v>
      </c>
      <c r="R44" s="4">
        <f>Q44+'Thouars-Morlette'!$E$34</f>
        <v>0.3616979166666664</v>
      </c>
      <c r="S44" s="1">
        <f t="shared" si="0"/>
        <v>2.003125E-2</v>
      </c>
      <c r="U44" s="1"/>
      <c r="BJ44" s="1">
        <v>1.7361111111111099E-3</v>
      </c>
    </row>
    <row r="45" spans="1:62" x14ac:dyDescent="0.35">
      <c r="A45" s="4">
        <f t="shared" si="1"/>
        <v>0.3434027777777775</v>
      </c>
      <c r="B45" s="4">
        <f>A45+'Thouars-Morlette'!$E$50</f>
        <v>0.34488819444444418</v>
      </c>
      <c r="C45" s="4">
        <f>B45+'Thouars-Morlette'!$E$49</f>
        <v>0.34624965277777753</v>
      </c>
      <c r="D45" s="4">
        <f>C45+'Thouars-Morlette'!$E$48</f>
        <v>0.34755277777777754</v>
      </c>
      <c r="E45" s="4">
        <f>D45+'Thouars-Morlette'!$E$47</f>
        <v>0.3486694444444442</v>
      </c>
      <c r="F45" s="4">
        <f>E45+'Thouars-Morlette'!$E$46</f>
        <v>0.35077673611111088</v>
      </c>
      <c r="G45" s="4">
        <f>F45+'Thouars-Morlette'!$E$45</f>
        <v>0.35142361111111087</v>
      </c>
      <c r="H45" s="4">
        <f>G45+'Thouars-Morlette'!$E$44</f>
        <v>0.35220798611111087</v>
      </c>
      <c r="I45" s="4">
        <f>H45+'Thouars-Morlette'!$E$43</f>
        <v>0.3533631944444442</v>
      </c>
      <c r="J45" s="4">
        <f>I45+'Thouars-Morlette'!$E$42</f>
        <v>0.35382361111111088</v>
      </c>
      <c r="K45" s="4">
        <f>J45+'Thouars-Morlette'!$E$41</f>
        <v>0.35545486111111085</v>
      </c>
      <c r="L45" s="4">
        <f>K45+'Thouars-Morlette'!$E$40</f>
        <v>0.35679548611111084</v>
      </c>
      <c r="M45" s="4">
        <f>L45+'Thouars-Morlette'!$E$39</f>
        <v>0.35768923611111086</v>
      </c>
      <c r="N45" s="4">
        <f>M45+'Thouars-Morlette'!$E$38</f>
        <v>0.35854131944444417</v>
      </c>
      <c r="O45" s="4">
        <f>N45+'Thouars-Morlette'!$E$37</f>
        <v>0.35986840277777749</v>
      </c>
      <c r="P45" s="4">
        <f>O45+'Thouars-Morlette'!$E$36</f>
        <v>0.36111319444444417</v>
      </c>
      <c r="Q45" s="4">
        <f>P45+'Thouars-Morlette'!$E$35</f>
        <v>0.36212256944444415</v>
      </c>
      <c r="R45" s="4">
        <f>Q45+'Thouars-Morlette'!$E$34</f>
        <v>0.3634340277777775</v>
      </c>
      <c r="S45" s="1">
        <f t="shared" si="0"/>
        <v>2.003125E-2</v>
      </c>
      <c r="U45" s="1"/>
      <c r="BJ45" s="1">
        <v>1.7361111111111099E-3</v>
      </c>
    </row>
    <row r="46" spans="1:62" x14ac:dyDescent="0.35">
      <c r="A46" s="4">
        <f t="shared" si="1"/>
        <v>0.34513888888888861</v>
      </c>
      <c r="B46" s="4">
        <f>A46+'Thouars-Morlette'!$E$50</f>
        <v>0.34662430555555529</v>
      </c>
      <c r="C46" s="4">
        <f>B46+'Thouars-Morlette'!$E$49</f>
        <v>0.34798576388888863</v>
      </c>
      <c r="D46" s="4">
        <f>C46+'Thouars-Morlette'!$E$48</f>
        <v>0.34928888888888865</v>
      </c>
      <c r="E46" s="4">
        <f>D46+'Thouars-Morlette'!$E$47</f>
        <v>0.3504055555555553</v>
      </c>
      <c r="F46" s="4">
        <f>E46+'Thouars-Morlette'!$E$46</f>
        <v>0.35251284722222198</v>
      </c>
      <c r="G46" s="4">
        <f>F46+'Thouars-Morlette'!$E$45</f>
        <v>0.35315972222222197</v>
      </c>
      <c r="H46" s="4">
        <f>G46+'Thouars-Morlette'!$E$44</f>
        <v>0.35394409722222198</v>
      </c>
      <c r="I46" s="4">
        <f>H46+'Thouars-Morlette'!$E$43</f>
        <v>0.3550993055555553</v>
      </c>
      <c r="J46" s="4">
        <f>I46+'Thouars-Morlette'!$E$42</f>
        <v>0.35555972222222199</v>
      </c>
      <c r="K46" s="4">
        <f>J46+'Thouars-Morlette'!$E$41</f>
        <v>0.35719097222222196</v>
      </c>
      <c r="L46" s="4">
        <f>K46+'Thouars-Morlette'!$E$40</f>
        <v>0.35853159722222194</v>
      </c>
      <c r="M46" s="4">
        <f>L46+'Thouars-Morlette'!$E$39</f>
        <v>0.35942534722222197</v>
      </c>
      <c r="N46" s="4">
        <f>M46+'Thouars-Morlette'!$E$38</f>
        <v>0.36027743055555528</v>
      </c>
      <c r="O46" s="4">
        <f>N46+'Thouars-Morlette'!$E$37</f>
        <v>0.36160451388888859</v>
      </c>
      <c r="P46" s="4">
        <f>O46+'Thouars-Morlette'!$E$36</f>
        <v>0.36284930555555528</v>
      </c>
      <c r="Q46" s="4">
        <f>P46+'Thouars-Morlette'!$E$35</f>
        <v>0.36385868055555526</v>
      </c>
      <c r="R46" s="4">
        <f>Q46+'Thouars-Morlette'!$E$34</f>
        <v>0.36517013888888861</v>
      </c>
      <c r="S46" s="1">
        <f t="shared" si="0"/>
        <v>2.003125E-2</v>
      </c>
      <c r="U46" s="1"/>
      <c r="BJ46" s="1">
        <v>1.7361111111111099E-3</v>
      </c>
    </row>
    <row r="47" spans="1:62" x14ac:dyDescent="0.35">
      <c r="A47" s="4">
        <f t="shared" si="1"/>
        <v>0.34687499999999971</v>
      </c>
      <c r="B47" s="4">
        <f>A47+'Thouars-Morlette'!$E$50</f>
        <v>0.34836041666666639</v>
      </c>
      <c r="C47" s="4">
        <f>B47+'Thouars-Morlette'!$E$49</f>
        <v>0.34972187499999974</v>
      </c>
      <c r="D47" s="4">
        <f>C47+'Thouars-Morlette'!$E$48</f>
        <v>0.35102499999999975</v>
      </c>
      <c r="E47" s="4">
        <f>D47+'Thouars-Morlette'!$E$47</f>
        <v>0.35214166666666641</v>
      </c>
      <c r="F47" s="4">
        <f>E47+'Thouars-Morlette'!$E$46</f>
        <v>0.35424895833333309</v>
      </c>
      <c r="G47" s="4">
        <f>F47+'Thouars-Morlette'!$E$45</f>
        <v>0.35489583333333308</v>
      </c>
      <c r="H47" s="4">
        <f>G47+'Thouars-Morlette'!$E$44</f>
        <v>0.35568020833333308</v>
      </c>
      <c r="I47" s="4">
        <f>H47+'Thouars-Morlette'!$E$43</f>
        <v>0.35683541666666641</v>
      </c>
      <c r="J47" s="4">
        <f>I47+'Thouars-Morlette'!$E$42</f>
        <v>0.35729583333333309</v>
      </c>
      <c r="K47" s="4">
        <f>J47+'Thouars-Morlette'!$E$41</f>
        <v>0.35892708333333306</v>
      </c>
      <c r="L47" s="4">
        <f>K47+'Thouars-Morlette'!$E$40</f>
        <v>0.36026770833333305</v>
      </c>
      <c r="M47" s="4">
        <f>L47+'Thouars-Morlette'!$E$39</f>
        <v>0.36116145833333307</v>
      </c>
      <c r="N47" s="4">
        <f>M47+'Thouars-Morlette'!$E$38</f>
        <v>0.36201354166666638</v>
      </c>
      <c r="O47" s="4">
        <f>N47+'Thouars-Morlette'!$E$37</f>
        <v>0.3633406249999997</v>
      </c>
      <c r="P47" s="4">
        <f>O47+'Thouars-Morlette'!$E$36</f>
        <v>0.36458541666666638</v>
      </c>
      <c r="Q47" s="4">
        <f>P47+'Thouars-Morlette'!$E$35</f>
        <v>0.36559479166666636</v>
      </c>
      <c r="R47" s="4">
        <f>Q47+'Thouars-Morlette'!$E$34</f>
        <v>0.36690624999999971</v>
      </c>
      <c r="S47" s="1">
        <f t="shared" si="0"/>
        <v>2.003125E-2</v>
      </c>
      <c r="U47" s="1"/>
      <c r="BJ47" s="1">
        <v>1.7361111111111099E-3</v>
      </c>
    </row>
    <row r="48" spans="1:62" x14ac:dyDescent="0.35">
      <c r="A48" s="4">
        <f t="shared" si="1"/>
        <v>0.34861111111111082</v>
      </c>
      <c r="B48" s="4">
        <f>A48+'Thouars-Morlette'!$E$50</f>
        <v>0.3500965277777775</v>
      </c>
      <c r="C48" s="4">
        <f>B48+'Thouars-Morlette'!$E$49</f>
        <v>0.35145798611111084</v>
      </c>
      <c r="D48" s="4">
        <f>C48+'Thouars-Morlette'!$E$48</f>
        <v>0.35276111111111086</v>
      </c>
      <c r="E48" s="4">
        <f>D48+'Thouars-Morlette'!$E$47</f>
        <v>0.35387777777777751</v>
      </c>
      <c r="F48" s="4">
        <f>E48+'Thouars-Morlette'!$E$46</f>
        <v>0.35598506944444419</v>
      </c>
      <c r="G48" s="4">
        <f>F48+'Thouars-Morlette'!$E$45</f>
        <v>0.35663194444444418</v>
      </c>
      <c r="H48" s="4">
        <f>G48+'Thouars-Morlette'!$E$44</f>
        <v>0.35741631944444419</v>
      </c>
      <c r="I48" s="4">
        <f>H48+'Thouars-Morlette'!$E$43</f>
        <v>0.35857152777777751</v>
      </c>
      <c r="J48" s="4">
        <f>I48+'Thouars-Morlette'!$E$42</f>
        <v>0.3590319444444442</v>
      </c>
      <c r="K48" s="4">
        <f>J48+'Thouars-Morlette'!$E$41</f>
        <v>0.36066319444444417</v>
      </c>
      <c r="L48" s="4">
        <f>K48+'Thouars-Morlette'!$E$40</f>
        <v>0.36200381944444415</v>
      </c>
      <c r="M48" s="4">
        <f>L48+'Thouars-Morlette'!$E$39</f>
        <v>0.36289756944444418</v>
      </c>
      <c r="N48" s="4">
        <f>M48+'Thouars-Morlette'!$E$38</f>
        <v>0.36374965277777749</v>
      </c>
      <c r="O48" s="4">
        <f>N48+'Thouars-Morlette'!$E$37</f>
        <v>0.3650767361111108</v>
      </c>
      <c r="P48" s="4">
        <f>O48+'Thouars-Morlette'!$E$36</f>
        <v>0.36632152777777749</v>
      </c>
      <c r="Q48" s="4">
        <f>P48+'Thouars-Morlette'!$E$35</f>
        <v>0.36733090277777747</v>
      </c>
      <c r="R48" s="4">
        <f>Q48+'Thouars-Morlette'!$E$34</f>
        <v>0.36864236111111082</v>
      </c>
      <c r="S48" s="1">
        <f t="shared" si="0"/>
        <v>2.003125E-2</v>
      </c>
      <c r="U48" s="1"/>
      <c r="BJ48" s="1">
        <v>1.7361111111111099E-3</v>
      </c>
    </row>
    <row r="49" spans="1:62" x14ac:dyDescent="0.35">
      <c r="A49" s="4">
        <f t="shared" si="1"/>
        <v>0.35034722222222192</v>
      </c>
      <c r="B49" s="4">
        <f>A49+'Thouars-Morlette'!$E$50</f>
        <v>0.3518326388888886</v>
      </c>
      <c r="C49" s="4">
        <f>B49+'Thouars-Morlette'!$E$49</f>
        <v>0.35319409722222195</v>
      </c>
      <c r="D49" s="4">
        <f>C49+'Thouars-Morlette'!$E$48</f>
        <v>0.35449722222222196</v>
      </c>
      <c r="E49" s="4">
        <f>D49+'Thouars-Morlette'!$E$47</f>
        <v>0.35561388888888862</v>
      </c>
      <c r="F49" s="4">
        <f>E49+'Thouars-Morlette'!$E$46</f>
        <v>0.3577211805555553</v>
      </c>
      <c r="G49" s="4">
        <f>F49+'Thouars-Morlette'!$E$45</f>
        <v>0.35836805555555529</v>
      </c>
      <c r="H49" s="4">
        <f>G49+'Thouars-Morlette'!$E$44</f>
        <v>0.35915243055555529</v>
      </c>
      <c r="I49" s="4">
        <f>H49+'Thouars-Morlette'!$E$43</f>
        <v>0.36030763888888862</v>
      </c>
      <c r="J49" s="4">
        <f>I49+'Thouars-Morlette'!$E$42</f>
        <v>0.3607680555555553</v>
      </c>
      <c r="K49" s="4">
        <f>J49+'Thouars-Morlette'!$E$41</f>
        <v>0.36239930555555527</v>
      </c>
      <c r="L49" s="4">
        <f>K49+'Thouars-Morlette'!$E$40</f>
        <v>0.36373993055555526</v>
      </c>
      <c r="M49" s="4">
        <f>L49+'Thouars-Morlette'!$E$39</f>
        <v>0.36463368055555528</v>
      </c>
      <c r="N49" s="4">
        <f>M49+'Thouars-Morlette'!$E$38</f>
        <v>0.36548576388888859</v>
      </c>
      <c r="O49" s="4">
        <f>N49+'Thouars-Morlette'!$E$37</f>
        <v>0.3668128472222219</v>
      </c>
      <c r="P49" s="4">
        <f>O49+'Thouars-Morlette'!$E$36</f>
        <v>0.36805763888888859</v>
      </c>
      <c r="Q49" s="4">
        <f>P49+'Thouars-Morlette'!$E$35</f>
        <v>0.36906701388888857</v>
      </c>
      <c r="R49" s="4">
        <f>Q49+'Thouars-Morlette'!$E$34</f>
        <v>0.37037847222222192</v>
      </c>
      <c r="S49" s="1">
        <f t="shared" si="0"/>
        <v>2.003125E-2</v>
      </c>
      <c r="U49" s="1"/>
      <c r="BJ49" s="1">
        <v>1.7361111111111099E-3</v>
      </c>
    </row>
    <row r="50" spans="1:62" x14ac:dyDescent="0.35">
      <c r="A50" s="4">
        <f t="shared" si="1"/>
        <v>0.35208333333333303</v>
      </c>
      <c r="B50" s="4">
        <f>A50+'Thouars-Morlette'!$E$50</f>
        <v>0.35356874999999971</v>
      </c>
      <c r="C50" s="4">
        <f>B50+'Thouars-Morlette'!$E$49</f>
        <v>0.35493020833333305</v>
      </c>
      <c r="D50" s="4">
        <f>C50+'Thouars-Morlette'!$E$48</f>
        <v>0.35623333333333307</v>
      </c>
      <c r="E50" s="4">
        <f>D50+'Thouars-Morlette'!$E$47</f>
        <v>0.35734999999999972</v>
      </c>
      <c r="F50" s="4">
        <f>E50+'Thouars-Morlette'!$E$46</f>
        <v>0.3594572916666664</v>
      </c>
      <c r="G50" s="4">
        <f>F50+'Thouars-Morlette'!$E$45</f>
        <v>0.36010416666666639</v>
      </c>
      <c r="H50" s="4">
        <f>G50+'Thouars-Morlette'!$E$44</f>
        <v>0.3608885416666664</v>
      </c>
      <c r="I50" s="4">
        <f>H50+'Thouars-Morlette'!$E$43</f>
        <v>0.36204374999999972</v>
      </c>
      <c r="J50" s="4">
        <f>I50+'Thouars-Morlette'!$E$42</f>
        <v>0.36250416666666641</v>
      </c>
      <c r="K50" s="4">
        <f>J50+'Thouars-Morlette'!$E$41</f>
        <v>0.36413541666666638</v>
      </c>
      <c r="L50" s="4">
        <f>K50+'Thouars-Morlette'!$E$40</f>
        <v>0.36547604166666636</v>
      </c>
      <c r="M50" s="4">
        <f>L50+'Thouars-Morlette'!$E$39</f>
        <v>0.36636979166666639</v>
      </c>
      <c r="N50" s="4">
        <f>M50+'Thouars-Morlette'!$E$38</f>
        <v>0.3672218749999997</v>
      </c>
      <c r="O50" s="4">
        <f>N50+'Thouars-Morlette'!$E$37</f>
        <v>0.36854895833333301</v>
      </c>
      <c r="P50" s="4">
        <f>O50+'Thouars-Morlette'!$E$36</f>
        <v>0.3697937499999997</v>
      </c>
      <c r="Q50" s="4">
        <f>P50+'Thouars-Morlette'!$E$35</f>
        <v>0.37080312499999968</v>
      </c>
      <c r="R50" s="4">
        <f>Q50+'Thouars-Morlette'!$E$34</f>
        <v>0.37211458333333303</v>
      </c>
      <c r="S50" s="1"/>
      <c r="U50" s="1"/>
      <c r="BJ50" s="1">
        <v>1.7361111111111099E-3</v>
      </c>
    </row>
    <row r="51" spans="1:62" x14ac:dyDescent="0.35">
      <c r="A51" s="4">
        <f t="shared" si="1"/>
        <v>0.35381944444444413</v>
      </c>
      <c r="B51" s="4">
        <f>A51+'Thouars-Morlette'!$E$50</f>
        <v>0.35530486111111081</v>
      </c>
      <c r="C51" s="4">
        <f>B51+'Thouars-Morlette'!$E$49</f>
        <v>0.35666631944444416</v>
      </c>
      <c r="D51" s="4">
        <f>C51+'Thouars-Morlette'!$E$48</f>
        <v>0.35796944444444417</v>
      </c>
      <c r="E51" s="4">
        <f>D51+'Thouars-Morlette'!$E$47</f>
        <v>0.35908611111111083</v>
      </c>
      <c r="F51" s="4">
        <f>E51+'Thouars-Morlette'!$E$46</f>
        <v>0.36119340277777751</v>
      </c>
      <c r="G51" s="4">
        <f>F51+'Thouars-Morlette'!$E$45</f>
        <v>0.3618402777777775</v>
      </c>
      <c r="H51" s="4">
        <f>G51+'Thouars-Morlette'!$E$44</f>
        <v>0.3626246527777775</v>
      </c>
      <c r="I51" s="4">
        <f>H51+'Thouars-Morlette'!$E$43</f>
        <v>0.36377986111111082</v>
      </c>
      <c r="J51" s="4">
        <f>I51+'Thouars-Morlette'!$E$42</f>
        <v>0.36424027777777751</v>
      </c>
      <c r="K51" s="4">
        <f>J51+'Thouars-Morlette'!$E$41</f>
        <v>0.36587152777777748</v>
      </c>
      <c r="L51" s="4">
        <f>K51+'Thouars-Morlette'!$E$40</f>
        <v>0.36721215277777747</v>
      </c>
      <c r="M51" s="4">
        <f>L51+'Thouars-Morlette'!$E$39</f>
        <v>0.36810590277777749</v>
      </c>
      <c r="N51" s="4">
        <f>M51+'Thouars-Morlette'!$E$38</f>
        <v>0.3689579861111108</v>
      </c>
      <c r="O51" s="4">
        <f>N51+'Thouars-Morlette'!$E$37</f>
        <v>0.37028506944444411</v>
      </c>
      <c r="P51" s="4">
        <f>O51+'Thouars-Morlette'!$E$36</f>
        <v>0.3715298611111108</v>
      </c>
      <c r="Q51" s="4">
        <f>P51+'Thouars-Morlette'!$E$35</f>
        <v>0.37253923611111078</v>
      </c>
      <c r="R51" s="4">
        <f>Q51+'Thouars-Morlette'!$E$34</f>
        <v>0.37385069444444413</v>
      </c>
      <c r="S51" s="1"/>
      <c r="U51" s="1"/>
      <c r="BJ51" s="1">
        <v>1.7361111111111099E-3</v>
      </c>
    </row>
    <row r="52" spans="1:62" x14ac:dyDescent="0.35">
      <c r="A52" s="4">
        <f t="shared" si="1"/>
        <v>0.35555555555555524</v>
      </c>
      <c r="B52" s="4">
        <f>A52+'Thouars-Morlette'!$E$50</f>
        <v>0.35704097222222192</v>
      </c>
      <c r="C52" s="4">
        <f>B52+'Thouars-Morlette'!$E$49</f>
        <v>0.35840243055555526</v>
      </c>
      <c r="D52" s="4">
        <f>C52+'Thouars-Morlette'!$E$48</f>
        <v>0.35970555555555528</v>
      </c>
      <c r="E52" s="4">
        <f>D52+'Thouars-Morlette'!$E$47</f>
        <v>0.36082222222222193</v>
      </c>
      <c r="F52" s="4">
        <f>E52+'Thouars-Morlette'!$E$46</f>
        <v>0.36292951388888861</v>
      </c>
      <c r="G52" s="4">
        <f>F52+'Thouars-Morlette'!$E$45</f>
        <v>0.3635763888888886</v>
      </c>
      <c r="H52" s="4">
        <f>G52+'Thouars-Morlette'!$E$44</f>
        <v>0.36436076388888861</v>
      </c>
      <c r="I52" s="4">
        <f>H52+'Thouars-Morlette'!$E$43</f>
        <v>0.36551597222222193</v>
      </c>
      <c r="J52" s="4">
        <f>I52+'Thouars-Morlette'!$E$42</f>
        <v>0.36597638888888862</v>
      </c>
      <c r="K52" s="4">
        <f>J52+'Thouars-Morlette'!$E$41</f>
        <v>0.36760763888888859</v>
      </c>
      <c r="L52" s="4">
        <f>K52+'Thouars-Morlette'!$E$40</f>
        <v>0.36894826388888857</v>
      </c>
      <c r="M52" s="4">
        <f>L52+'Thouars-Morlette'!$E$39</f>
        <v>0.3698420138888886</v>
      </c>
      <c r="N52" s="4">
        <f>M52+'Thouars-Morlette'!$E$38</f>
        <v>0.37069409722222191</v>
      </c>
      <c r="O52" s="4">
        <f>N52+'Thouars-Morlette'!$E$37</f>
        <v>0.37202118055555522</v>
      </c>
      <c r="P52" s="4">
        <f>O52+'Thouars-Morlette'!$E$36</f>
        <v>0.37326597222222191</v>
      </c>
      <c r="Q52" s="4">
        <f>P52+'Thouars-Morlette'!$E$35</f>
        <v>0.37427534722222189</v>
      </c>
      <c r="R52" s="4">
        <f>Q52+'Thouars-Morlette'!$E$34</f>
        <v>0.37558680555555524</v>
      </c>
      <c r="S52" s="1"/>
      <c r="U52" s="1"/>
      <c r="BJ52" s="1">
        <v>1.7361111111111099E-3</v>
      </c>
    </row>
    <row r="53" spans="1:62" x14ac:dyDescent="0.35">
      <c r="A53" s="4">
        <f t="shared" si="1"/>
        <v>0.35729166666666634</v>
      </c>
      <c r="B53" s="4">
        <f>A53+'Thouars-Morlette'!$E$50</f>
        <v>0.35877708333333302</v>
      </c>
      <c r="C53" s="4">
        <f>B53+'Thouars-Morlette'!$E$49</f>
        <v>0.36013854166666637</v>
      </c>
      <c r="D53" s="4">
        <f>C53+'Thouars-Morlette'!$E$48</f>
        <v>0.36144166666666638</v>
      </c>
      <c r="E53" s="4">
        <f>D53+'Thouars-Morlette'!$E$47</f>
        <v>0.36255833333333304</v>
      </c>
      <c r="F53" s="4">
        <f>E53+'Thouars-Morlette'!$E$46</f>
        <v>0.36466562499999972</v>
      </c>
      <c r="G53" s="4">
        <f>F53+'Thouars-Morlette'!$E$45</f>
        <v>0.36531249999999971</v>
      </c>
      <c r="H53" s="4">
        <f>G53+'Thouars-Morlette'!$E$44</f>
        <v>0.36609687499999971</v>
      </c>
      <c r="I53" s="4">
        <f>H53+'Thouars-Morlette'!$E$43</f>
        <v>0.36725208333333303</v>
      </c>
      <c r="J53" s="4">
        <f>I53+'Thouars-Morlette'!$E$42</f>
        <v>0.36771249999999972</v>
      </c>
      <c r="K53" s="4">
        <f>J53+'Thouars-Morlette'!$E$41</f>
        <v>0.36934374999999969</v>
      </c>
      <c r="L53" s="4">
        <f>K53+'Thouars-Morlette'!$E$40</f>
        <v>0.37068437499999968</v>
      </c>
      <c r="M53" s="4">
        <f>L53+'Thouars-Morlette'!$E$39</f>
        <v>0.3715781249999997</v>
      </c>
      <c r="N53" s="4">
        <f>M53+'Thouars-Morlette'!$E$38</f>
        <v>0.37243020833333301</v>
      </c>
      <c r="O53" s="4">
        <f>N53+'Thouars-Morlette'!$E$37</f>
        <v>0.37375729166666632</v>
      </c>
      <c r="P53" s="4">
        <f>O53+'Thouars-Morlette'!$E$36</f>
        <v>0.37500208333333301</v>
      </c>
      <c r="Q53" s="4">
        <f>P53+'Thouars-Morlette'!$E$35</f>
        <v>0.37601145833333299</v>
      </c>
      <c r="R53" s="4">
        <f>Q53+'Thouars-Morlette'!$E$34</f>
        <v>0.37732291666666634</v>
      </c>
      <c r="S53" s="1"/>
      <c r="U53" s="1"/>
      <c r="BJ53" s="1">
        <v>1.7361111111111099E-3</v>
      </c>
    </row>
    <row r="54" spans="1:62" x14ac:dyDescent="0.35">
      <c r="A54" s="4">
        <f t="shared" si="1"/>
        <v>0.35902777777777745</v>
      </c>
      <c r="B54" s="4">
        <f>A54+'Thouars-Morlette'!$E$50</f>
        <v>0.36051319444444413</v>
      </c>
      <c r="C54" s="4">
        <f>B54+'Thouars-Morlette'!$E$49</f>
        <v>0.36187465277777747</v>
      </c>
      <c r="D54" s="4">
        <f>C54+'Thouars-Morlette'!$E$48</f>
        <v>0.36317777777777749</v>
      </c>
      <c r="E54" s="4">
        <f>D54+'Thouars-Morlette'!$E$47</f>
        <v>0.36429444444444414</v>
      </c>
      <c r="F54" s="4">
        <f>E54+'Thouars-Morlette'!$E$46</f>
        <v>0.36640173611111082</v>
      </c>
      <c r="G54" s="4">
        <f>F54+'Thouars-Morlette'!$E$45</f>
        <v>0.36704861111111081</v>
      </c>
      <c r="H54" s="4">
        <f>G54+'Thouars-Morlette'!$E$44</f>
        <v>0.36783298611111082</v>
      </c>
      <c r="I54" s="4">
        <f>H54+'Thouars-Morlette'!$E$43</f>
        <v>0.36898819444444414</v>
      </c>
      <c r="J54" s="4">
        <f>I54+'Thouars-Morlette'!$E$42</f>
        <v>0.36944861111111083</v>
      </c>
      <c r="K54" s="4">
        <f>J54+'Thouars-Morlette'!$E$41</f>
        <v>0.3710798611111108</v>
      </c>
      <c r="L54" s="4">
        <f>K54+'Thouars-Morlette'!$E$40</f>
        <v>0.37242048611111078</v>
      </c>
      <c r="M54" s="4">
        <f>L54+'Thouars-Morlette'!$E$39</f>
        <v>0.37331423611111081</v>
      </c>
      <c r="N54" s="4">
        <f>M54+'Thouars-Morlette'!$E$38</f>
        <v>0.37416631944444412</v>
      </c>
      <c r="O54" s="4">
        <f>N54+'Thouars-Morlette'!$E$37</f>
        <v>0.37549340277777743</v>
      </c>
      <c r="P54" s="4">
        <f>O54+'Thouars-Morlette'!$E$36</f>
        <v>0.37673819444444412</v>
      </c>
      <c r="Q54" s="4">
        <f>P54+'Thouars-Morlette'!$E$35</f>
        <v>0.3777475694444441</v>
      </c>
      <c r="R54" s="4">
        <f>Q54+'Thouars-Morlette'!$E$34</f>
        <v>0.37905902777777745</v>
      </c>
      <c r="S54" s="1"/>
      <c r="U54" s="1"/>
      <c r="BJ54" s="1">
        <v>1.7361111111111099E-3</v>
      </c>
    </row>
    <row r="55" spans="1:62" x14ac:dyDescent="0.35">
      <c r="A55" s="4">
        <f t="shared" si="1"/>
        <v>0.36076388888888855</v>
      </c>
      <c r="B55" s="4">
        <f>A55+'Thouars-Morlette'!$E$50</f>
        <v>0.36224930555555523</v>
      </c>
      <c r="C55" s="4">
        <f>B55+'Thouars-Morlette'!$E$49</f>
        <v>0.36361076388888858</v>
      </c>
      <c r="D55" s="4">
        <f>C55+'Thouars-Morlette'!$E$48</f>
        <v>0.36491388888888859</v>
      </c>
      <c r="E55" s="4">
        <f>D55+'Thouars-Morlette'!$E$47</f>
        <v>0.36603055555555525</v>
      </c>
      <c r="F55" s="4">
        <f>E55+'Thouars-Morlette'!$E$46</f>
        <v>0.36813784722222193</v>
      </c>
      <c r="G55" s="4">
        <f>F55+'Thouars-Morlette'!$E$45</f>
        <v>0.36878472222222192</v>
      </c>
      <c r="H55" s="4">
        <f>G55+'Thouars-Morlette'!$E$44</f>
        <v>0.36956909722222192</v>
      </c>
      <c r="I55" s="4">
        <f>H55+'Thouars-Morlette'!$E$43</f>
        <v>0.37072430555555524</v>
      </c>
      <c r="J55" s="4">
        <f>I55+'Thouars-Morlette'!$E$42</f>
        <v>0.37118472222222193</v>
      </c>
      <c r="K55" s="4">
        <f>J55+'Thouars-Morlette'!$E$41</f>
        <v>0.3728159722222219</v>
      </c>
      <c r="L55" s="4">
        <f>K55+'Thouars-Morlette'!$E$40</f>
        <v>0.37415659722222189</v>
      </c>
      <c r="M55" s="4">
        <f>L55+'Thouars-Morlette'!$E$39</f>
        <v>0.37505034722222191</v>
      </c>
      <c r="N55" s="4">
        <f>M55+'Thouars-Morlette'!$E$38</f>
        <v>0.37590243055555522</v>
      </c>
      <c r="O55" s="4">
        <f>N55+'Thouars-Morlette'!$E$37</f>
        <v>0.37722951388888853</v>
      </c>
      <c r="P55" s="4">
        <f>O55+'Thouars-Morlette'!$E$36</f>
        <v>0.37847430555555522</v>
      </c>
      <c r="Q55" s="4">
        <f>P55+'Thouars-Morlette'!$E$35</f>
        <v>0.3794836805555552</v>
      </c>
      <c r="R55" s="4">
        <f>Q55+'Thouars-Morlette'!$E$34</f>
        <v>0.38079513888888855</v>
      </c>
      <c r="S55" s="1"/>
      <c r="U55" s="1"/>
      <c r="BJ55" s="1">
        <v>1.7361111111111099E-3</v>
      </c>
    </row>
    <row r="56" spans="1:62" x14ac:dyDescent="0.35">
      <c r="A56" s="4">
        <f t="shared" si="1"/>
        <v>0.36249999999999966</v>
      </c>
      <c r="B56" s="4">
        <f>A56+'Thouars-Morlette'!$E$50</f>
        <v>0.36398541666666634</v>
      </c>
      <c r="C56" s="4">
        <f>B56+'Thouars-Morlette'!$E$49</f>
        <v>0.36534687499999968</v>
      </c>
      <c r="D56" s="4">
        <f>C56+'Thouars-Morlette'!$E$48</f>
        <v>0.3666499999999997</v>
      </c>
      <c r="E56" s="4">
        <f>D56+'Thouars-Morlette'!$E$47</f>
        <v>0.36776666666666635</v>
      </c>
      <c r="F56" s="4">
        <f>E56+'Thouars-Morlette'!$E$46</f>
        <v>0.36987395833333303</v>
      </c>
      <c r="G56" s="4">
        <f>F56+'Thouars-Morlette'!$E$45</f>
        <v>0.37052083333333302</v>
      </c>
      <c r="H56" s="4">
        <f>G56+'Thouars-Morlette'!$E$44</f>
        <v>0.37130520833333303</v>
      </c>
      <c r="I56" s="4">
        <f>H56+'Thouars-Morlette'!$E$43</f>
        <v>0.37246041666666635</v>
      </c>
      <c r="J56" s="4">
        <f>I56+'Thouars-Morlette'!$E$42</f>
        <v>0.37292083333333303</v>
      </c>
      <c r="K56" s="4">
        <f>J56+'Thouars-Morlette'!$E$41</f>
        <v>0.37455208333333301</v>
      </c>
      <c r="L56" s="4">
        <f>K56+'Thouars-Morlette'!$E$40</f>
        <v>0.37589270833333299</v>
      </c>
      <c r="M56" s="4">
        <f>L56+'Thouars-Morlette'!$E$39</f>
        <v>0.37678645833333302</v>
      </c>
      <c r="N56" s="4">
        <f>M56+'Thouars-Morlette'!$E$38</f>
        <v>0.37763854166666633</v>
      </c>
      <c r="O56" s="4">
        <f>N56+'Thouars-Morlette'!$E$37</f>
        <v>0.37896562499999964</v>
      </c>
      <c r="P56" s="4">
        <f>O56+'Thouars-Morlette'!$E$36</f>
        <v>0.38021041666666633</v>
      </c>
      <c r="Q56" s="4">
        <f>P56+'Thouars-Morlette'!$E$35</f>
        <v>0.38121979166666631</v>
      </c>
      <c r="R56" s="4">
        <f>Q56+'Thouars-Morlette'!$E$34</f>
        <v>0.38253124999999966</v>
      </c>
      <c r="S56" s="1"/>
      <c r="U56" s="1"/>
      <c r="BJ56" s="1">
        <v>1.7361111111111099E-3</v>
      </c>
    </row>
    <row r="57" spans="1:62" x14ac:dyDescent="0.35">
      <c r="A57" s="4">
        <f t="shared" si="1"/>
        <v>0.36423611111111076</v>
      </c>
      <c r="B57" s="4">
        <f>A57+'Thouars-Morlette'!$E$50</f>
        <v>0.36572152777777744</v>
      </c>
      <c r="C57" s="4">
        <f>B57+'Thouars-Morlette'!$E$49</f>
        <v>0.36708298611111079</v>
      </c>
      <c r="D57" s="4">
        <f>C57+'Thouars-Morlette'!$E$48</f>
        <v>0.3683861111111108</v>
      </c>
      <c r="E57" s="4">
        <f>D57+'Thouars-Morlette'!$E$47</f>
        <v>0.36950277777777746</v>
      </c>
      <c r="F57" s="4">
        <f>E57+'Thouars-Morlette'!$E$46</f>
        <v>0.37161006944444414</v>
      </c>
      <c r="G57" s="4">
        <f>F57+'Thouars-Morlette'!$E$45</f>
        <v>0.37225694444444413</v>
      </c>
      <c r="H57" s="4">
        <f>G57+'Thouars-Morlette'!$E$44</f>
        <v>0.37304131944444413</v>
      </c>
      <c r="I57" s="4">
        <f>H57+'Thouars-Morlette'!$E$43</f>
        <v>0.37419652777777745</v>
      </c>
      <c r="J57" s="4">
        <f>I57+'Thouars-Morlette'!$E$42</f>
        <v>0.37465694444444414</v>
      </c>
      <c r="K57" s="4">
        <f>J57+'Thouars-Morlette'!$E$41</f>
        <v>0.37628819444444411</v>
      </c>
      <c r="L57" s="4">
        <f>K57+'Thouars-Morlette'!$E$40</f>
        <v>0.3776288194444441</v>
      </c>
      <c r="M57" s="4">
        <f>L57+'Thouars-Morlette'!$E$39</f>
        <v>0.37852256944444412</v>
      </c>
      <c r="N57" s="4">
        <f>M57+'Thouars-Morlette'!$E$38</f>
        <v>0.37937465277777743</v>
      </c>
      <c r="O57" s="4">
        <f>N57+'Thouars-Morlette'!$E$37</f>
        <v>0.38070173611111074</v>
      </c>
      <c r="P57" s="4">
        <f>O57+'Thouars-Morlette'!$E$36</f>
        <v>0.38194652777777743</v>
      </c>
      <c r="Q57" s="4">
        <f>P57+'Thouars-Morlette'!$E$35</f>
        <v>0.38295590277777741</v>
      </c>
      <c r="R57" s="4">
        <f>Q57+'Thouars-Morlette'!$E$34</f>
        <v>0.38426736111111076</v>
      </c>
      <c r="S57" s="1"/>
      <c r="U57" s="1"/>
      <c r="BJ57" s="1">
        <v>1.7361111111111099E-3</v>
      </c>
    </row>
    <row r="58" spans="1:62" x14ac:dyDescent="0.35">
      <c r="A58" s="4">
        <f t="shared" si="1"/>
        <v>0.36597222222222187</v>
      </c>
      <c r="B58" s="4">
        <f>A58+'Thouars-Morlette'!$E$50</f>
        <v>0.36745763888888855</v>
      </c>
      <c r="C58" s="4">
        <f>B58+'Thouars-Morlette'!$E$49</f>
        <v>0.36881909722222189</v>
      </c>
      <c r="D58" s="4">
        <f>C58+'Thouars-Morlette'!$E$48</f>
        <v>0.37012222222222191</v>
      </c>
      <c r="E58" s="4">
        <f>D58+'Thouars-Morlette'!$E$47</f>
        <v>0.37123888888888856</v>
      </c>
      <c r="F58" s="4">
        <f>E58+'Thouars-Morlette'!$E$46</f>
        <v>0.37334618055555524</v>
      </c>
      <c r="G58" s="4">
        <f>F58+'Thouars-Morlette'!$E$45</f>
        <v>0.37399305555555523</v>
      </c>
      <c r="H58" s="4">
        <f>G58+'Thouars-Morlette'!$E$44</f>
        <v>0.37477743055555524</v>
      </c>
      <c r="I58" s="4">
        <f>H58+'Thouars-Morlette'!$E$43</f>
        <v>0.37593263888888856</v>
      </c>
      <c r="J58" s="4">
        <f>I58+'Thouars-Morlette'!$E$42</f>
        <v>0.37639305555555524</v>
      </c>
      <c r="K58" s="4">
        <f>J58+'Thouars-Morlette'!$E$41</f>
        <v>0.37802430555555522</v>
      </c>
      <c r="L58" s="4">
        <f>K58+'Thouars-Morlette'!$E$40</f>
        <v>0.3793649305555552</v>
      </c>
      <c r="M58" s="4">
        <f>L58+'Thouars-Morlette'!$E$39</f>
        <v>0.38025868055555523</v>
      </c>
      <c r="N58" s="4">
        <f>M58+'Thouars-Morlette'!$E$38</f>
        <v>0.38111076388888854</v>
      </c>
      <c r="O58" s="4">
        <f>N58+'Thouars-Morlette'!$E$37</f>
        <v>0.38243784722222185</v>
      </c>
      <c r="P58" s="4">
        <f>O58+'Thouars-Morlette'!$E$36</f>
        <v>0.38368263888888854</v>
      </c>
      <c r="Q58" s="4">
        <f>P58+'Thouars-Morlette'!$E$35</f>
        <v>0.38469201388888852</v>
      </c>
      <c r="R58" s="4">
        <f>Q58+'Thouars-Morlette'!$E$34</f>
        <v>0.38600347222222187</v>
      </c>
      <c r="S58" s="1"/>
      <c r="U58" s="1"/>
      <c r="BJ58" s="1">
        <v>1.7361111111111099E-3</v>
      </c>
    </row>
    <row r="59" spans="1:62" x14ac:dyDescent="0.35">
      <c r="A59" s="4">
        <f t="shared" si="1"/>
        <v>0.36770833333333297</v>
      </c>
      <c r="B59" s="4">
        <f>A59+'Thouars-Morlette'!$E$50</f>
        <v>0.36919374999999965</v>
      </c>
      <c r="C59" s="4">
        <f>B59+'Thouars-Morlette'!$E$49</f>
        <v>0.370555208333333</v>
      </c>
      <c r="D59" s="4">
        <f>C59+'Thouars-Morlette'!$E$48</f>
        <v>0.37185833333333301</v>
      </c>
      <c r="E59" s="4">
        <f>D59+'Thouars-Morlette'!$E$47</f>
        <v>0.37297499999999967</v>
      </c>
      <c r="F59" s="4">
        <f>E59+'Thouars-Morlette'!$E$46</f>
        <v>0.37508229166666635</v>
      </c>
      <c r="G59" s="4">
        <f>F59+'Thouars-Morlette'!$E$45</f>
        <v>0.37572916666666634</v>
      </c>
      <c r="H59" s="4">
        <f>G59+'Thouars-Morlette'!$E$44</f>
        <v>0.37651354166666634</v>
      </c>
      <c r="I59" s="4">
        <f>H59+'Thouars-Morlette'!$E$43</f>
        <v>0.37766874999999966</v>
      </c>
      <c r="J59" s="4">
        <f>I59+'Thouars-Morlette'!$E$42</f>
        <v>0.37812916666666635</v>
      </c>
      <c r="K59" s="4">
        <f>J59+'Thouars-Morlette'!$E$41</f>
        <v>0.37976041666666632</v>
      </c>
      <c r="L59" s="4">
        <f>K59+'Thouars-Morlette'!$E$40</f>
        <v>0.38110104166666631</v>
      </c>
      <c r="M59" s="4">
        <f>L59+'Thouars-Morlette'!$E$39</f>
        <v>0.38199479166666633</v>
      </c>
      <c r="N59" s="4">
        <f>M59+'Thouars-Morlette'!$E$38</f>
        <v>0.38284687499999964</v>
      </c>
      <c r="O59" s="4">
        <f>N59+'Thouars-Morlette'!$E$37</f>
        <v>0.38417395833333295</v>
      </c>
      <c r="P59" s="4">
        <f>O59+'Thouars-Morlette'!$E$36</f>
        <v>0.38541874999999964</v>
      </c>
      <c r="Q59" s="4">
        <f>P59+'Thouars-Morlette'!$E$35</f>
        <v>0.38642812499999962</v>
      </c>
      <c r="R59" s="4">
        <f>Q59+'Thouars-Morlette'!$E$34</f>
        <v>0.38773958333333297</v>
      </c>
      <c r="S59" s="1"/>
      <c r="U59" s="1"/>
      <c r="BJ59" s="1">
        <v>1.7361111111111099E-3</v>
      </c>
    </row>
    <row r="60" spans="1:62" x14ac:dyDescent="0.35">
      <c r="A60" s="4">
        <f t="shared" si="1"/>
        <v>0.36944444444444408</v>
      </c>
      <c r="B60" s="4">
        <f>A60+'Thouars-Morlette'!$E$50</f>
        <v>0.37092986111111076</v>
      </c>
      <c r="C60" s="4">
        <f>B60+'Thouars-Morlette'!$E$49</f>
        <v>0.3722913194444441</v>
      </c>
      <c r="D60" s="4">
        <f>C60+'Thouars-Morlette'!$E$48</f>
        <v>0.37359444444444412</v>
      </c>
      <c r="E60" s="4">
        <f>D60+'Thouars-Morlette'!$E$47</f>
        <v>0.37471111111111077</v>
      </c>
      <c r="F60" s="4">
        <f>E60+'Thouars-Morlette'!$E$46</f>
        <v>0.37681840277777745</v>
      </c>
      <c r="G60" s="4">
        <f>F60+'Thouars-Morlette'!$E$45</f>
        <v>0.37746527777777744</v>
      </c>
      <c r="H60" s="4">
        <f>G60+'Thouars-Morlette'!$E$44</f>
        <v>0.37824965277777745</v>
      </c>
      <c r="I60" s="4">
        <f>H60+'Thouars-Morlette'!$E$43</f>
        <v>0.37940486111111077</v>
      </c>
      <c r="J60" s="4">
        <f>I60+'Thouars-Morlette'!$E$42</f>
        <v>0.37986527777777745</v>
      </c>
      <c r="K60" s="4">
        <f>J60+'Thouars-Morlette'!$E$41</f>
        <v>0.38149652777777743</v>
      </c>
      <c r="L60" s="4">
        <f>K60+'Thouars-Morlette'!$E$40</f>
        <v>0.38283715277777741</v>
      </c>
      <c r="M60" s="4">
        <f>L60+'Thouars-Morlette'!$E$39</f>
        <v>0.38373090277777744</v>
      </c>
      <c r="N60" s="4">
        <f>M60+'Thouars-Morlette'!$E$38</f>
        <v>0.38458298611111075</v>
      </c>
      <c r="O60" s="4">
        <f>N60+'Thouars-Morlette'!$E$37</f>
        <v>0.38591006944444406</v>
      </c>
      <c r="P60" s="4">
        <f>O60+'Thouars-Morlette'!$E$36</f>
        <v>0.38715486111111075</v>
      </c>
      <c r="Q60" s="4">
        <f>P60+'Thouars-Morlette'!$E$35</f>
        <v>0.38816423611111073</v>
      </c>
      <c r="R60" s="4">
        <f>Q60+'Thouars-Morlette'!$E$34</f>
        <v>0.38947569444444408</v>
      </c>
      <c r="S60" s="1"/>
      <c r="U60" s="1"/>
      <c r="BJ60" s="1">
        <v>1.7361111111111099E-3</v>
      </c>
    </row>
    <row r="61" spans="1:62" x14ac:dyDescent="0.35">
      <c r="A61" s="4">
        <f t="shared" si="1"/>
        <v>0.37118055555555518</v>
      </c>
      <c r="B61" s="4">
        <f>A61+'Thouars-Morlette'!$E$50</f>
        <v>0.37266597222222186</v>
      </c>
      <c r="C61" s="4">
        <f>B61+'Thouars-Morlette'!$E$49</f>
        <v>0.37402743055555521</v>
      </c>
      <c r="D61" s="4">
        <f>C61+'Thouars-Morlette'!$E$48</f>
        <v>0.37533055555555522</v>
      </c>
      <c r="E61" s="4">
        <f>D61+'Thouars-Morlette'!$E$47</f>
        <v>0.37644722222222188</v>
      </c>
      <c r="F61" s="4">
        <f>E61+'Thouars-Morlette'!$E$46</f>
        <v>0.37855451388888856</v>
      </c>
      <c r="G61" s="4">
        <f>F61+'Thouars-Morlette'!$E$45</f>
        <v>0.37920138888888855</v>
      </c>
      <c r="H61" s="4">
        <f>G61+'Thouars-Morlette'!$E$44</f>
        <v>0.37998576388888855</v>
      </c>
      <c r="I61" s="4">
        <f>H61+'Thouars-Morlette'!$E$43</f>
        <v>0.38114097222222187</v>
      </c>
      <c r="J61" s="4">
        <f>I61+'Thouars-Morlette'!$E$42</f>
        <v>0.38160138888888856</v>
      </c>
      <c r="K61" s="4">
        <f>J61+'Thouars-Morlette'!$E$41</f>
        <v>0.38323263888888853</v>
      </c>
      <c r="L61" s="4">
        <f>K61+'Thouars-Morlette'!$E$40</f>
        <v>0.38457326388888852</v>
      </c>
      <c r="M61" s="4">
        <f>L61+'Thouars-Morlette'!$E$39</f>
        <v>0.38546701388888854</v>
      </c>
      <c r="N61" s="4">
        <f>M61+'Thouars-Morlette'!$E$38</f>
        <v>0.38631909722222185</v>
      </c>
      <c r="O61" s="4">
        <f>N61+'Thouars-Morlette'!$E$37</f>
        <v>0.38764618055555516</v>
      </c>
      <c r="P61" s="4">
        <f>O61+'Thouars-Morlette'!$E$36</f>
        <v>0.38889097222222185</v>
      </c>
      <c r="Q61" s="4">
        <f>P61+'Thouars-Morlette'!$E$35</f>
        <v>0.38990034722222183</v>
      </c>
      <c r="R61" s="4">
        <f>Q61+'Thouars-Morlette'!$E$34</f>
        <v>0.39121180555555518</v>
      </c>
      <c r="S61" s="1"/>
      <c r="U61" s="1"/>
      <c r="BJ61" s="1">
        <v>1.7361111111111099E-3</v>
      </c>
    </row>
    <row r="62" spans="1:62" x14ac:dyDescent="0.35">
      <c r="A62" s="4">
        <f t="shared" si="1"/>
        <v>0.37291666666666629</v>
      </c>
      <c r="B62" s="4">
        <f>A62+'Thouars-Morlette'!$E$50</f>
        <v>0.37440208333333297</v>
      </c>
      <c r="C62" s="4">
        <f>B62+'Thouars-Morlette'!$E$49</f>
        <v>0.37576354166666631</v>
      </c>
      <c r="D62" s="4">
        <f>C62+'Thouars-Morlette'!$E$48</f>
        <v>0.37706666666666633</v>
      </c>
      <c r="E62" s="4">
        <f>D62+'Thouars-Morlette'!$E$47</f>
        <v>0.37818333333333298</v>
      </c>
      <c r="F62" s="4">
        <f>E62+'Thouars-Morlette'!$E$46</f>
        <v>0.38029062499999966</v>
      </c>
      <c r="G62" s="4">
        <f>F62+'Thouars-Morlette'!$E$45</f>
        <v>0.38093749999999965</v>
      </c>
      <c r="H62" s="4">
        <f>G62+'Thouars-Morlette'!$E$44</f>
        <v>0.38172187499999966</v>
      </c>
      <c r="I62" s="4">
        <f>H62+'Thouars-Morlette'!$E$43</f>
        <v>0.38287708333333298</v>
      </c>
      <c r="J62" s="4">
        <f>I62+'Thouars-Morlette'!$E$42</f>
        <v>0.38333749999999966</v>
      </c>
      <c r="K62" s="4">
        <f>J62+'Thouars-Morlette'!$E$41</f>
        <v>0.38496874999999964</v>
      </c>
      <c r="L62" s="4">
        <f>K62+'Thouars-Morlette'!$E$40</f>
        <v>0.38630937499999962</v>
      </c>
      <c r="M62" s="4">
        <f>L62+'Thouars-Morlette'!$E$39</f>
        <v>0.38720312499999965</v>
      </c>
      <c r="N62" s="4">
        <f>M62+'Thouars-Morlette'!$E$38</f>
        <v>0.38805520833333296</v>
      </c>
      <c r="O62" s="4">
        <f>N62+'Thouars-Morlette'!$E$37</f>
        <v>0.38938229166666627</v>
      </c>
      <c r="P62" s="4">
        <f>O62+'Thouars-Morlette'!$E$36</f>
        <v>0.39062708333333296</v>
      </c>
      <c r="Q62" s="4">
        <f>P62+'Thouars-Morlette'!$E$35</f>
        <v>0.39163645833333294</v>
      </c>
      <c r="R62" s="4">
        <f>Q62+'Thouars-Morlette'!$E$34</f>
        <v>0.39294791666666629</v>
      </c>
      <c r="S62" s="1"/>
      <c r="U62" s="1"/>
      <c r="BJ62" s="1">
        <v>1.7361111111111099E-3</v>
      </c>
    </row>
    <row r="63" spans="1:62" x14ac:dyDescent="0.35">
      <c r="A63" s="4">
        <f t="shared" si="1"/>
        <v>0.37465277777777739</v>
      </c>
      <c r="B63" s="4">
        <f>A63+'Thouars-Morlette'!$E$50</f>
        <v>0.37613819444444407</v>
      </c>
      <c r="C63" s="4">
        <f>B63+'Thouars-Morlette'!$E$49</f>
        <v>0.37749965277777742</v>
      </c>
      <c r="D63" s="4">
        <f>C63+'Thouars-Morlette'!$E$48</f>
        <v>0.37880277777777743</v>
      </c>
      <c r="E63" s="4">
        <f>D63+'Thouars-Morlette'!$E$47</f>
        <v>0.37991944444444409</v>
      </c>
      <c r="F63" s="4">
        <f>E63+'Thouars-Morlette'!$E$46</f>
        <v>0.38202673611111077</v>
      </c>
      <c r="G63" s="4">
        <f>F63+'Thouars-Morlette'!$E$45</f>
        <v>0.38267361111111076</v>
      </c>
      <c r="H63" s="4">
        <f>G63+'Thouars-Morlette'!$E$44</f>
        <v>0.38345798611111076</v>
      </c>
      <c r="I63" s="4">
        <f>H63+'Thouars-Morlette'!$E$43</f>
        <v>0.38461319444444408</v>
      </c>
      <c r="J63" s="4">
        <f>I63+'Thouars-Morlette'!$E$42</f>
        <v>0.38507361111111077</v>
      </c>
      <c r="K63" s="4">
        <f>J63+'Thouars-Morlette'!$E$41</f>
        <v>0.38670486111111074</v>
      </c>
      <c r="L63" s="4">
        <f>K63+'Thouars-Morlette'!$E$40</f>
        <v>0.38804548611111073</v>
      </c>
      <c r="M63" s="4">
        <f>L63+'Thouars-Morlette'!$E$39</f>
        <v>0.38893923611111075</v>
      </c>
      <c r="N63" s="4">
        <f>M63+'Thouars-Morlette'!$E$38</f>
        <v>0.38979131944444406</v>
      </c>
      <c r="O63" s="4">
        <f>N63+'Thouars-Morlette'!$E$37</f>
        <v>0.39111840277777737</v>
      </c>
      <c r="P63" s="4">
        <f>O63+'Thouars-Morlette'!$E$36</f>
        <v>0.39236319444444406</v>
      </c>
      <c r="Q63" s="4">
        <f>P63+'Thouars-Morlette'!$E$35</f>
        <v>0.39337256944444404</v>
      </c>
      <c r="R63" s="4">
        <f>Q63+'Thouars-Morlette'!$E$34</f>
        <v>0.39468402777777739</v>
      </c>
      <c r="S63" s="1"/>
      <c r="U63" s="1"/>
      <c r="BJ63" s="1">
        <v>1.7361111111111099E-3</v>
      </c>
    </row>
    <row r="64" spans="1:62" x14ac:dyDescent="0.35">
      <c r="A64" s="4">
        <f t="shared" si="1"/>
        <v>0.3763888888888885</v>
      </c>
      <c r="B64" s="4">
        <f>A64+'Thouars-Morlette'!$E$50</f>
        <v>0.37787430555555518</v>
      </c>
      <c r="C64" s="4">
        <f>B64+'Thouars-Morlette'!$E$49</f>
        <v>0.37923576388888852</v>
      </c>
      <c r="D64" s="4">
        <f>C64+'Thouars-Morlette'!$E$48</f>
        <v>0.38053888888888854</v>
      </c>
      <c r="E64" s="4">
        <f>D64+'Thouars-Morlette'!$E$47</f>
        <v>0.38165555555555519</v>
      </c>
      <c r="F64" s="4">
        <f>E64+'Thouars-Morlette'!$E$46</f>
        <v>0.38376284722222187</v>
      </c>
      <c r="G64" s="4">
        <f>F64+'Thouars-Morlette'!$E$45</f>
        <v>0.38440972222222186</v>
      </c>
      <c r="H64" s="4">
        <f>G64+'Thouars-Morlette'!$E$44</f>
        <v>0.38519409722222187</v>
      </c>
      <c r="I64" s="4">
        <f>H64+'Thouars-Morlette'!$E$43</f>
        <v>0.38634930555555519</v>
      </c>
      <c r="J64" s="4">
        <f>I64+'Thouars-Morlette'!$E$42</f>
        <v>0.38680972222222187</v>
      </c>
      <c r="K64" s="4">
        <f>J64+'Thouars-Morlette'!$E$41</f>
        <v>0.38844097222222185</v>
      </c>
      <c r="L64" s="4">
        <f>K64+'Thouars-Morlette'!$E$40</f>
        <v>0.38978159722222183</v>
      </c>
      <c r="M64" s="4">
        <f>L64+'Thouars-Morlette'!$E$39</f>
        <v>0.39067534722222186</v>
      </c>
      <c r="N64" s="4">
        <f>M64+'Thouars-Morlette'!$E$38</f>
        <v>0.39152743055555517</v>
      </c>
      <c r="O64" s="4">
        <f>N64+'Thouars-Morlette'!$E$37</f>
        <v>0.39285451388888848</v>
      </c>
      <c r="P64" s="4">
        <f>O64+'Thouars-Morlette'!$E$36</f>
        <v>0.39409930555555517</v>
      </c>
      <c r="Q64" s="4">
        <f>P64+'Thouars-Morlette'!$E$35</f>
        <v>0.39510868055555515</v>
      </c>
      <c r="R64" s="4">
        <f>Q64+'Thouars-Morlette'!$E$34</f>
        <v>0.3964201388888885</v>
      </c>
      <c r="S64" s="1"/>
      <c r="U64" s="1"/>
      <c r="BJ64" s="1">
        <v>1.7361111111111099E-3</v>
      </c>
    </row>
    <row r="65" spans="1:62" x14ac:dyDescent="0.35">
      <c r="A65" s="4">
        <f t="shared" si="1"/>
        <v>0.3781249999999996</v>
      </c>
      <c r="B65" s="4">
        <f>A65+'Thouars-Morlette'!$E$50</f>
        <v>0.37961041666666628</v>
      </c>
      <c r="C65" s="4">
        <f>B65+'Thouars-Morlette'!$E$49</f>
        <v>0.38097187499999963</v>
      </c>
      <c r="D65" s="4">
        <f>C65+'Thouars-Morlette'!$E$48</f>
        <v>0.38227499999999964</v>
      </c>
      <c r="E65" s="4">
        <f>D65+'Thouars-Morlette'!$E$47</f>
        <v>0.3833916666666663</v>
      </c>
      <c r="F65" s="4">
        <f>E65+'Thouars-Morlette'!$E$46</f>
        <v>0.38549895833333298</v>
      </c>
      <c r="G65" s="4">
        <f>F65+'Thouars-Morlette'!$E$45</f>
        <v>0.38614583333333297</v>
      </c>
      <c r="H65" s="4">
        <f>G65+'Thouars-Morlette'!$E$44</f>
        <v>0.38693020833333297</v>
      </c>
      <c r="I65" s="4">
        <f>H65+'Thouars-Morlette'!$E$43</f>
        <v>0.38808541666666629</v>
      </c>
      <c r="J65" s="4">
        <f>I65+'Thouars-Morlette'!$E$42</f>
        <v>0.38854583333333298</v>
      </c>
      <c r="K65" s="4">
        <f>J65+'Thouars-Morlette'!$E$41</f>
        <v>0.39017708333333295</v>
      </c>
      <c r="L65" s="4">
        <f>K65+'Thouars-Morlette'!$E$40</f>
        <v>0.39151770833333294</v>
      </c>
      <c r="M65" s="4">
        <f>L65+'Thouars-Morlette'!$E$39</f>
        <v>0.39241145833333296</v>
      </c>
      <c r="N65" s="4">
        <f>M65+'Thouars-Morlette'!$E$38</f>
        <v>0.39326354166666627</v>
      </c>
      <c r="O65" s="4">
        <f>N65+'Thouars-Morlette'!$E$37</f>
        <v>0.39459062499999958</v>
      </c>
      <c r="P65" s="4">
        <f>O65+'Thouars-Morlette'!$E$36</f>
        <v>0.39583541666666627</v>
      </c>
      <c r="Q65" s="4">
        <f>P65+'Thouars-Morlette'!$E$35</f>
        <v>0.39684479166666625</v>
      </c>
      <c r="R65" s="4">
        <f>Q65+'Thouars-Morlette'!$E$34</f>
        <v>0.3981562499999996</v>
      </c>
      <c r="S65" s="1"/>
      <c r="U65" s="1"/>
      <c r="BJ65" s="1">
        <v>1.7361111111111099E-3</v>
      </c>
    </row>
    <row r="66" spans="1:62" x14ac:dyDescent="0.35">
      <c r="A66" s="4">
        <f t="shared" si="1"/>
        <v>0.37986111111111071</v>
      </c>
      <c r="B66" s="4">
        <f>A66+'Thouars-Morlette'!$E$50</f>
        <v>0.38134652777777739</v>
      </c>
      <c r="C66" s="4">
        <f>B66+'Thouars-Morlette'!$E$49</f>
        <v>0.38270798611111073</v>
      </c>
      <c r="D66" s="4">
        <f>C66+'Thouars-Morlette'!$E$48</f>
        <v>0.38401111111111075</v>
      </c>
      <c r="E66" s="4">
        <f>D66+'Thouars-Morlette'!$E$47</f>
        <v>0.3851277777777774</v>
      </c>
      <c r="F66" s="4">
        <f>E66+'Thouars-Morlette'!$E$46</f>
        <v>0.38723506944444408</v>
      </c>
      <c r="G66" s="4">
        <f>F66+'Thouars-Morlette'!$E$45</f>
        <v>0.38788194444444407</v>
      </c>
      <c r="H66" s="4">
        <f>G66+'Thouars-Morlette'!$E$44</f>
        <v>0.38866631944444407</v>
      </c>
      <c r="I66" s="4">
        <f>H66+'Thouars-Morlette'!$E$43</f>
        <v>0.3898215277777774</v>
      </c>
      <c r="J66" s="4">
        <f>I66+'Thouars-Morlette'!$E$42</f>
        <v>0.39028194444444408</v>
      </c>
      <c r="K66" s="4">
        <f>J66+'Thouars-Morlette'!$E$41</f>
        <v>0.39191319444444406</v>
      </c>
      <c r="L66" s="4">
        <f>K66+'Thouars-Morlette'!$E$40</f>
        <v>0.39325381944444404</v>
      </c>
      <c r="M66" s="4">
        <f>L66+'Thouars-Morlette'!$E$39</f>
        <v>0.39414756944444407</v>
      </c>
      <c r="N66" s="4">
        <f>M66+'Thouars-Morlette'!$E$38</f>
        <v>0.39499965277777738</v>
      </c>
      <c r="O66" s="4">
        <f>N66+'Thouars-Morlette'!$E$37</f>
        <v>0.39632673611111069</v>
      </c>
      <c r="P66" s="4">
        <f>O66+'Thouars-Morlette'!$E$36</f>
        <v>0.39757152777777738</v>
      </c>
      <c r="Q66" s="4">
        <f>P66+'Thouars-Morlette'!$E$35</f>
        <v>0.39858090277777736</v>
      </c>
      <c r="R66" s="4">
        <f>Q66+'Thouars-Morlette'!$E$34</f>
        <v>0.39989236111111071</v>
      </c>
      <c r="S66" s="1"/>
      <c r="U66" s="1"/>
      <c r="BJ66" s="1">
        <v>1.7361111111111099E-3</v>
      </c>
    </row>
    <row r="67" spans="1:62" x14ac:dyDescent="0.35">
      <c r="A67" s="4">
        <f t="shared" ref="A67:A130" si="2">A66+BJ67</f>
        <v>0.38159722222222181</v>
      </c>
      <c r="B67" s="4">
        <f>A67+'Thouars-Morlette'!$E$50</f>
        <v>0.38308263888888849</v>
      </c>
      <c r="C67" s="4">
        <f>B67+'Thouars-Morlette'!$E$49</f>
        <v>0.38444409722222184</v>
      </c>
      <c r="D67" s="4">
        <f>C67+'Thouars-Morlette'!$E$48</f>
        <v>0.38574722222222185</v>
      </c>
      <c r="E67" s="4">
        <f>D67+'Thouars-Morlette'!$E$47</f>
        <v>0.38686388888888851</v>
      </c>
      <c r="F67" s="4">
        <f>E67+'Thouars-Morlette'!$E$46</f>
        <v>0.38897118055555518</v>
      </c>
      <c r="G67" s="4">
        <f>F67+'Thouars-Morlette'!$E$45</f>
        <v>0.38961805555555518</v>
      </c>
      <c r="H67" s="4">
        <f>G67+'Thouars-Morlette'!$E$44</f>
        <v>0.39040243055555518</v>
      </c>
      <c r="I67" s="4">
        <f>H67+'Thouars-Morlette'!$E$43</f>
        <v>0.3915576388888885</v>
      </c>
      <c r="J67" s="4">
        <f>I67+'Thouars-Morlette'!$E$42</f>
        <v>0.39201805555555519</v>
      </c>
      <c r="K67" s="4">
        <f>J67+'Thouars-Morlette'!$E$41</f>
        <v>0.39364930555555516</v>
      </c>
      <c r="L67" s="4">
        <f>K67+'Thouars-Morlette'!$E$40</f>
        <v>0.39498993055555515</v>
      </c>
      <c r="M67" s="4">
        <f>L67+'Thouars-Morlette'!$E$39</f>
        <v>0.39588368055555517</v>
      </c>
      <c r="N67" s="4">
        <f>M67+'Thouars-Morlette'!$E$38</f>
        <v>0.39673576388888848</v>
      </c>
      <c r="O67" s="4">
        <f>N67+'Thouars-Morlette'!$E$37</f>
        <v>0.39806284722222179</v>
      </c>
      <c r="P67" s="4">
        <f>O67+'Thouars-Morlette'!$E$36</f>
        <v>0.39930763888888848</v>
      </c>
      <c r="Q67" s="4">
        <f>P67+'Thouars-Morlette'!$E$35</f>
        <v>0.40031701388888846</v>
      </c>
      <c r="R67" s="4">
        <f>Q67+'Thouars-Morlette'!$E$34</f>
        <v>0.40162847222222181</v>
      </c>
      <c r="S67" s="1"/>
      <c r="U67" s="1"/>
      <c r="BJ67" s="1">
        <v>1.7361111111111099E-3</v>
      </c>
    </row>
    <row r="68" spans="1:62" x14ac:dyDescent="0.35">
      <c r="A68" s="4">
        <f t="shared" si="2"/>
        <v>0.38333333333333292</v>
      </c>
      <c r="B68" s="4">
        <f>A68+'Thouars-Morlette'!$E$50</f>
        <v>0.3848187499999996</v>
      </c>
      <c r="C68" s="4">
        <f>B68+'Thouars-Morlette'!$E$49</f>
        <v>0.38618020833333294</v>
      </c>
      <c r="D68" s="4">
        <f>C68+'Thouars-Morlette'!$E$48</f>
        <v>0.38748333333333296</v>
      </c>
      <c r="E68" s="4">
        <f>D68+'Thouars-Morlette'!$E$47</f>
        <v>0.38859999999999961</v>
      </c>
      <c r="F68" s="4">
        <f>E68+'Thouars-Morlette'!$E$46</f>
        <v>0.39070729166666629</v>
      </c>
      <c r="G68" s="4">
        <f>F68+'Thouars-Morlette'!$E$45</f>
        <v>0.39135416666666628</v>
      </c>
      <c r="H68" s="4">
        <f>G68+'Thouars-Morlette'!$E$44</f>
        <v>0.39213854166666628</v>
      </c>
      <c r="I68" s="4">
        <f>H68+'Thouars-Morlette'!$E$43</f>
        <v>0.39329374999999961</v>
      </c>
      <c r="J68" s="4">
        <f>I68+'Thouars-Morlette'!$E$42</f>
        <v>0.39375416666666629</v>
      </c>
      <c r="K68" s="4">
        <f>J68+'Thouars-Morlette'!$E$41</f>
        <v>0.39538541666666627</v>
      </c>
      <c r="L68" s="4">
        <f>K68+'Thouars-Morlette'!$E$40</f>
        <v>0.39672604166666625</v>
      </c>
      <c r="M68" s="4">
        <f>L68+'Thouars-Morlette'!$E$39</f>
        <v>0.39761979166666628</v>
      </c>
      <c r="N68" s="4">
        <f>M68+'Thouars-Morlette'!$E$38</f>
        <v>0.39847187499999959</v>
      </c>
      <c r="O68" s="4">
        <f>N68+'Thouars-Morlette'!$E$37</f>
        <v>0.3997989583333329</v>
      </c>
      <c r="P68" s="4">
        <f>O68+'Thouars-Morlette'!$E$36</f>
        <v>0.40104374999999959</v>
      </c>
      <c r="Q68" s="4">
        <f>P68+'Thouars-Morlette'!$E$35</f>
        <v>0.40205312499999957</v>
      </c>
      <c r="R68" s="4">
        <f>Q68+'Thouars-Morlette'!$E$34</f>
        <v>0.40336458333333292</v>
      </c>
      <c r="S68" s="1"/>
      <c r="U68" s="1"/>
      <c r="BJ68" s="1">
        <v>1.7361111111111099E-3</v>
      </c>
    </row>
    <row r="69" spans="1:62" x14ac:dyDescent="0.35">
      <c r="A69" s="4">
        <f t="shared" si="2"/>
        <v>0.38506944444444402</v>
      </c>
      <c r="B69" s="4">
        <f>A69+'Thouars-Morlette'!$E$50</f>
        <v>0.3865548611111107</v>
      </c>
      <c r="C69" s="4">
        <f>B69+'Thouars-Morlette'!$E$49</f>
        <v>0.38791631944444405</v>
      </c>
      <c r="D69" s="4">
        <f>C69+'Thouars-Morlette'!$E$48</f>
        <v>0.38921944444444406</v>
      </c>
      <c r="E69" s="4">
        <f>D69+'Thouars-Morlette'!$E$47</f>
        <v>0.39033611111111072</v>
      </c>
      <c r="F69" s="4">
        <f>E69+'Thouars-Morlette'!$E$46</f>
        <v>0.39244340277777739</v>
      </c>
      <c r="G69" s="4">
        <f>F69+'Thouars-Morlette'!$E$45</f>
        <v>0.39309027777777739</v>
      </c>
      <c r="H69" s="4">
        <f>G69+'Thouars-Morlette'!$E$44</f>
        <v>0.39387465277777739</v>
      </c>
      <c r="I69" s="4">
        <f>H69+'Thouars-Morlette'!$E$43</f>
        <v>0.39502986111111071</v>
      </c>
      <c r="J69" s="4">
        <f>I69+'Thouars-Morlette'!$E$42</f>
        <v>0.3954902777777774</v>
      </c>
      <c r="K69" s="4">
        <f>J69+'Thouars-Morlette'!$E$41</f>
        <v>0.39712152777777737</v>
      </c>
      <c r="L69" s="4">
        <f>K69+'Thouars-Morlette'!$E$40</f>
        <v>0.39846215277777736</v>
      </c>
      <c r="M69" s="4">
        <f>L69+'Thouars-Morlette'!$E$39</f>
        <v>0.39935590277777738</v>
      </c>
      <c r="N69" s="4">
        <f>M69+'Thouars-Morlette'!$E$38</f>
        <v>0.40020798611111069</v>
      </c>
      <c r="O69" s="4">
        <f>N69+'Thouars-Morlette'!$E$37</f>
        <v>0.401535069444444</v>
      </c>
      <c r="P69" s="4">
        <f>O69+'Thouars-Morlette'!$E$36</f>
        <v>0.40277986111111069</v>
      </c>
      <c r="Q69" s="4">
        <f>P69+'Thouars-Morlette'!$E$35</f>
        <v>0.40378923611111067</v>
      </c>
      <c r="R69" s="4">
        <f>Q69+'Thouars-Morlette'!$E$34</f>
        <v>0.40510069444444402</v>
      </c>
      <c r="S69" s="1"/>
      <c r="U69" s="1"/>
      <c r="BJ69" s="1">
        <v>1.7361111111111099E-3</v>
      </c>
    </row>
    <row r="70" spans="1:62" x14ac:dyDescent="0.35">
      <c r="A70" s="4">
        <f t="shared" si="2"/>
        <v>0.38680555555555513</v>
      </c>
      <c r="B70" s="4">
        <f>A70+'Thouars-Morlette'!$E$50</f>
        <v>0.38829097222222181</v>
      </c>
      <c r="C70" s="4">
        <f>B70+'Thouars-Morlette'!$E$49</f>
        <v>0.38965243055555515</v>
      </c>
      <c r="D70" s="4">
        <f>C70+'Thouars-Morlette'!$E$48</f>
        <v>0.39095555555555517</v>
      </c>
      <c r="E70" s="4">
        <f>D70+'Thouars-Morlette'!$E$47</f>
        <v>0.39207222222222182</v>
      </c>
      <c r="F70" s="4">
        <f>E70+'Thouars-Morlette'!$E$46</f>
        <v>0.3941795138888885</v>
      </c>
      <c r="G70" s="4">
        <f>F70+'Thouars-Morlette'!$E$45</f>
        <v>0.39482638888888849</v>
      </c>
      <c r="H70" s="4">
        <f>G70+'Thouars-Morlette'!$E$44</f>
        <v>0.39561076388888849</v>
      </c>
      <c r="I70" s="4">
        <f>H70+'Thouars-Morlette'!$E$43</f>
        <v>0.39676597222222182</v>
      </c>
      <c r="J70" s="4">
        <f>I70+'Thouars-Morlette'!$E$42</f>
        <v>0.3972263888888885</v>
      </c>
      <c r="K70" s="4">
        <f>J70+'Thouars-Morlette'!$E$41</f>
        <v>0.39885763888888848</v>
      </c>
      <c r="L70" s="4">
        <f>K70+'Thouars-Morlette'!$E$40</f>
        <v>0.40019826388888846</v>
      </c>
      <c r="M70" s="4">
        <f>L70+'Thouars-Morlette'!$E$39</f>
        <v>0.40109201388888849</v>
      </c>
      <c r="N70" s="4">
        <f>M70+'Thouars-Morlette'!$E$38</f>
        <v>0.4019440972222218</v>
      </c>
      <c r="O70" s="4">
        <f>N70+'Thouars-Morlette'!$E$37</f>
        <v>0.40327118055555511</v>
      </c>
      <c r="P70" s="4">
        <f>O70+'Thouars-Morlette'!$E$36</f>
        <v>0.4045159722222218</v>
      </c>
      <c r="Q70" s="4">
        <f>P70+'Thouars-Morlette'!$E$35</f>
        <v>0.40552534722222178</v>
      </c>
      <c r="R70" s="4">
        <f>Q70+'Thouars-Morlette'!$E$34</f>
        <v>0.40683680555555513</v>
      </c>
      <c r="S70" s="1"/>
      <c r="U70" s="1"/>
      <c r="BJ70" s="1">
        <v>1.7361111111111099E-3</v>
      </c>
    </row>
    <row r="71" spans="1:62" x14ac:dyDescent="0.35">
      <c r="A71" s="4">
        <f t="shared" si="2"/>
        <v>0.38854166666666623</v>
      </c>
      <c r="B71" s="4">
        <f>A71+'Thouars-Morlette'!$E$50</f>
        <v>0.39002708333333291</v>
      </c>
      <c r="C71" s="4">
        <f>B71+'Thouars-Morlette'!$E$49</f>
        <v>0.39138854166666626</v>
      </c>
      <c r="D71" s="4">
        <f>C71+'Thouars-Morlette'!$E$48</f>
        <v>0.39269166666666627</v>
      </c>
      <c r="E71" s="4">
        <f>D71+'Thouars-Morlette'!$E$47</f>
        <v>0.39380833333333293</v>
      </c>
      <c r="F71" s="4">
        <f>E71+'Thouars-Morlette'!$E$46</f>
        <v>0.3959156249999996</v>
      </c>
      <c r="G71" s="4">
        <f>F71+'Thouars-Morlette'!$E$45</f>
        <v>0.3965624999999996</v>
      </c>
      <c r="H71" s="4">
        <f>G71+'Thouars-Morlette'!$E$44</f>
        <v>0.3973468749999996</v>
      </c>
      <c r="I71" s="4">
        <f>H71+'Thouars-Morlette'!$E$43</f>
        <v>0.39850208333333292</v>
      </c>
      <c r="J71" s="4">
        <f>I71+'Thouars-Morlette'!$E$42</f>
        <v>0.39896249999999961</v>
      </c>
      <c r="K71" s="4">
        <f>J71+'Thouars-Morlette'!$E$41</f>
        <v>0.40059374999999958</v>
      </c>
      <c r="L71" s="4">
        <f>K71+'Thouars-Morlette'!$E$40</f>
        <v>0.40193437499999957</v>
      </c>
      <c r="M71" s="4">
        <f>L71+'Thouars-Morlette'!$E$39</f>
        <v>0.40282812499999959</v>
      </c>
      <c r="N71" s="4">
        <f>M71+'Thouars-Morlette'!$E$38</f>
        <v>0.4036802083333329</v>
      </c>
      <c r="O71" s="4">
        <f>N71+'Thouars-Morlette'!$E$37</f>
        <v>0.40500729166666621</v>
      </c>
      <c r="P71" s="4">
        <f>O71+'Thouars-Morlette'!$E$36</f>
        <v>0.4062520833333329</v>
      </c>
      <c r="Q71" s="4">
        <f>P71+'Thouars-Morlette'!$E$35</f>
        <v>0.40726145833333288</v>
      </c>
      <c r="R71" s="4">
        <f>Q71+'Thouars-Morlette'!$E$34</f>
        <v>0.40857291666666623</v>
      </c>
      <c r="S71" s="1"/>
      <c r="U71" s="1"/>
      <c r="BJ71" s="1">
        <v>1.7361111111111099E-3</v>
      </c>
    </row>
    <row r="72" spans="1:62" x14ac:dyDescent="0.35">
      <c r="A72" s="4">
        <f t="shared" si="2"/>
        <v>0.39027777777777733</v>
      </c>
      <c r="B72" s="4">
        <f>A72+'Thouars-Morlette'!$E$50</f>
        <v>0.39176319444444402</v>
      </c>
      <c r="C72" s="4">
        <f>B72+'Thouars-Morlette'!$E$49</f>
        <v>0.39312465277777736</v>
      </c>
      <c r="D72" s="4">
        <f>C72+'Thouars-Morlette'!$E$48</f>
        <v>0.39442777777777738</v>
      </c>
      <c r="E72" s="4">
        <f>D72+'Thouars-Morlette'!$E$47</f>
        <v>0.39554444444444403</v>
      </c>
      <c r="F72" s="4">
        <f>E72+'Thouars-Morlette'!$E$46</f>
        <v>0.39765173611111071</v>
      </c>
      <c r="G72" s="4">
        <f>F72+'Thouars-Morlette'!$E$45</f>
        <v>0.3982986111111107</v>
      </c>
      <c r="H72" s="4">
        <f>G72+'Thouars-Morlette'!$E$44</f>
        <v>0.3990829861111107</v>
      </c>
      <c r="I72" s="4">
        <f>H72+'Thouars-Morlette'!$E$43</f>
        <v>0.40023819444444403</v>
      </c>
      <c r="J72" s="4">
        <f>I72+'Thouars-Morlette'!$E$42</f>
        <v>0.40069861111111071</v>
      </c>
      <c r="K72" s="4">
        <f>J72+'Thouars-Morlette'!$E$41</f>
        <v>0.40232986111111069</v>
      </c>
      <c r="L72" s="4">
        <f>K72+'Thouars-Morlette'!$E$40</f>
        <v>0.40367048611111067</v>
      </c>
      <c r="M72" s="4">
        <f>L72+'Thouars-Morlette'!$E$39</f>
        <v>0.4045642361111107</v>
      </c>
      <c r="N72" s="4">
        <f>M72+'Thouars-Morlette'!$E$38</f>
        <v>0.40541631944444401</v>
      </c>
      <c r="O72" s="4">
        <f>N72+'Thouars-Morlette'!$E$37</f>
        <v>0.40674340277777732</v>
      </c>
      <c r="P72" s="4">
        <f>O72+'Thouars-Morlette'!$E$36</f>
        <v>0.40798819444444401</v>
      </c>
      <c r="Q72" s="4">
        <f>P72+'Thouars-Morlette'!$E$35</f>
        <v>0.40899756944444399</v>
      </c>
      <c r="R72" s="4">
        <f>Q72+'Thouars-Morlette'!$E$34</f>
        <v>0.41030902777777734</v>
      </c>
      <c r="S72" s="1"/>
      <c r="U72" s="1"/>
      <c r="BJ72" s="1">
        <v>1.7361111111111099E-3</v>
      </c>
    </row>
    <row r="73" spans="1:62" x14ac:dyDescent="0.35">
      <c r="A73" s="4">
        <f t="shared" si="2"/>
        <v>0.39201388888888844</v>
      </c>
      <c r="B73" s="4">
        <f>A73+'Thouars-Morlette'!$E$50</f>
        <v>0.39349930555555512</v>
      </c>
      <c r="C73" s="4">
        <f>B73+'Thouars-Morlette'!$E$49</f>
        <v>0.39486076388888847</v>
      </c>
      <c r="D73" s="4">
        <f>C73+'Thouars-Morlette'!$E$48</f>
        <v>0.39616388888888848</v>
      </c>
      <c r="E73" s="4">
        <f>D73+'Thouars-Morlette'!$E$47</f>
        <v>0.39728055555555514</v>
      </c>
      <c r="F73" s="4">
        <f>E73+'Thouars-Morlette'!$E$46</f>
        <v>0.39938784722222181</v>
      </c>
      <c r="G73" s="4">
        <f>F73+'Thouars-Morlette'!$E$45</f>
        <v>0.40003472222222181</v>
      </c>
      <c r="H73" s="4">
        <f>G73+'Thouars-Morlette'!$E$44</f>
        <v>0.40081909722222181</v>
      </c>
      <c r="I73" s="4">
        <f>H73+'Thouars-Morlette'!$E$43</f>
        <v>0.40197430555555513</v>
      </c>
      <c r="J73" s="4">
        <f>I73+'Thouars-Morlette'!$E$42</f>
        <v>0.40243472222222182</v>
      </c>
      <c r="K73" s="4">
        <f>J73+'Thouars-Morlette'!$E$41</f>
        <v>0.40406597222222179</v>
      </c>
      <c r="L73" s="4">
        <f>K73+'Thouars-Morlette'!$E$40</f>
        <v>0.40540659722222178</v>
      </c>
      <c r="M73" s="4">
        <f>L73+'Thouars-Morlette'!$E$39</f>
        <v>0.4063003472222218</v>
      </c>
      <c r="N73" s="4">
        <f>M73+'Thouars-Morlette'!$E$38</f>
        <v>0.40715243055555511</v>
      </c>
      <c r="O73" s="4">
        <f>N73+'Thouars-Morlette'!$E$37</f>
        <v>0.40847951388888842</v>
      </c>
      <c r="P73" s="4">
        <f>O73+'Thouars-Morlette'!$E$36</f>
        <v>0.40972430555555511</v>
      </c>
      <c r="Q73" s="4">
        <f>P73+'Thouars-Morlette'!$E$35</f>
        <v>0.41073368055555509</v>
      </c>
      <c r="R73" s="4">
        <f>Q73+'Thouars-Morlette'!$E$34</f>
        <v>0.41204513888888844</v>
      </c>
      <c r="S73" s="1"/>
      <c r="U73" s="1"/>
      <c r="BJ73" s="1">
        <v>1.7361111111111099E-3</v>
      </c>
    </row>
    <row r="74" spans="1:62" x14ac:dyDescent="0.35">
      <c r="A74" s="4">
        <f t="shared" si="2"/>
        <v>0.39374999999999954</v>
      </c>
      <c r="B74" s="4">
        <f>A74+'Thouars-Morlette'!$E$50</f>
        <v>0.39523541666666623</v>
      </c>
      <c r="C74" s="4">
        <f>B74+'Thouars-Morlette'!$E$49</f>
        <v>0.39659687499999957</v>
      </c>
      <c r="D74" s="4">
        <f>C74+'Thouars-Morlette'!$E$48</f>
        <v>0.39789999999999959</v>
      </c>
      <c r="E74" s="4">
        <f>D74+'Thouars-Morlette'!$E$47</f>
        <v>0.39901666666666624</v>
      </c>
      <c r="F74" s="4">
        <f>E74+'Thouars-Morlette'!$E$46</f>
        <v>0.40112395833333292</v>
      </c>
      <c r="G74" s="4">
        <f>F74+'Thouars-Morlette'!$E$45</f>
        <v>0.40177083333333291</v>
      </c>
      <c r="H74" s="4">
        <f>G74+'Thouars-Morlette'!$E$44</f>
        <v>0.40255520833333291</v>
      </c>
      <c r="I74" s="4">
        <f>H74+'Thouars-Morlette'!$E$43</f>
        <v>0.40371041666666624</v>
      </c>
      <c r="J74" s="4">
        <f>I74+'Thouars-Morlette'!$E$42</f>
        <v>0.40417083333333292</v>
      </c>
      <c r="K74" s="4">
        <f>J74+'Thouars-Morlette'!$E$41</f>
        <v>0.4058020833333329</v>
      </c>
      <c r="L74" s="4">
        <f>K74+'Thouars-Morlette'!$E$40</f>
        <v>0.40714270833333288</v>
      </c>
      <c r="M74" s="4">
        <f>L74+'Thouars-Morlette'!$E$39</f>
        <v>0.40803645833333291</v>
      </c>
      <c r="N74" s="4">
        <f>M74+'Thouars-Morlette'!$E$38</f>
        <v>0.40888854166666622</v>
      </c>
      <c r="O74" s="4">
        <f>N74+'Thouars-Morlette'!$E$37</f>
        <v>0.41021562499999953</v>
      </c>
      <c r="P74" s="4">
        <f>O74+'Thouars-Morlette'!$E$36</f>
        <v>0.41146041666666622</v>
      </c>
      <c r="Q74" s="4">
        <f>P74+'Thouars-Morlette'!$E$35</f>
        <v>0.4124697916666662</v>
      </c>
      <c r="R74" s="4">
        <f>Q74+'Thouars-Morlette'!$E$34</f>
        <v>0.41378124999999955</v>
      </c>
      <c r="S74" s="1"/>
      <c r="U74" s="1"/>
      <c r="BJ74" s="1">
        <v>1.7361111111111099E-3</v>
      </c>
    </row>
    <row r="75" spans="1:62" x14ac:dyDescent="0.35">
      <c r="A75" s="4">
        <f t="shared" si="2"/>
        <v>0.39548611111111065</v>
      </c>
      <c r="B75" s="4">
        <f>A75+'Thouars-Morlette'!$E$50</f>
        <v>0.39697152777777733</v>
      </c>
      <c r="C75" s="4">
        <f>B75+'Thouars-Morlette'!$E$49</f>
        <v>0.39833298611111068</v>
      </c>
      <c r="D75" s="4">
        <f>C75+'Thouars-Morlette'!$E$48</f>
        <v>0.39963611111111069</v>
      </c>
      <c r="E75" s="4">
        <f>D75+'Thouars-Morlette'!$E$47</f>
        <v>0.40075277777777735</v>
      </c>
      <c r="F75" s="4">
        <f>E75+'Thouars-Morlette'!$E$46</f>
        <v>0.40286006944444402</v>
      </c>
      <c r="G75" s="4">
        <f>F75+'Thouars-Morlette'!$E$45</f>
        <v>0.40350694444444402</v>
      </c>
      <c r="H75" s="4">
        <f>G75+'Thouars-Morlette'!$E$44</f>
        <v>0.40429131944444402</v>
      </c>
      <c r="I75" s="4">
        <f>H75+'Thouars-Morlette'!$E$43</f>
        <v>0.40544652777777734</v>
      </c>
      <c r="J75" s="4">
        <f>I75+'Thouars-Morlette'!$E$42</f>
        <v>0.40590694444444403</v>
      </c>
      <c r="K75" s="4">
        <f>J75+'Thouars-Morlette'!$E$41</f>
        <v>0.407538194444444</v>
      </c>
      <c r="L75" s="4">
        <f>K75+'Thouars-Morlette'!$E$40</f>
        <v>0.40887881944444399</v>
      </c>
      <c r="M75" s="4">
        <f>L75+'Thouars-Morlette'!$E$39</f>
        <v>0.40977256944444401</v>
      </c>
      <c r="N75" s="4">
        <f>M75+'Thouars-Morlette'!$E$38</f>
        <v>0.41062465277777732</v>
      </c>
      <c r="O75" s="4">
        <f>N75+'Thouars-Morlette'!$E$37</f>
        <v>0.41195173611111063</v>
      </c>
      <c r="P75" s="4">
        <f>O75+'Thouars-Morlette'!$E$36</f>
        <v>0.41319652777777732</v>
      </c>
      <c r="Q75" s="4">
        <f>P75+'Thouars-Morlette'!$E$35</f>
        <v>0.4142059027777773</v>
      </c>
      <c r="R75" s="4">
        <f>Q75+'Thouars-Morlette'!$E$34</f>
        <v>0.41551736111111065</v>
      </c>
      <c r="S75" s="1"/>
      <c r="U75" s="1"/>
      <c r="BJ75" s="1">
        <v>1.7361111111111099E-3</v>
      </c>
    </row>
    <row r="76" spans="1:62" x14ac:dyDescent="0.35">
      <c r="A76" s="4">
        <f t="shared" si="2"/>
        <v>0.39722222222222175</v>
      </c>
      <c r="B76" s="4">
        <f>A76+'Thouars-Morlette'!$E$50</f>
        <v>0.39870763888888844</v>
      </c>
      <c r="C76" s="4">
        <f>B76+'Thouars-Morlette'!$E$49</f>
        <v>0.40006909722222178</v>
      </c>
      <c r="D76" s="4">
        <f>C76+'Thouars-Morlette'!$E$48</f>
        <v>0.4013722222222218</v>
      </c>
      <c r="E76" s="4">
        <f>D76+'Thouars-Morlette'!$E$47</f>
        <v>0.40248888888888845</v>
      </c>
      <c r="F76" s="4">
        <f>E76+'Thouars-Morlette'!$E$46</f>
        <v>0.40459618055555513</v>
      </c>
      <c r="G76" s="4">
        <f>F76+'Thouars-Morlette'!$E$45</f>
        <v>0.40524305555555512</v>
      </c>
      <c r="H76" s="4">
        <f>G76+'Thouars-Morlette'!$E$44</f>
        <v>0.40602743055555512</v>
      </c>
      <c r="I76" s="4">
        <f>H76+'Thouars-Morlette'!$E$43</f>
        <v>0.40718263888888845</v>
      </c>
      <c r="J76" s="4">
        <f>I76+'Thouars-Morlette'!$E$42</f>
        <v>0.40764305555555513</v>
      </c>
      <c r="K76" s="4">
        <f>J76+'Thouars-Morlette'!$E$41</f>
        <v>0.40927430555555511</v>
      </c>
      <c r="L76" s="4">
        <f>K76+'Thouars-Morlette'!$E$40</f>
        <v>0.41061493055555509</v>
      </c>
      <c r="M76" s="4">
        <f>L76+'Thouars-Morlette'!$E$39</f>
        <v>0.41150868055555512</v>
      </c>
      <c r="N76" s="4">
        <f>M76+'Thouars-Morlette'!$E$38</f>
        <v>0.41236076388888843</v>
      </c>
      <c r="O76" s="4">
        <f>N76+'Thouars-Morlette'!$E$37</f>
        <v>0.41368784722222174</v>
      </c>
      <c r="P76" s="4">
        <f>O76+'Thouars-Morlette'!$E$36</f>
        <v>0.41493263888888843</v>
      </c>
      <c r="Q76" s="4">
        <f>P76+'Thouars-Morlette'!$E$35</f>
        <v>0.41594201388888841</v>
      </c>
      <c r="R76" s="4">
        <f>Q76+'Thouars-Morlette'!$E$34</f>
        <v>0.41725347222222176</v>
      </c>
      <c r="S76" s="1"/>
      <c r="U76" s="1"/>
      <c r="BJ76" s="1">
        <v>1.7361111111111099E-3</v>
      </c>
    </row>
    <row r="77" spans="1:62" x14ac:dyDescent="0.35">
      <c r="A77" s="4">
        <f t="shared" si="2"/>
        <v>0.39999999999999947</v>
      </c>
      <c r="B77" s="4">
        <f>A77+'Thouars-Morlette'!$E$50</f>
        <v>0.40148541666666615</v>
      </c>
      <c r="C77" s="4">
        <f>B77+'Thouars-Morlette'!$E$49</f>
        <v>0.40284687499999949</v>
      </c>
      <c r="D77" s="4">
        <f>C77+'Thouars-Morlette'!$E$48</f>
        <v>0.40414999999999951</v>
      </c>
      <c r="E77" s="4">
        <f>D77+'Thouars-Morlette'!$E$47</f>
        <v>0.40526666666666616</v>
      </c>
      <c r="F77" s="4">
        <f>E77+'Thouars-Morlette'!$E$46</f>
        <v>0.40737395833333284</v>
      </c>
      <c r="G77" s="4">
        <f>F77+'Thouars-Morlette'!$E$45</f>
        <v>0.40802083333333283</v>
      </c>
      <c r="H77" s="4">
        <f>G77+'Thouars-Morlette'!$E$44</f>
        <v>0.40880520833333284</v>
      </c>
      <c r="I77" s="4">
        <f>H77+'Thouars-Morlette'!$E$43</f>
        <v>0.40996041666666616</v>
      </c>
      <c r="J77" s="4">
        <f>I77+'Thouars-Morlette'!$E$42</f>
        <v>0.41042083333333285</v>
      </c>
      <c r="K77" s="4">
        <f>J77+'Thouars-Morlette'!$E$41</f>
        <v>0.41205208333333282</v>
      </c>
      <c r="L77" s="4">
        <f>K77+'Thouars-Morlette'!$E$40</f>
        <v>0.4133927083333328</v>
      </c>
      <c r="M77" s="4">
        <f>L77+'Thouars-Morlette'!$E$39</f>
        <v>0.41428645833333283</v>
      </c>
      <c r="N77" s="4">
        <f>M77+'Thouars-Morlette'!$E$38</f>
        <v>0.41513854166666614</v>
      </c>
      <c r="O77" s="4">
        <f>N77+'Thouars-Morlette'!$E$37</f>
        <v>0.41646562499999945</v>
      </c>
      <c r="P77" s="4">
        <f>O77+'Thouars-Morlette'!$E$36</f>
        <v>0.41771041666666614</v>
      </c>
      <c r="Q77" s="4">
        <f>P77+'Thouars-Morlette'!$E$35</f>
        <v>0.41871979166666612</v>
      </c>
      <c r="R77" s="4">
        <f>Q77+'Thouars-Morlette'!$E$34</f>
        <v>0.42003124999999947</v>
      </c>
      <c r="S77" s="1"/>
      <c r="U77" s="1"/>
      <c r="BJ77" s="1">
        <v>2.7777777777777402E-3</v>
      </c>
    </row>
    <row r="78" spans="1:62" x14ac:dyDescent="0.35">
      <c r="A78" s="4">
        <f t="shared" si="2"/>
        <v>0.40277777777777724</v>
      </c>
      <c r="B78" s="4">
        <f>A78+'Thouars-Morlette'!$E$50</f>
        <v>0.40426319444444392</v>
      </c>
      <c r="C78" s="4">
        <f>B78+'Thouars-Morlette'!$E$49</f>
        <v>0.40562465277777726</v>
      </c>
      <c r="D78" s="4">
        <f>C78+'Thouars-Morlette'!$E$48</f>
        <v>0.40692777777777728</v>
      </c>
      <c r="E78" s="4">
        <f>D78+'Thouars-Morlette'!$E$47</f>
        <v>0.40804444444444393</v>
      </c>
      <c r="F78" s="4">
        <f>E78+'Thouars-Morlette'!$E$46</f>
        <v>0.41015173611111061</v>
      </c>
      <c r="G78" s="4">
        <f>F78+'Thouars-Morlette'!$E$45</f>
        <v>0.4107986111111106</v>
      </c>
      <c r="H78" s="4">
        <f>G78+'Thouars-Morlette'!$E$44</f>
        <v>0.4115829861111106</v>
      </c>
      <c r="I78" s="4">
        <f>H78+'Thouars-Morlette'!$E$43</f>
        <v>0.41273819444444393</v>
      </c>
      <c r="J78" s="4">
        <f>I78+'Thouars-Morlette'!$E$42</f>
        <v>0.41319861111111061</v>
      </c>
      <c r="K78" s="4">
        <f>J78+'Thouars-Morlette'!$E$41</f>
        <v>0.41482986111111059</v>
      </c>
      <c r="L78" s="4">
        <f>K78+'Thouars-Morlette'!$E$40</f>
        <v>0.41617048611111057</v>
      </c>
      <c r="M78" s="4">
        <f>L78+'Thouars-Morlette'!$E$39</f>
        <v>0.4170642361111106</v>
      </c>
      <c r="N78" s="4">
        <f>M78+'Thouars-Morlette'!$E$38</f>
        <v>0.41791631944444391</v>
      </c>
      <c r="O78" s="4">
        <f>N78+'Thouars-Morlette'!$E$37</f>
        <v>0.41924340277777722</v>
      </c>
      <c r="P78" s="4">
        <f>O78+'Thouars-Morlette'!$E$36</f>
        <v>0.42048819444444391</v>
      </c>
      <c r="Q78" s="4">
        <f>P78+'Thouars-Morlette'!$E$35</f>
        <v>0.42149756944444389</v>
      </c>
      <c r="R78" s="4">
        <f>Q78+'Thouars-Morlette'!$E$34</f>
        <v>0.42280902777777724</v>
      </c>
      <c r="S78" s="1"/>
      <c r="U78" s="1"/>
      <c r="BJ78" s="1">
        <v>2.7777777777777402E-3</v>
      </c>
    </row>
    <row r="79" spans="1:62" x14ac:dyDescent="0.35">
      <c r="A79" s="4">
        <f t="shared" si="2"/>
        <v>0.405555555555555</v>
      </c>
      <c r="B79" s="4">
        <f>A79+'Thouars-Morlette'!$E$50</f>
        <v>0.40704097222222169</v>
      </c>
      <c r="C79" s="4">
        <f>B79+'Thouars-Morlette'!$E$49</f>
        <v>0.40840243055555503</v>
      </c>
      <c r="D79" s="4">
        <f>C79+'Thouars-Morlette'!$E$48</f>
        <v>0.40970555555555505</v>
      </c>
      <c r="E79" s="4">
        <f>D79+'Thouars-Morlette'!$E$47</f>
        <v>0.4108222222222217</v>
      </c>
      <c r="F79" s="4">
        <f>E79+'Thouars-Morlette'!$E$46</f>
        <v>0.41292951388888838</v>
      </c>
      <c r="G79" s="4">
        <f>F79+'Thouars-Morlette'!$E$45</f>
        <v>0.41357638888888837</v>
      </c>
      <c r="H79" s="4">
        <f>G79+'Thouars-Morlette'!$E$44</f>
        <v>0.41436076388888837</v>
      </c>
      <c r="I79" s="4">
        <f>H79+'Thouars-Morlette'!$E$43</f>
        <v>0.4155159722222217</v>
      </c>
      <c r="J79" s="4">
        <f>I79+'Thouars-Morlette'!$E$42</f>
        <v>0.41597638888888838</v>
      </c>
      <c r="K79" s="4">
        <f>J79+'Thouars-Morlette'!$E$41</f>
        <v>0.41760763888888836</v>
      </c>
      <c r="L79" s="4">
        <f>K79+'Thouars-Morlette'!$E$40</f>
        <v>0.41894826388888834</v>
      </c>
      <c r="M79" s="4">
        <f>L79+'Thouars-Morlette'!$E$39</f>
        <v>0.41984201388888837</v>
      </c>
      <c r="N79" s="4">
        <f>M79+'Thouars-Morlette'!$E$38</f>
        <v>0.42069409722222167</v>
      </c>
      <c r="O79" s="4">
        <f>N79+'Thouars-Morlette'!$E$37</f>
        <v>0.42202118055555499</v>
      </c>
      <c r="P79" s="4">
        <f>O79+'Thouars-Morlette'!$E$36</f>
        <v>0.42326597222222168</v>
      </c>
      <c r="Q79" s="4">
        <f>P79+'Thouars-Morlette'!$E$35</f>
        <v>0.42427534722222165</v>
      </c>
      <c r="R79" s="4">
        <f>Q79+'Thouars-Morlette'!$E$34</f>
        <v>0.425586805555555</v>
      </c>
      <c r="S79" s="1"/>
      <c r="U79" s="1"/>
      <c r="BJ79" s="1">
        <v>2.7777777777777402E-3</v>
      </c>
    </row>
    <row r="80" spans="1:62" x14ac:dyDescent="0.35">
      <c r="A80" s="4">
        <f t="shared" si="2"/>
        <v>0.40833333333333277</v>
      </c>
      <c r="B80" s="4">
        <f>A80+'Thouars-Morlette'!$E$50</f>
        <v>0.40981874999999945</v>
      </c>
      <c r="C80" s="4">
        <f>B80+'Thouars-Morlette'!$E$49</f>
        <v>0.4111802083333328</v>
      </c>
      <c r="D80" s="4">
        <f>C80+'Thouars-Morlette'!$E$48</f>
        <v>0.41248333333333281</v>
      </c>
      <c r="E80" s="4">
        <f>D80+'Thouars-Morlette'!$E$47</f>
        <v>0.41359999999999947</v>
      </c>
      <c r="F80" s="4">
        <f>E80+'Thouars-Morlette'!$E$46</f>
        <v>0.41570729166666615</v>
      </c>
      <c r="G80" s="4">
        <f>F80+'Thouars-Morlette'!$E$45</f>
        <v>0.41635416666666614</v>
      </c>
      <c r="H80" s="4">
        <f>G80+'Thouars-Morlette'!$E$44</f>
        <v>0.41713854166666614</v>
      </c>
      <c r="I80" s="4">
        <f>H80+'Thouars-Morlette'!$E$43</f>
        <v>0.41829374999999946</v>
      </c>
      <c r="J80" s="4">
        <f>I80+'Thouars-Morlette'!$E$42</f>
        <v>0.41875416666666615</v>
      </c>
      <c r="K80" s="4">
        <f>J80+'Thouars-Morlette'!$E$41</f>
        <v>0.42038541666666612</v>
      </c>
      <c r="L80" s="4">
        <f>K80+'Thouars-Morlette'!$E$40</f>
        <v>0.42172604166666611</v>
      </c>
      <c r="M80" s="4">
        <f>L80+'Thouars-Morlette'!$E$39</f>
        <v>0.42261979166666613</v>
      </c>
      <c r="N80" s="4">
        <f>M80+'Thouars-Morlette'!$E$38</f>
        <v>0.42347187499999944</v>
      </c>
      <c r="O80" s="4">
        <f>N80+'Thouars-Morlette'!$E$37</f>
        <v>0.42479895833333275</v>
      </c>
      <c r="P80" s="4">
        <f>O80+'Thouars-Morlette'!$E$36</f>
        <v>0.42604374999999944</v>
      </c>
      <c r="Q80" s="4">
        <f>P80+'Thouars-Morlette'!$E$35</f>
        <v>0.42705312499999942</v>
      </c>
      <c r="R80" s="4">
        <f>Q80+'Thouars-Morlette'!$E$34</f>
        <v>0.42836458333333277</v>
      </c>
      <c r="S80" s="1"/>
      <c r="U80" s="1"/>
      <c r="BJ80" s="1">
        <v>2.7777777777777402E-3</v>
      </c>
    </row>
    <row r="81" spans="1:62" x14ac:dyDescent="0.35">
      <c r="A81" s="4">
        <f t="shared" si="2"/>
        <v>0.41111111111111054</v>
      </c>
      <c r="B81" s="4">
        <f>A81+'Thouars-Morlette'!$E$50</f>
        <v>0.41259652777777722</v>
      </c>
      <c r="C81" s="4">
        <f>B81+'Thouars-Morlette'!$E$49</f>
        <v>0.41395798611111057</v>
      </c>
      <c r="D81" s="4">
        <f>C81+'Thouars-Morlette'!$E$48</f>
        <v>0.41526111111111058</v>
      </c>
      <c r="E81" s="4">
        <f>D81+'Thouars-Morlette'!$E$47</f>
        <v>0.41637777777777724</v>
      </c>
      <c r="F81" s="4">
        <f>E81+'Thouars-Morlette'!$E$46</f>
        <v>0.41848506944444391</v>
      </c>
      <c r="G81" s="4">
        <f>F81+'Thouars-Morlette'!$E$45</f>
        <v>0.4191319444444439</v>
      </c>
      <c r="H81" s="4">
        <f>G81+'Thouars-Morlette'!$E$44</f>
        <v>0.41991631944444391</v>
      </c>
      <c r="I81" s="4">
        <f>H81+'Thouars-Morlette'!$E$43</f>
        <v>0.42107152777777723</v>
      </c>
      <c r="J81" s="4">
        <f>I81+'Thouars-Morlette'!$E$42</f>
        <v>0.42153194444444392</v>
      </c>
      <c r="K81" s="4">
        <f>J81+'Thouars-Morlette'!$E$41</f>
        <v>0.42316319444444389</v>
      </c>
      <c r="L81" s="4">
        <f>K81+'Thouars-Morlette'!$E$40</f>
        <v>0.42450381944444388</v>
      </c>
      <c r="M81" s="4">
        <f>L81+'Thouars-Morlette'!$E$39</f>
        <v>0.4253975694444439</v>
      </c>
      <c r="N81" s="4">
        <f>M81+'Thouars-Morlette'!$E$38</f>
        <v>0.42624965277777721</v>
      </c>
      <c r="O81" s="4">
        <f>N81+'Thouars-Morlette'!$E$37</f>
        <v>0.42757673611111052</v>
      </c>
      <c r="P81" s="4">
        <f>O81+'Thouars-Morlette'!$E$36</f>
        <v>0.42882152777777721</v>
      </c>
      <c r="Q81" s="4">
        <f>P81+'Thouars-Morlette'!$E$35</f>
        <v>0.42983090277777719</v>
      </c>
      <c r="R81" s="4">
        <f>Q81+'Thouars-Morlette'!$E$34</f>
        <v>0.43114236111111054</v>
      </c>
      <c r="S81" s="1"/>
      <c r="U81" s="1"/>
      <c r="BJ81" s="1">
        <v>2.7777777777777501E-3</v>
      </c>
    </row>
    <row r="82" spans="1:62" x14ac:dyDescent="0.35">
      <c r="A82" s="4">
        <f t="shared" si="2"/>
        <v>0.41388888888888831</v>
      </c>
      <c r="B82" s="4">
        <f>A82+'Thouars-Morlette'!$E$50</f>
        <v>0.41537430555555499</v>
      </c>
      <c r="C82" s="4">
        <f>B82+'Thouars-Morlette'!$E$49</f>
        <v>0.41673576388888833</v>
      </c>
      <c r="D82" s="4">
        <f>C82+'Thouars-Morlette'!$E$48</f>
        <v>0.41803888888888835</v>
      </c>
      <c r="E82" s="4">
        <f>D82+'Thouars-Morlette'!$E$47</f>
        <v>0.419155555555555</v>
      </c>
      <c r="F82" s="4">
        <f>E82+'Thouars-Morlette'!$E$46</f>
        <v>0.42126284722222168</v>
      </c>
      <c r="G82" s="4">
        <f>F82+'Thouars-Morlette'!$E$45</f>
        <v>0.42190972222222167</v>
      </c>
      <c r="H82" s="4">
        <f>G82+'Thouars-Morlette'!$E$44</f>
        <v>0.42269409722222168</v>
      </c>
      <c r="I82" s="4">
        <f>H82+'Thouars-Morlette'!$E$43</f>
        <v>0.423849305555555</v>
      </c>
      <c r="J82" s="4">
        <f>I82+'Thouars-Morlette'!$E$42</f>
        <v>0.42430972222222169</v>
      </c>
      <c r="K82" s="4">
        <f>J82+'Thouars-Morlette'!$E$41</f>
        <v>0.42594097222222166</v>
      </c>
      <c r="L82" s="4">
        <f>K82+'Thouars-Morlette'!$E$40</f>
        <v>0.42728159722222164</v>
      </c>
      <c r="M82" s="4">
        <f>L82+'Thouars-Morlette'!$E$39</f>
        <v>0.42817534722222167</v>
      </c>
      <c r="N82" s="4">
        <f>M82+'Thouars-Morlette'!$E$38</f>
        <v>0.42902743055555498</v>
      </c>
      <c r="O82" s="4">
        <f>N82+'Thouars-Morlette'!$E$37</f>
        <v>0.43035451388888829</v>
      </c>
      <c r="P82" s="4">
        <f>O82+'Thouars-Morlette'!$E$36</f>
        <v>0.43159930555555498</v>
      </c>
      <c r="Q82" s="4">
        <f>P82+'Thouars-Morlette'!$E$35</f>
        <v>0.43260868055555496</v>
      </c>
      <c r="R82" s="4">
        <f>Q82+'Thouars-Morlette'!$E$34</f>
        <v>0.43392013888888831</v>
      </c>
      <c r="S82" s="1"/>
      <c r="U82" s="1"/>
      <c r="BJ82" s="1">
        <v>2.7777777777777501E-3</v>
      </c>
    </row>
    <row r="83" spans="1:62" x14ac:dyDescent="0.35">
      <c r="A83" s="4">
        <f t="shared" si="2"/>
        <v>0.41666666666666607</v>
      </c>
      <c r="B83" s="4">
        <f>A83+'Thouars-Morlette'!$E$50</f>
        <v>0.41815208333333276</v>
      </c>
      <c r="C83" s="4">
        <f>B83+'Thouars-Morlette'!$E$49</f>
        <v>0.4195135416666661</v>
      </c>
      <c r="D83" s="4">
        <f>C83+'Thouars-Morlette'!$E$48</f>
        <v>0.42081666666666612</v>
      </c>
      <c r="E83" s="4">
        <f>D83+'Thouars-Morlette'!$E$47</f>
        <v>0.42193333333333277</v>
      </c>
      <c r="F83" s="4">
        <f>E83+'Thouars-Morlette'!$E$46</f>
        <v>0.42404062499999945</v>
      </c>
      <c r="G83" s="4">
        <f>F83+'Thouars-Morlette'!$E$45</f>
        <v>0.42468749999999944</v>
      </c>
      <c r="H83" s="4">
        <f>G83+'Thouars-Morlette'!$E$44</f>
        <v>0.42547187499999944</v>
      </c>
      <c r="I83" s="4">
        <f>H83+'Thouars-Morlette'!$E$43</f>
        <v>0.42662708333333277</v>
      </c>
      <c r="J83" s="4">
        <f>I83+'Thouars-Morlette'!$E$42</f>
        <v>0.42708749999999945</v>
      </c>
      <c r="K83" s="4">
        <f>J83+'Thouars-Morlette'!$E$41</f>
        <v>0.42871874999999943</v>
      </c>
      <c r="L83" s="4">
        <f>K83+'Thouars-Morlette'!$E$40</f>
        <v>0.43005937499999941</v>
      </c>
      <c r="M83" s="4">
        <f>L83+'Thouars-Morlette'!$E$39</f>
        <v>0.43095312499999944</v>
      </c>
      <c r="N83" s="4">
        <f>M83+'Thouars-Morlette'!$E$38</f>
        <v>0.43180520833333275</v>
      </c>
      <c r="O83" s="4">
        <f>N83+'Thouars-Morlette'!$E$37</f>
        <v>0.43313229166666606</v>
      </c>
      <c r="P83" s="4">
        <f>O83+'Thouars-Morlette'!$E$36</f>
        <v>0.43437708333333275</v>
      </c>
      <c r="Q83" s="4">
        <f>P83+'Thouars-Morlette'!$E$35</f>
        <v>0.43538645833333273</v>
      </c>
      <c r="R83" s="4">
        <f>Q83+'Thouars-Morlette'!$E$34</f>
        <v>0.43669791666666607</v>
      </c>
      <c r="S83" s="1"/>
      <c r="U83" s="1"/>
      <c r="BJ83" s="1">
        <v>2.7777777777777501E-3</v>
      </c>
    </row>
    <row r="84" spans="1:62" x14ac:dyDescent="0.35">
      <c r="A84" s="4">
        <f t="shared" si="2"/>
        <v>0.41944444444444384</v>
      </c>
      <c r="B84" s="4">
        <f>A84+'Thouars-Morlette'!$E$50</f>
        <v>0.42092986111111053</v>
      </c>
      <c r="C84" s="4">
        <f>B84+'Thouars-Morlette'!$E$49</f>
        <v>0.42229131944444387</v>
      </c>
      <c r="D84" s="4">
        <f>C84+'Thouars-Morlette'!$E$48</f>
        <v>0.42359444444444389</v>
      </c>
      <c r="E84" s="4">
        <f>D84+'Thouars-Morlette'!$E$47</f>
        <v>0.42471111111111054</v>
      </c>
      <c r="F84" s="4">
        <f>E84+'Thouars-Morlette'!$E$46</f>
        <v>0.42681840277777722</v>
      </c>
      <c r="G84" s="4">
        <f>F84+'Thouars-Morlette'!$E$45</f>
        <v>0.42746527777777721</v>
      </c>
      <c r="H84" s="4">
        <f>G84+'Thouars-Morlette'!$E$44</f>
        <v>0.42824965277777721</v>
      </c>
      <c r="I84" s="4">
        <f>H84+'Thouars-Morlette'!$E$43</f>
        <v>0.42940486111111054</v>
      </c>
      <c r="J84" s="4">
        <f>I84+'Thouars-Morlette'!$E$42</f>
        <v>0.42986527777777722</v>
      </c>
      <c r="K84" s="4">
        <f>J84+'Thouars-Morlette'!$E$41</f>
        <v>0.43149652777777719</v>
      </c>
      <c r="L84" s="4">
        <f>K84+'Thouars-Morlette'!$E$40</f>
        <v>0.43283715277777718</v>
      </c>
      <c r="M84" s="4">
        <f>L84+'Thouars-Morlette'!$E$39</f>
        <v>0.43373090277777721</v>
      </c>
      <c r="N84" s="4">
        <f>M84+'Thouars-Morlette'!$E$38</f>
        <v>0.43458298611111051</v>
      </c>
      <c r="O84" s="4">
        <f>N84+'Thouars-Morlette'!$E$37</f>
        <v>0.43591006944444383</v>
      </c>
      <c r="P84" s="4">
        <f>O84+'Thouars-Morlette'!$E$36</f>
        <v>0.43715486111111052</v>
      </c>
      <c r="Q84" s="4">
        <f>P84+'Thouars-Morlette'!$E$35</f>
        <v>0.43816423611111049</v>
      </c>
      <c r="R84" s="4">
        <f>Q84+'Thouars-Morlette'!$E$34</f>
        <v>0.43947569444444384</v>
      </c>
      <c r="S84" s="1"/>
      <c r="U84" s="1"/>
      <c r="BJ84" s="1">
        <v>2.7777777777777501E-3</v>
      </c>
    </row>
    <row r="85" spans="1:62" x14ac:dyDescent="0.35">
      <c r="A85" s="4">
        <f t="shared" si="2"/>
        <v>0.42222222222222161</v>
      </c>
      <c r="B85" s="4">
        <f>A85+'Thouars-Morlette'!$E$50</f>
        <v>0.42370763888888829</v>
      </c>
      <c r="C85" s="4">
        <f>B85+'Thouars-Morlette'!$E$49</f>
        <v>0.42506909722222164</v>
      </c>
      <c r="D85" s="4">
        <f>C85+'Thouars-Morlette'!$E$48</f>
        <v>0.42637222222222165</v>
      </c>
      <c r="E85" s="4">
        <f>D85+'Thouars-Morlette'!$E$47</f>
        <v>0.42748888888888831</v>
      </c>
      <c r="F85" s="4">
        <f>E85+'Thouars-Morlette'!$E$46</f>
        <v>0.42959618055555499</v>
      </c>
      <c r="G85" s="4">
        <f>F85+'Thouars-Morlette'!$E$45</f>
        <v>0.43024305555555498</v>
      </c>
      <c r="H85" s="4">
        <f>G85+'Thouars-Morlette'!$E$44</f>
        <v>0.43102743055555498</v>
      </c>
      <c r="I85" s="4">
        <f>H85+'Thouars-Morlette'!$E$43</f>
        <v>0.4321826388888883</v>
      </c>
      <c r="J85" s="4">
        <f>I85+'Thouars-Morlette'!$E$42</f>
        <v>0.43264305555555499</v>
      </c>
      <c r="K85" s="4">
        <f>J85+'Thouars-Morlette'!$E$41</f>
        <v>0.43427430555555496</v>
      </c>
      <c r="L85" s="4">
        <f>K85+'Thouars-Morlette'!$E$40</f>
        <v>0.43561493055555495</v>
      </c>
      <c r="M85" s="4">
        <f>L85+'Thouars-Morlette'!$E$39</f>
        <v>0.43650868055555497</v>
      </c>
      <c r="N85" s="4">
        <f>M85+'Thouars-Morlette'!$E$38</f>
        <v>0.43736076388888828</v>
      </c>
      <c r="O85" s="4">
        <f>N85+'Thouars-Morlette'!$E$37</f>
        <v>0.43868784722222159</v>
      </c>
      <c r="P85" s="4">
        <f>O85+'Thouars-Morlette'!$E$36</f>
        <v>0.43993263888888828</v>
      </c>
      <c r="Q85" s="4">
        <f>P85+'Thouars-Morlette'!$E$35</f>
        <v>0.44094201388888826</v>
      </c>
      <c r="R85" s="4">
        <f>Q85+'Thouars-Morlette'!$E$34</f>
        <v>0.44225347222222161</v>
      </c>
      <c r="S85" s="1"/>
      <c r="U85" s="1"/>
      <c r="BJ85" s="1">
        <v>2.7777777777777501E-3</v>
      </c>
    </row>
    <row r="86" spans="1:62" x14ac:dyDescent="0.35">
      <c r="A86" s="4">
        <f t="shared" si="2"/>
        <v>0.42499999999999938</v>
      </c>
      <c r="B86" s="4">
        <f>A86+'Thouars-Morlette'!$E$50</f>
        <v>0.42648541666666606</v>
      </c>
      <c r="C86" s="4">
        <f>B86+'Thouars-Morlette'!$E$49</f>
        <v>0.4278468749999994</v>
      </c>
      <c r="D86" s="4">
        <f>C86+'Thouars-Morlette'!$E$48</f>
        <v>0.42914999999999942</v>
      </c>
      <c r="E86" s="4">
        <f>D86+'Thouars-Morlette'!$E$47</f>
        <v>0.43026666666666608</v>
      </c>
      <c r="F86" s="4">
        <f>E86+'Thouars-Morlette'!$E$46</f>
        <v>0.43237395833333275</v>
      </c>
      <c r="G86" s="4">
        <f>F86+'Thouars-Morlette'!$E$45</f>
        <v>0.43302083333333274</v>
      </c>
      <c r="H86" s="4">
        <f>G86+'Thouars-Morlette'!$E$44</f>
        <v>0.43380520833333275</v>
      </c>
      <c r="I86" s="4">
        <f>H86+'Thouars-Morlette'!$E$43</f>
        <v>0.43496041666666607</v>
      </c>
      <c r="J86" s="4">
        <f>I86+'Thouars-Morlette'!$E$42</f>
        <v>0.43542083333333276</v>
      </c>
      <c r="K86" s="4">
        <f>J86+'Thouars-Morlette'!$E$41</f>
        <v>0.43705208333333273</v>
      </c>
      <c r="L86" s="4">
        <f>K86+'Thouars-Morlette'!$E$40</f>
        <v>0.43839270833333271</v>
      </c>
      <c r="M86" s="4">
        <f>L86+'Thouars-Morlette'!$E$39</f>
        <v>0.43928645833333274</v>
      </c>
      <c r="N86" s="4">
        <f>M86+'Thouars-Morlette'!$E$38</f>
        <v>0.44013854166666605</v>
      </c>
      <c r="O86" s="4">
        <f>N86+'Thouars-Morlette'!$E$37</f>
        <v>0.44146562499999936</v>
      </c>
      <c r="P86" s="4">
        <f>O86+'Thouars-Morlette'!$E$36</f>
        <v>0.44271041666666605</v>
      </c>
      <c r="Q86" s="4">
        <f>P86+'Thouars-Morlette'!$E$35</f>
        <v>0.44371979166666603</v>
      </c>
      <c r="R86" s="4">
        <f>Q86+'Thouars-Morlette'!$E$34</f>
        <v>0.44503124999999938</v>
      </c>
      <c r="S86" s="1"/>
      <c r="U86" s="1"/>
      <c r="BJ86" s="1">
        <v>2.7777777777777601E-3</v>
      </c>
    </row>
    <row r="87" spans="1:62" x14ac:dyDescent="0.35">
      <c r="A87" s="4">
        <f t="shared" si="2"/>
        <v>0.42777777777777715</v>
      </c>
      <c r="B87" s="4">
        <f>A87+'Thouars-Morlette'!$E$50</f>
        <v>0.42926319444444383</v>
      </c>
      <c r="C87" s="4">
        <f>B87+'Thouars-Morlette'!$E$49</f>
        <v>0.43062465277777717</v>
      </c>
      <c r="D87" s="4">
        <f>C87+'Thouars-Morlette'!$E$48</f>
        <v>0.43192777777777719</v>
      </c>
      <c r="E87" s="4">
        <f>D87+'Thouars-Morlette'!$E$47</f>
        <v>0.43304444444444384</v>
      </c>
      <c r="F87" s="4">
        <f>E87+'Thouars-Morlette'!$E$46</f>
        <v>0.43515173611111052</v>
      </c>
      <c r="G87" s="4">
        <f>F87+'Thouars-Morlette'!$E$45</f>
        <v>0.43579861111111051</v>
      </c>
      <c r="H87" s="4">
        <f>G87+'Thouars-Morlette'!$E$44</f>
        <v>0.43658298611111052</v>
      </c>
      <c r="I87" s="4">
        <f>H87+'Thouars-Morlette'!$E$43</f>
        <v>0.43773819444444384</v>
      </c>
      <c r="J87" s="4">
        <f>I87+'Thouars-Morlette'!$E$42</f>
        <v>0.43819861111111053</v>
      </c>
      <c r="K87" s="4">
        <f>J87+'Thouars-Morlette'!$E$41</f>
        <v>0.4398298611111105</v>
      </c>
      <c r="L87" s="4">
        <f>K87+'Thouars-Morlette'!$E$40</f>
        <v>0.44117048611111048</v>
      </c>
      <c r="M87" s="4">
        <f>L87+'Thouars-Morlette'!$E$39</f>
        <v>0.44206423611111051</v>
      </c>
      <c r="N87" s="4">
        <f>M87+'Thouars-Morlette'!$E$38</f>
        <v>0.44291631944444382</v>
      </c>
      <c r="O87" s="4">
        <f>N87+'Thouars-Morlette'!$E$37</f>
        <v>0.44424340277777713</v>
      </c>
      <c r="P87" s="4">
        <f>O87+'Thouars-Morlette'!$E$36</f>
        <v>0.44548819444444382</v>
      </c>
      <c r="Q87" s="4">
        <f>P87+'Thouars-Morlette'!$E$35</f>
        <v>0.4464975694444438</v>
      </c>
      <c r="R87" s="4">
        <f>Q87+'Thouars-Morlette'!$E$34</f>
        <v>0.44780902777777715</v>
      </c>
      <c r="S87" s="1"/>
      <c r="U87" s="1"/>
      <c r="BJ87" s="1">
        <v>2.7777777777777601E-3</v>
      </c>
    </row>
    <row r="88" spans="1:62" x14ac:dyDescent="0.35">
      <c r="A88" s="4">
        <f t="shared" si="2"/>
        <v>0.43055555555555491</v>
      </c>
      <c r="B88" s="4">
        <f>A88+'Thouars-Morlette'!$E$50</f>
        <v>0.4320409722222216</v>
      </c>
      <c r="C88" s="4">
        <f>B88+'Thouars-Morlette'!$E$49</f>
        <v>0.43340243055555494</v>
      </c>
      <c r="D88" s="4">
        <f>C88+'Thouars-Morlette'!$E$48</f>
        <v>0.43470555555555496</v>
      </c>
      <c r="E88" s="4">
        <f>D88+'Thouars-Morlette'!$E$47</f>
        <v>0.43582222222222161</v>
      </c>
      <c r="F88" s="4">
        <f>E88+'Thouars-Morlette'!$E$46</f>
        <v>0.43792951388888829</v>
      </c>
      <c r="G88" s="4">
        <f>F88+'Thouars-Morlette'!$E$45</f>
        <v>0.43857638888888828</v>
      </c>
      <c r="H88" s="4">
        <f>G88+'Thouars-Morlette'!$E$44</f>
        <v>0.43936076388888828</v>
      </c>
      <c r="I88" s="4">
        <f>H88+'Thouars-Morlette'!$E$43</f>
        <v>0.44051597222222161</v>
      </c>
      <c r="J88" s="4">
        <f>I88+'Thouars-Morlette'!$E$42</f>
        <v>0.44097638888888829</v>
      </c>
      <c r="K88" s="4">
        <f>J88+'Thouars-Morlette'!$E$41</f>
        <v>0.44260763888888827</v>
      </c>
      <c r="L88" s="4">
        <f>K88+'Thouars-Morlette'!$E$40</f>
        <v>0.44394826388888825</v>
      </c>
      <c r="M88" s="4">
        <f>L88+'Thouars-Morlette'!$E$39</f>
        <v>0.44484201388888828</v>
      </c>
      <c r="N88" s="4">
        <f>M88+'Thouars-Morlette'!$E$38</f>
        <v>0.44569409722222159</v>
      </c>
      <c r="O88" s="4">
        <f>N88+'Thouars-Morlette'!$E$37</f>
        <v>0.4470211805555549</v>
      </c>
      <c r="P88" s="4">
        <f>O88+'Thouars-Morlette'!$E$36</f>
        <v>0.44826597222222159</v>
      </c>
      <c r="Q88" s="4">
        <f>P88+'Thouars-Morlette'!$E$35</f>
        <v>0.44927534722222157</v>
      </c>
      <c r="R88" s="4">
        <f>Q88+'Thouars-Morlette'!$E$34</f>
        <v>0.45058680555555491</v>
      </c>
      <c r="S88" s="1"/>
      <c r="U88" s="1"/>
      <c r="BJ88" s="1">
        <v>2.7777777777777601E-3</v>
      </c>
    </row>
    <row r="89" spans="1:62" x14ac:dyDescent="0.35">
      <c r="A89" s="4">
        <f t="shared" si="2"/>
        <v>0.43333333333333268</v>
      </c>
      <c r="B89" s="4">
        <f>A89+'Thouars-Morlette'!$E$50</f>
        <v>0.43481874999999937</v>
      </c>
      <c r="C89" s="4">
        <f>B89+'Thouars-Morlette'!$E$49</f>
        <v>0.43618020833333271</v>
      </c>
      <c r="D89" s="4">
        <f>C89+'Thouars-Morlette'!$E$48</f>
        <v>0.43748333333333272</v>
      </c>
      <c r="E89" s="4">
        <f>D89+'Thouars-Morlette'!$E$47</f>
        <v>0.43859999999999938</v>
      </c>
      <c r="F89" s="4">
        <f>E89+'Thouars-Morlette'!$E$46</f>
        <v>0.44070729166666606</v>
      </c>
      <c r="G89" s="4">
        <f>F89+'Thouars-Morlette'!$E$45</f>
        <v>0.44135416666666605</v>
      </c>
      <c r="H89" s="4">
        <f>G89+'Thouars-Morlette'!$E$44</f>
        <v>0.44213854166666605</v>
      </c>
      <c r="I89" s="4">
        <f>H89+'Thouars-Morlette'!$E$43</f>
        <v>0.44329374999999938</v>
      </c>
      <c r="J89" s="4">
        <f>I89+'Thouars-Morlette'!$E$42</f>
        <v>0.44375416666666606</v>
      </c>
      <c r="K89" s="4">
        <f>J89+'Thouars-Morlette'!$E$41</f>
        <v>0.44538541666666603</v>
      </c>
      <c r="L89" s="4">
        <f>K89+'Thouars-Morlette'!$E$40</f>
        <v>0.44672604166666602</v>
      </c>
      <c r="M89" s="4">
        <f>L89+'Thouars-Morlette'!$E$39</f>
        <v>0.44761979166666604</v>
      </c>
      <c r="N89" s="4">
        <f>M89+'Thouars-Morlette'!$E$38</f>
        <v>0.44847187499999935</v>
      </c>
      <c r="O89" s="4">
        <f>N89+'Thouars-Morlette'!$E$37</f>
        <v>0.44979895833333267</v>
      </c>
      <c r="P89" s="4">
        <f>O89+'Thouars-Morlette'!$E$36</f>
        <v>0.45104374999999935</v>
      </c>
      <c r="Q89" s="4">
        <f>P89+'Thouars-Morlette'!$E$35</f>
        <v>0.45205312499999933</v>
      </c>
      <c r="R89" s="4">
        <f>Q89+'Thouars-Morlette'!$E$34</f>
        <v>0.45336458333333268</v>
      </c>
      <c r="S89" s="1"/>
      <c r="U89" s="1"/>
      <c r="BJ89" s="1">
        <v>2.7777777777777601E-3</v>
      </c>
    </row>
    <row r="90" spans="1:62" x14ac:dyDescent="0.35">
      <c r="A90" s="4">
        <f t="shared" si="2"/>
        <v>0.43611111111111045</v>
      </c>
      <c r="B90" s="4">
        <f>A90+'Thouars-Morlette'!$E$50</f>
        <v>0.43759652777777713</v>
      </c>
      <c r="C90" s="4">
        <f>B90+'Thouars-Morlette'!$E$49</f>
        <v>0.43895798611111048</v>
      </c>
      <c r="D90" s="4">
        <f>C90+'Thouars-Morlette'!$E$48</f>
        <v>0.44026111111111049</v>
      </c>
      <c r="E90" s="4">
        <f>D90+'Thouars-Morlette'!$E$47</f>
        <v>0.44137777777777715</v>
      </c>
      <c r="F90" s="4">
        <f>E90+'Thouars-Morlette'!$E$46</f>
        <v>0.44348506944444382</v>
      </c>
      <c r="G90" s="4">
        <f>F90+'Thouars-Morlette'!$E$45</f>
        <v>0.44413194444444382</v>
      </c>
      <c r="H90" s="4">
        <f>G90+'Thouars-Morlette'!$E$44</f>
        <v>0.44491631944444382</v>
      </c>
      <c r="I90" s="4">
        <f>H90+'Thouars-Morlette'!$E$43</f>
        <v>0.44607152777777714</v>
      </c>
      <c r="J90" s="4">
        <f>I90+'Thouars-Morlette'!$E$42</f>
        <v>0.44653194444444383</v>
      </c>
      <c r="K90" s="4">
        <f>J90+'Thouars-Morlette'!$E$41</f>
        <v>0.4481631944444438</v>
      </c>
      <c r="L90" s="4">
        <f>K90+'Thouars-Morlette'!$E$40</f>
        <v>0.44950381944444379</v>
      </c>
      <c r="M90" s="4">
        <f>L90+'Thouars-Morlette'!$E$39</f>
        <v>0.45039756944444381</v>
      </c>
      <c r="N90" s="4">
        <f>M90+'Thouars-Morlette'!$E$38</f>
        <v>0.45124965277777712</v>
      </c>
      <c r="O90" s="4">
        <f>N90+'Thouars-Morlette'!$E$37</f>
        <v>0.45257673611111043</v>
      </c>
      <c r="P90" s="4">
        <f>O90+'Thouars-Morlette'!$E$36</f>
        <v>0.45382152777777712</v>
      </c>
      <c r="Q90" s="4">
        <f>P90+'Thouars-Morlette'!$E$35</f>
        <v>0.4548309027777771</v>
      </c>
      <c r="R90" s="4">
        <f>Q90+'Thouars-Morlette'!$E$34</f>
        <v>0.45614236111111045</v>
      </c>
      <c r="S90" s="1"/>
      <c r="U90" s="1"/>
      <c r="BJ90" s="1">
        <v>2.7777777777777601E-3</v>
      </c>
    </row>
    <row r="91" spans="1:62" x14ac:dyDescent="0.35">
      <c r="A91" s="4">
        <f t="shared" si="2"/>
        <v>0.43888888888888822</v>
      </c>
      <c r="B91" s="4">
        <f>A91+'Thouars-Morlette'!$E$50</f>
        <v>0.4403743055555549</v>
      </c>
      <c r="C91" s="4">
        <f>B91+'Thouars-Morlette'!$E$49</f>
        <v>0.44173576388888824</v>
      </c>
      <c r="D91" s="4">
        <f>C91+'Thouars-Morlette'!$E$48</f>
        <v>0.44303888888888826</v>
      </c>
      <c r="E91" s="4">
        <f>D91+'Thouars-Morlette'!$E$47</f>
        <v>0.44415555555555492</v>
      </c>
      <c r="F91" s="4">
        <f>E91+'Thouars-Morlette'!$E$46</f>
        <v>0.44626284722222159</v>
      </c>
      <c r="G91" s="4">
        <f>F91+'Thouars-Morlette'!$E$45</f>
        <v>0.44690972222222158</v>
      </c>
      <c r="H91" s="4">
        <f>G91+'Thouars-Morlette'!$E$44</f>
        <v>0.44769409722222159</v>
      </c>
      <c r="I91" s="4">
        <f>H91+'Thouars-Morlette'!$E$43</f>
        <v>0.44884930555555491</v>
      </c>
      <c r="J91" s="4">
        <f>I91+'Thouars-Morlette'!$E$42</f>
        <v>0.4493097222222216</v>
      </c>
      <c r="K91" s="4">
        <f>J91+'Thouars-Morlette'!$E$41</f>
        <v>0.45094097222222157</v>
      </c>
      <c r="L91" s="4">
        <f>K91+'Thouars-Morlette'!$E$40</f>
        <v>0.45228159722222155</v>
      </c>
      <c r="M91" s="4">
        <f>L91+'Thouars-Morlette'!$E$39</f>
        <v>0.45317534722222158</v>
      </c>
      <c r="N91" s="4">
        <f>M91+'Thouars-Morlette'!$E$38</f>
        <v>0.45402743055555489</v>
      </c>
      <c r="O91" s="4">
        <f>N91+'Thouars-Morlette'!$E$37</f>
        <v>0.4553545138888882</v>
      </c>
      <c r="P91" s="4">
        <f>O91+'Thouars-Morlette'!$E$36</f>
        <v>0.45659930555555489</v>
      </c>
      <c r="Q91" s="4">
        <f>P91+'Thouars-Morlette'!$E$35</f>
        <v>0.45760868055555487</v>
      </c>
      <c r="R91" s="4">
        <f>Q91+'Thouars-Morlette'!$E$34</f>
        <v>0.45892013888888822</v>
      </c>
      <c r="S91" s="1"/>
      <c r="U91" s="1"/>
      <c r="BJ91" s="1">
        <v>2.7777777777777701E-3</v>
      </c>
    </row>
    <row r="92" spans="1:62" x14ac:dyDescent="0.35">
      <c r="A92" s="4">
        <f t="shared" si="2"/>
        <v>0.44166666666666599</v>
      </c>
      <c r="B92" s="4">
        <f>A92+'Thouars-Morlette'!$E$50</f>
        <v>0.44315208333333267</v>
      </c>
      <c r="C92" s="4">
        <f>B92+'Thouars-Morlette'!$E$49</f>
        <v>0.44451354166666601</v>
      </c>
      <c r="D92" s="4">
        <f>C92+'Thouars-Morlette'!$E$48</f>
        <v>0.44581666666666603</v>
      </c>
      <c r="E92" s="4">
        <f>D92+'Thouars-Morlette'!$E$47</f>
        <v>0.44693333333333268</v>
      </c>
      <c r="F92" s="4">
        <f>E92+'Thouars-Morlette'!$E$46</f>
        <v>0.44904062499999936</v>
      </c>
      <c r="G92" s="4">
        <f>F92+'Thouars-Morlette'!$E$45</f>
        <v>0.44968749999999935</v>
      </c>
      <c r="H92" s="4">
        <f>G92+'Thouars-Morlette'!$E$44</f>
        <v>0.45047187499999936</v>
      </c>
      <c r="I92" s="4">
        <f>H92+'Thouars-Morlette'!$E$43</f>
        <v>0.45162708333333268</v>
      </c>
      <c r="J92" s="4">
        <f>I92+'Thouars-Morlette'!$E$42</f>
        <v>0.45208749999999936</v>
      </c>
      <c r="K92" s="4">
        <f>J92+'Thouars-Morlette'!$E$41</f>
        <v>0.45371874999999934</v>
      </c>
      <c r="L92" s="4">
        <f>K92+'Thouars-Morlette'!$E$40</f>
        <v>0.45505937499999932</v>
      </c>
      <c r="M92" s="4">
        <f>L92+'Thouars-Morlette'!$E$39</f>
        <v>0.45595312499999935</v>
      </c>
      <c r="N92" s="4">
        <f>M92+'Thouars-Morlette'!$E$38</f>
        <v>0.45680520833333266</v>
      </c>
      <c r="O92" s="4">
        <f>N92+'Thouars-Morlette'!$E$37</f>
        <v>0.45813229166666597</v>
      </c>
      <c r="P92" s="4">
        <f>O92+'Thouars-Morlette'!$E$36</f>
        <v>0.45937708333333266</v>
      </c>
      <c r="Q92" s="4">
        <f>P92+'Thouars-Morlette'!$E$35</f>
        <v>0.46038645833333264</v>
      </c>
      <c r="R92" s="4">
        <f>Q92+'Thouars-Morlette'!$E$34</f>
        <v>0.46169791666666599</v>
      </c>
      <c r="S92" s="1"/>
      <c r="U92" s="1"/>
      <c r="BJ92" s="1">
        <v>2.7777777777777701E-3</v>
      </c>
    </row>
    <row r="93" spans="1:62" x14ac:dyDescent="0.35">
      <c r="A93" s="4">
        <f t="shared" si="2"/>
        <v>0.44444444444444375</v>
      </c>
      <c r="B93" s="4">
        <f>A93+'Thouars-Morlette'!$E$50</f>
        <v>0.44592986111111044</v>
      </c>
      <c r="C93" s="4">
        <f>B93+'Thouars-Morlette'!$E$49</f>
        <v>0.44729131944444378</v>
      </c>
      <c r="D93" s="4">
        <f>C93+'Thouars-Morlette'!$E$48</f>
        <v>0.4485944444444438</v>
      </c>
      <c r="E93" s="4">
        <f>D93+'Thouars-Morlette'!$E$47</f>
        <v>0.44971111111111045</v>
      </c>
      <c r="F93" s="4">
        <f>E93+'Thouars-Morlette'!$E$46</f>
        <v>0.45181840277777713</v>
      </c>
      <c r="G93" s="4">
        <f>F93+'Thouars-Morlette'!$E$45</f>
        <v>0.45246527777777712</v>
      </c>
      <c r="H93" s="4">
        <f>G93+'Thouars-Morlette'!$E$44</f>
        <v>0.45324965277777712</v>
      </c>
      <c r="I93" s="4">
        <f>H93+'Thouars-Morlette'!$E$43</f>
        <v>0.45440486111111045</v>
      </c>
      <c r="J93" s="4">
        <f>I93+'Thouars-Morlette'!$E$42</f>
        <v>0.45486527777777713</v>
      </c>
      <c r="K93" s="4">
        <f>J93+'Thouars-Morlette'!$E$41</f>
        <v>0.45649652777777711</v>
      </c>
      <c r="L93" s="4">
        <f>K93+'Thouars-Morlette'!$E$40</f>
        <v>0.45783715277777709</v>
      </c>
      <c r="M93" s="4">
        <f>L93+'Thouars-Morlette'!$E$39</f>
        <v>0.45873090277777712</v>
      </c>
      <c r="N93" s="4">
        <f>M93+'Thouars-Morlette'!$E$38</f>
        <v>0.45958298611111043</v>
      </c>
      <c r="O93" s="4">
        <f>N93+'Thouars-Morlette'!$E$37</f>
        <v>0.46091006944444374</v>
      </c>
      <c r="P93" s="4">
        <f>O93+'Thouars-Morlette'!$E$36</f>
        <v>0.46215486111111043</v>
      </c>
      <c r="Q93" s="4">
        <f>P93+'Thouars-Morlette'!$E$35</f>
        <v>0.46316423611111041</v>
      </c>
      <c r="R93" s="4">
        <f>Q93+'Thouars-Morlette'!$E$34</f>
        <v>0.46447569444444375</v>
      </c>
      <c r="S93" s="1"/>
      <c r="U93" s="1"/>
      <c r="BJ93" s="1">
        <v>2.7777777777777701E-3</v>
      </c>
    </row>
    <row r="94" spans="1:62" x14ac:dyDescent="0.35">
      <c r="A94" s="4">
        <f t="shared" si="2"/>
        <v>0.44722222222222152</v>
      </c>
      <c r="B94" s="4">
        <f>A94+'Thouars-Morlette'!$E$50</f>
        <v>0.44870763888888821</v>
      </c>
      <c r="C94" s="4">
        <f>B94+'Thouars-Morlette'!$E$49</f>
        <v>0.45006909722222155</v>
      </c>
      <c r="D94" s="4">
        <f>C94+'Thouars-Morlette'!$E$48</f>
        <v>0.45137222222222156</v>
      </c>
      <c r="E94" s="4">
        <f>D94+'Thouars-Morlette'!$E$47</f>
        <v>0.45248888888888822</v>
      </c>
      <c r="F94" s="4">
        <f>E94+'Thouars-Morlette'!$E$46</f>
        <v>0.4545961805555549</v>
      </c>
      <c r="G94" s="4">
        <f>F94+'Thouars-Morlette'!$E$45</f>
        <v>0.45524305555555489</v>
      </c>
      <c r="H94" s="4">
        <f>G94+'Thouars-Morlette'!$E$44</f>
        <v>0.45602743055555489</v>
      </c>
      <c r="I94" s="4">
        <f>H94+'Thouars-Morlette'!$E$43</f>
        <v>0.45718263888888822</v>
      </c>
      <c r="J94" s="4">
        <f>I94+'Thouars-Morlette'!$E$42</f>
        <v>0.4576430555555549</v>
      </c>
      <c r="K94" s="4">
        <f>J94+'Thouars-Morlette'!$E$41</f>
        <v>0.45927430555555487</v>
      </c>
      <c r="L94" s="4">
        <f>K94+'Thouars-Morlette'!$E$40</f>
        <v>0.46061493055555486</v>
      </c>
      <c r="M94" s="4">
        <f>L94+'Thouars-Morlette'!$E$39</f>
        <v>0.46150868055555488</v>
      </c>
      <c r="N94" s="4">
        <f>M94+'Thouars-Morlette'!$E$38</f>
        <v>0.46236076388888819</v>
      </c>
      <c r="O94" s="4">
        <f>N94+'Thouars-Morlette'!$E$37</f>
        <v>0.46368784722222151</v>
      </c>
      <c r="P94" s="4">
        <f>O94+'Thouars-Morlette'!$E$36</f>
        <v>0.46493263888888819</v>
      </c>
      <c r="Q94" s="4">
        <f>P94+'Thouars-Morlette'!$E$35</f>
        <v>0.46594201388888817</v>
      </c>
      <c r="R94" s="4">
        <f>Q94+'Thouars-Morlette'!$E$34</f>
        <v>0.46725347222222152</v>
      </c>
      <c r="S94" s="1"/>
      <c r="U94" s="1"/>
      <c r="BJ94" s="1">
        <v>2.7777777777777701E-3</v>
      </c>
    </row>
    <row r="95" spans="1:62" x14ac:dyDescent="0.35">
      <c r="A95" s="4">
        <f t="shared" si="2"/>
        <v>0.44999999999999929</v>
      </c>
      <c r="B95" s="4">
        <f>A95+'Thouars-Morlette'!$E$50</f>
        <v>0.45148541666666597</v>
      </c>
      <c r="C95" s="4">
        <f>B95+'Thouars-Morlette'!$E$49</f>
        <v>0.45284687499999932</v>
      </c>
      <c r="D95" s="4">
        <f>C95+'Thouars-Morlette'!$E$48</f>
        <v>0.45414999999999933</v>
      </c>
      <c r="E95" s="4">
        <f>D95+'Thouars-Morlette'!$E$47</f>
        <v>0.45526666666666599</v>
      </c>
      <c r="F95" s="4">
        <f>E95+'Thouars-Morlette'!$E$46</f>
        <v>0.45737395833333266</v>
      </c>
      <c r="G95" s="4">
        <f>F95+'Thouars-Morlette'!$E$45</f>
        <v>0.45802083333333266</v>
      </c>
      <c r="H95" s="4">
        <f>G95+'Thouars-Morlette'!$E$44</f>
        <v>0.45880520833333266</v>
      </c>
      <c r="I95" s="4">
        <f>H95+'Thouars-Morlette'!$E$43</f>
        <v>0.45996041666666598</v>
      </c>
      <c r="J95" s="4">
        <f>I95+'Thouars-Morlette'!$E$42</f>
        <v>0.46042083333333267</v>
      </c>
      <c r="K95" s="4">
        <f>J95+'Thouars-Morlette'!$E$41</f>
        <v>0.46205208333333264</v>
      </c>
      <c r="L95" s="4">
        <f>K95+'Thouars-Morlette'!$E$40</f>
        <v>0.46339270833333263</v>
      </c>
      <c r="M95" s="4">
        <f>L95+'Thouars-Morlette'!$E$39</f>
        <v>0.46428645833333265</v>
      </c>
      <c r="N95" s="4">
        <f>M95+'Thouars-Morlette'!$E$38</f>
        <v>0.46513854166666596</v>
      </c>
      <c r="O95" s="4">
        <f>N95+'Thouars-Morlette'!$E$37</f>
        <v>0.46646562499999927</v>
      </c>
      <c r="P95" s="4">
        <f>O95+'Thouars-Morlette'!$E$36</f>
        <v>0.46771041666666596</v>
      </c>
      <c r="Q95" s="4">
        <f>P95+'Thouars-Morlette'!$E$35</f>
        <v>0.46871979166666594</v>
      </c>
      <c r="R95" s="4">
        <f>Q95+'Thouars-Morlette'!$E$34</f>
        <v>0.47003124999999929</v>
      </c>
      <c r="S95" s="1"/>
      <c r="U95" s="1"/>
      <c r="BJ95" s="1">
        <v>2.7777777777777801E-3</v>
      </c>
    </row>
    <row r="96" spans="1:62" x14ac:dyDescent="0.35">
      <c r="A96" s="4">
        <f t="shared" si="2"/>
        <v>0.45277777777777706</v>
      </c>
      <c r="B96" s="4">
        <f>A96+'Thouars-Morlette'!$E$50</f>
        <v>0.45426319444444374</v>
      </c>
      <c r="C96" s="4">
        <f>B96+'Thouars-Morlette'!$E$49</f>
        <v>0.45562465277777708</v>
      </c>
      <c r="D96" s="4">
        <f>C96+'Thouars-Morlette'!$E$48</f>
        <v>0.4569277777777771</v>
      </c>
      <c r="E96" s="4">
        <f>D96+'Thouars-Morlette'!$E$47</f>
        <v>0.45804444444444375</v>
      </c>
      <c r="F96" s="4">
        <f>E96+'Thouars-Morlette'!$E$46</f>
        <v>0.46015173611111043</v>
      </c>
      <c r="G96" s="4">
        <f>F96+'Thouars-Morlette'!$E$45</f>
        <v>0.46079861111111042</v>
      </c>
      <c r="H96" s="4">
        <f>G96+'Thouars-Morlette'!$E$44</f>
        <v>0.46158298611111043</v>
      </c>
      <c r="I96" s="4">
        <f>H96+'Thouars-Morlette'!$E$43</f>
        <v>0.46273819444444375</v>
      </c>
      <c r="J96" s="4">
        <f>I96+'Thouars-Morlette'!$E$42</f>
        <v>0.46319861111111044</v>
      </c>
      <c r="K96" s="4">
        <f>J96+'Thouars-Morlette'!$E$41</f>
        <v>0.46482986111111041</v>
      </c>
      <c r="L96" s="4">
        <f>K96+'Thouars-Morlette'!$E$40</f>
        <v>0.46617048611111039</v>
      </c>
      <c r="M96" s="4">
        <f>L96+'Thouars-Morlette'!$E$39</f>
        <v>0.46706423611111042</v>
      </c>
      <c r="N96" s="4">
        <f>M96+'Thouars-Morlette'!$E$38</f>
        <v>0.46791631944444373</v>
      </c>
      <c r="O96" s="4">
        <f>N96+'Thouars-Morlette'!$E$37</f>
        <v>0.46924340277777704</v>
      </c>
      <c r="P96" s="4">
        <f>O96+'Thouars-Morlette'!$E$36</f>
        <v>0.47048819444444373</v>
      </c>
      <c r="Q96" s="4">
        <f>P96+'Thouars-Morlette'!$E$35</f>
        <v>0.47149756944444371</v>
      </c>
      <c r="R96" s="4">
        <f>Q96+'Thouars-Morlette'!$E$34</f>
        <v>0.47280902777777706</v>
      </c>
      <c r="S96" s="1"/>
      <c r="U96" s="1"/>
      <c r="BJ96" s="1">
        <v>2.7777777777777779E-3</v>
      </c>
    </row>
    <row r="97" spans="1:62" x14ac:dyDescent="0.35">
      <c r="A97" s="4">
        <f t="shared" si="2"/>
        <v>0.45555555555555483</v>
      </c>
      <c r="B97" s="4">
        <f>A97+'Thouars-Morlette'!$E$50</f>
        <v>0.45704097222222151</v>
      </c>
      <c r="C97" s="4">
        <f>B97+'Thouars-Morlette'!$E$49</f>
        <v>0.45840243055555485</v>
      </c>
      <c r="D97" s="4">
        <f>C97+'Thouars-Morlette'!$E$48</f>
        <v>0.45970555555555487</v>
      </c>
      <c r="E97" s="4">
        <f>D97+'Thouars-Morlette'!$E$47</f>
        <v>0.46082222222222152</v>
      </c>
      <c r="F97" s="4">
        <f>E97+'Thouars-Morlette'!$E$46</f>
        <v>0.4629295138888882</v>
      </c>
      <c r="G97" s="4">
        <f>F97+'Thouars-Morlette'!$E$45</f>
        <v>0.46357638888888819</v>
      </c>
      <c r="H97" s="4">
        <f>G97+'Thouars-Morlette'!$E$44</f>
        <v>0.46436076388888819</v>
      </c>
      <c r="I97" s="4">
        <f>H97+'Thouars-Morlette'!$E$43</f>
        <v>0.46551597222222152</v>
      </c>
      <c r="J97" s="4">
        <f>I97+'Thouars-Morlette'!$E$42</f>
        <v>0.4659763888888882</v>
      </c>
      <c r="K97" s="4">
        <f>J97+'Thouars-Morlette'!$E$41</f>
        <v>0.46760763888888818</v>
      </c>
      <c r="L97" s="4">
        <f>K97+'Thouars-Morlette'!$E$40</f>
        <v>0.46894826388888816</v>
      </c>
      <c r="M97" s="4">
        <f>L97+'Thouars-Morlette'!$E$39</f>
        <v>0.46984201388888819</v>
      </c>
      <c r="N97" s="4">
        <f>M97+'Thouars-Morlette'!$E$38</f>
        <v>0.4706940972222215</v>
      </c>
      <c r="O97" s="4">
        <f>N97+'Thouars-Morlette'!$E$37</f>
        <v>0.47202118055555481</v>
      </c>
      <c r="P97" s="4">
        <f>O97+'Thouars-Morlette'!$E$36</f>
        <v>0.4732659722222215</v>
      </c>
      <c r="Q97" s="4">
        <f>P97+'Thouars-Morlette'!$E$35</f>
        <v>0.47427534722222148</v>
      </c>
      <c r="R97" s="4">
        <f>Q97+'Thouars-Morlette'!$E$34</f>
        <v>0.47558680555555483</v>
      </c>
      <c r="S97" s="1"/>
      <c r="U97" s="1"/>
      <c r="BJ97" s="1">
        <v>2.7777777777777801E-3</v>
      </c>
    </row>
    <row r="98" spans="1:62" x14ac:dyDescent="0.35">
      <c r="A98" s="4">
        <f t="shared" si="2"/>
        <v>0.45833333333333259</v>
      </c>
      <c r="B98" s="4">
        <f>A98+'Thouars-Morlette'!$E$50</f>
        <v>0.45981874999999928</v>
      </c>
      <c r="C98" s="4">
        <f>B98+'Thouars-Morlette'!$E$49</f>
        <v>0.46118020833333262</v>
      </c>
      <c r="D98" s="4">
        <f>C98+'Thouars-Morlette'!$E$48</f>
        <v>0.46248333333333264</v>
      </c>
      <c r="E98" s="4">
        <f>D98+'Thouars-Morlette'!$E$47</f>
        <v>0.46359999999999929</v>
      </c>
      <c r="F98" s="4">
        <f>E98+'Thouars-Morlette'!$E$46</f>
        <v>0.46570729166666597</v>
      </c>
      <c r="G98" s="4">
        <f>F98+'Thouars-Morlette'!$E$45</f>
        <v>0.46635416666666596</v>
      </c>
      <c r="H98" s="4">
        <f>G98+'Thouars-Morlette'!$E$44</f>
        <v>0.46713854166666596</v>
      </c>
      <c r="I98" s="4">
        <f>H98+'Thouars-Morlette'!$E$43</f>
        <v>0.46829374999999929</v>
      </c>
      <c r="J98" s="4">
        <f>I98+'Thouars-Morlette'!$E$42</f>
        <v>0.46875416666666597</v>
      </c>
      <c r="K98" s="4">
        <f>J98+'Thouars-Morlette'!$E$41</f>
        <v>0.47038541666666595</v>
      </c>
      <c r="L98" s="4">
        <f>K98+'Thouars-Morlette'!$E$40</f>
        <v>0.47172604166666593</v>
      </c>
      <c r="M98" s="4">
        <f>L98+'Thouars-Morlette'!$E$39</f>
        <v>0.47261979166666596</v>
      </c>
      <c r="N98" s="4">
        <f>M98+'Thouars-Morlette'!$E$38</f>
        <v>0.47347187499999926</v>
      </c>
      <c r="O98" s="4">
        <f>N98+'Thouars-Morlette'!$E$37</f>
        <v>0.47479895833333258</v>
      </c>
      <c r="P98" s="4">
        <f>O98+'Thouars-Morlette'!$E$36</f>
        <v>0.47604374999999927</v>
      </c>
      <c r="Q98" s="4">
        <f>P98+'Thouars-Morlette'!$E$35</f>
        <v>0.47705312499999925</v>
      </c>
      <c r="R98" s="4">
        <f>Q98+'Thouars-Morlette'!$E$34</f>
        <v>0.47836458333333259</v>
      </c>
      <c r="S98" s="1"/>
      <c r="U98" s="1"/>
      <c r="BJ98" s="1">
        <v>2.7777777777777801E-3</v>
      </c>
    </row>
    <row r="99" spans="1:62" x14ac:dyDescent="0.35">
      <c r="A99" s="4">
        <f t="shared" si="2"/>
        <v>0.46111111111111036</v>
      </c>
      <c r="B99" s="4">
        <f>A99+'Thouars-Morlette'!$E$50</f>
        <v>0.46259652777777704</v>
      </c>
      <c r="C99" s="4">
        <f>B99+'Thouars-Morlette'!$E$49</f>
        <v>0.46395798611111039</v>
      </c>
      <c r="D99" s="4">
        <f>C99+'Thouars-Morlette'!$E$48</f>
        <v>0.4652611111111104</v>
      </c>
      <c r="E99" s="4">
        <f>D99+'Thouars-Morlette'!$E$47</f>
        <v>0.46637777777777706</v>
      </c>
      <c r="F99" s="4">
        <f>E99+'Thouars-Morlette'!$E$46</f>
        <v>0.46848506944444374</v>
      </c>
      <c r="G99" s="4">
        <f>F99+'Thouars-Morlette'!$E$45</f>
        <v>0.46913194444444373</v>
      </c>
      <c r="H99" s="4">
        <f>G99+'Thouars-Morlette'!$E$44</f>
        <v>0.46991631944444373</v>
      </c>
      <c r="I99" s="4">
        <f>H99+'Thouars-Morlette'!$E$43</f>
        <v>0.47107152777777705</v>
      </c>
      <c r="J99" s="4">
        <f>I99+'Thouars-Morlette'!$E$42</f>
        <v>0.47153194444444374</v>
      </c>
      <c r="K99" s="4">
        <f>J99+'Thouars-Morlette'!$E$41</f>
        <v>0.47316319444444371</v>
      </c>
      <c r="L99" s="4">
        <f>K99+'Thouars-Morlette'!$E$40</f>
        <v>0.4745038194444437</v>
      </c>
      <c r="M99" s="4">
        <f>L99+'Thouars-Morlette'!$E$39</f>
        <v>0.47539756944444372</v>
      </c>
      <c r="N99" s="4">
        <f>M99+'Thouars-Morlette'!$E$38</f>
        <v>0.47624965277777703</v>
      </c>
      <c r="O99" s="4">
        <f>N99+'Thouars-Morlette'!$E$37</f>
        <v>0.47757673611111034</v>
      </c>
      <c r="P99" s="4">
        <f>O99+'Thouars-Morlette'!$E$36</f>
        <v>0.47882152777777703</v>
      </c>
      <c r="Q99" s="4">
        <f>P99+'Thouars-Morlette'!$E$35</f>
        <v>0.47983090277777701</v>
      </c>
      <c r="R99" s="4">
        <f>Q99+'Thouars-Morlette'!$E$34</f>
        <v>0.48114236111111036</v>
      </c>
      <c r="S99" s="1"/>
      <c r="U99" s="1"/>
      <c r="BJ99" s="1">
        <v>2.7777777777777801E-3</v>
      </c>
    </row>
    <row r="100" spans="1:62" x14ac:dyDescent="0.35">
      <c r="A100" s="4">
        <f t="shared" si="2"/>
        <v>0.46388888888888813</v>
      </c>
      <c r="B100" s="4">
        <f>A100+'Thouars-Morlette'!$E$50</f>
        <v>0.46537430555555481</v>
      </c>
      <c r="C100" s="4">
        <f>B100+'Thouars-Morlette'!$E$49</f>
        <v>0.46673576388888816</v>
      </c>
      <c r="D100" s="4">
        <f>C100+'Thouars-Morlette'!$E$48</f>
        <v>0.46803888888888817</v>
      </c>
      <c r="E100" s="4">
        <f>D100+'Thouars-Morlette'!$E$47</f>
        <v>0.46915555555555483</v>
      </c>
      <c r="F100" s="4">
        <f>E100+'Thouars-Morlette'!$E$46</f>
        <v>0.4712628472222215</v>
      </c>
      <c r="G100" s="4">
        <f>F100+'Thouars-Morlette'!$E$45</f>
        <v>0.47190972222222149</v>
      </c>
      <c r="H100" s="4">
        <f>G100+'Thouars-Morlette'!$E$44</f>
        <v>0.4726940972222215</v>
      </c>
      <c r="I100" s="4">
        <f>H100+'Thouars-Morlette'!$E$43</f>
        <v>0.47384930555555482</v>
      </c>
      <c r="J100" s="4">
        <f>I100+'Thouars-Morlette'!$E$42</f>
        <v>0.47430972222222151</v>
      </c>
      <c r="K100" s="4">
        <f>J100+'Thouars-Morlette'!$E$41</f>
        <v>0.47594097222222148</v>
      </c>
      <c r="L100" s="4">
        <f>K100+'Thouars-Morlette'!$E$40</f>
        <v>0.47728159722222147</v>
      </c>
      <c r="M100" s="4">
        <f>L100+'Thouars-Morlette'!$E$39</f>
        <v>0.47817534722222149</v>
      </c>
      <c r="N100" s="4">
        <f>M100+'Thouars-Morlette'!$E$38</f>
        <v>0.4790274305555548</v>
      </c>
      <c r="O100" s="4">
        <f>N100+'Thouars-Morlette'!$E$37</f>
        <v>0.48035451388888811</v>
      </c>
      <c r="P100" s="4">
        <f>O100+'Thouars-Morlette'!$E$36</f>
        <v>0.4815993055555548</v>
      </c>
      <c r="Q100" s="4">
        <f>P100+'Thouars-Morlette'!$E$35</f>
        <v>0.48260868055555478</v>
      </c>
      <c r="R100" s="4">
        <f>Q100+'Thouars-Morlette'!$E$34</f>
        <v>0.48392013888888813</v>
      </c>
      <c r="S100" s="1"/>
      <c r="U100" s="1"/>
      <c r="BJ100" s="1">
        <v>2.7777777777777801E-3</v>
      </c>
    </row>
    <row r="101" spans="1:62" x14ac:dyDescent="0.35">
      <c r="A101" s="4">
        <f t="shared" si="2"/>
        <v>0.4666666666666659</v>
      </c>
      <c r="B101" s="4">
        <f>A101+'Thouars-Morlette'!$E$50</f>
        <v>0.46815208333333258</v>
      </c>
      <c r="C101" s="4">
        <f>B101+'Thouars-Morlette'!$E$49</f>
        <v>0.46951354166666592</v>
      </c>
      <c r="D101" s="4">
        <f>C101+'Thouars-Morlette'!$E$48</f>
        <v>0.47081666666666594</v>
      </c>
      <c r="E101" s="4">
        <f>D101+'Thouars-Morlette'!$E$47</f>
        <v>0.47193333333333259</v>
      </c>
      <c r="F101" s="4">
        <f>E101+'Thouars-Morlette'!$E$46</f>
        <v>0.47404062499999927</v>
      </c>
      <c r="G101" s="4">
        <f>F101+'Thouars-Morlette'!$E$45</f>
        <v>0.47468749999999926</v>
      </c>
      <c r="H101" s="4">
        <f>G101+'Thouars-Morlette'!$E$44</f>
        <v>0.47547187499999927</v>
      </c>
      <c r="I101" s="4">
        <f>H101+'Thouars-Morlette'!$E$43</f>
        <v>0.47662708333333259</v>
      </c>
      <c r="J101" s="4">
        <f>I101+'Thouars-Morlette'!$E$42</f>
        <v>0.47708749999999928</v>
      </c>
      <c r="K101" s="4">
        <f>J101+'Thouars-Morlette'!$E$41</f>
        <v>0.47871874999999925</v>
      </c>
      <c r="L101" s="4">
        <f>K101+'Thouars-Morlette'!$E$40</f>
        <v>0.48005937499999923</v>
      </c>
      <c r="M101" s="4">
        <f>L101+'Thouars-Morlette'!$E$39</f>
        <v>0.48095312499999926</v>
      </c>
      <c r="N101" s="4">
        <f>M101+'Thouars-Morlette'!$E$38</f>
        <v>0.48180520833333257</v>
      </c>
      <c r="O101" s="4">
        <f>N101+'Thouars-Morlette'!$E$37</f>
        <v>0.48313229166666588</v>
      </c>
      <c r="P101" s="4">
        <f>O101+'Thouars-Morlette'!$E$36</f>
        <v>0.48437708333333257</v>
      </c>
      <c r="Q101" s="4">
        <f>P101+'Thouars-Morlette'!$E$35</f>
        <v>0.48538645833333255</v>
      </c>
      <c r="R101" s="4">
        <f>Q101+'Thouars-Morlette'!$E$34</f>
        <v>0.4866979166666659</v>
      </c>
      <c r="S101" s="1"/>
      <c r="U101" s="1"/>
      <c r="BJ101" s="1">
        <v>2.7777777777777801E-3</v>
      </c>
    </row>
    <row r="102" spans="1:62" x14ac:dyDescent="0.35">
      <c r="A102" s="4">
        <f t="shared" si="2"/>
        <v>0.46944444444444366</v>
      </c>
      <c r="B102" s="4">
        <f>A102+'Thouars-Morlette'!$E$50</f>
        <v>0.47092986111111035</v>
      </c>
      <c r="C102" s="4">
        <f>B102+'Thouars-Morlette'!$E$49</f>
        <v>0.47229131944444369</v>
      </c>
      <c r="D102" s="4">
        <f>C102+'Thouars-Morlette'!$E$48</f>
        <v>0.47359444444444371</v>
      </c>
      <c r="E102" s="4">
        <f>D102+'Thouars-Morlette'!$E$47</f>
        <v>0.47471111111111036</v>
      </c>
      <c r="F102" s="4">
        <f>E102+'Thouars-Morlette'!$E$46</f>
        <v>0.47681840277777704</v>
      </c>
      <c r="G102" s="4">
        <f>F102+'Thouars-Morlette'!$E$45</f>
        <v>0.47746527777777703</v>
      </c>
      <c r="H102" s="4">
        <f>G102+'Thouars-Morlette'!$E$44</f>
        <v>0.47824965277777703</v>
      </c>
      <c r="I102" s="4">
        <f>H102+'Thouars-Morlette'!$E$43</f>
        <v>0.47940486111111036</v>
      </c>
      <c r="J102" s="4">
        <f>I102+'Thouars-Morlette'!$E$42</f>
        <v>0.47986527777777704</v>
      </c>
      <c r="K102" s="4">
        <f>J102+'Thouars-Morlette'!$E$41</f>
        <v>0.48149652777777702</v>
      </c>
      <c r="L102" s="4">
        <f>K102+'Thouars-Morlette'!$E$40</f>
        <v>0.482837152777777</v>
      </c>
      <c r="M102" s="4">
        <f>L102+'Thouars-Morlette'!$E$39</f>
        <v>0.48373090277777703</v>
      </c>
      <c r="N102" s="4">
        <f>M102+'Thouars-Morlette'!$E$38</f>
        <v>0.48458298611111034</v>
      </c>
      <c r="O102" s="4">
        <f>N102+'Thouars-Morlette'!$E$37</f>
        <v>0.48591006944444365</v>
      </c>
      <c r="P102" s="4">
        <f>O102+'Thouars-Morlette'!$E$36</f>
        <v>0.48715486111111034</v>
      </c>
      <c r="Q102" s="4">
        <f>P102+'Thouars-Morlette'!$E$35</f>
        <v>0.48816423611111032</v>
      </c>
      <c r="R102" s="4">
        <f>Q102+'Thouars-Morlette'!$E$34</f>
        <v>0.48947569444444367</v>
      </c>
      <c r="S102" s="1"/>
      <c r="U102" s="1"/>
      <c r="BJ102" s="1">
        <v>2.7777777777777801E-3</v>
      </c>
    </row>
    <row r="103" spans="1:62" x14ac:dyDescent="0.35">
      <c r="A103" s="4">
        <f t="shared" si="2"/>
        <v>0.47222222222222143</v>
      </c>
      <c r="B103" s="4">
        <f>A103+'Thouars-Morlette'!$E$50</f>
        <v>0.47370763888888812</v>
      </c>
      <c r="C103" s="4">
        <f>B103+'Thouars-Morlette'!$E$49</f>
        <v>0.47506909722222146</v>
      </c>
      <c r="D103" s="4">
        <f>C103+'Thouars-Morlette'!$E$48</f>
        <v>0.47637222222222148</v>
      </c>
      <c r="E103" s="4">
        <f>D103+'Thouars-Morlette'!$E$47</f>
        <v>0.47748888888888813</v>
      </c>
      <c r="F103" s="4">
        <f>E103+'Thouars-Morlette'!$E$46</f>
        <v>0.47959618055555481</v>
      </c>
      <c r="G103" s="4">
        <f>F103+'Thouars-Morlette'!$E$45</f>
        <v>0.4802430555555548</v>
      </c>
      <c r="H103" s="4">
        <f>G103+'Thouars-Morlette'!$E$44</f>
        <v>0.4810274305555548</v>
      </c>
      <c r="I103" s="4">
        <f>H103+'Thouars-Morlette'!$E$43</f>
        <v>0.48218263888888813</v>
      </c>
      <c r="J103" s="4">
        <f>I103+'Thouars-Morlette'!$E$42</f>
        <v>0.48264305555555481</v>
      </c>
      <c r="K103" s="4">
        <f>J103+'Thouars-Morlette'!$E$41</f>
        <v>0.48427430555555478</v>
      </c>
      <c r="L103" s="4">
        <f>K103+'Thouars-Morlette'!$E$40</f>
        <v>0.48561493055555477</v>
      </c>
      <c r="M103" s="4">
        <f>L103+'Thouars-Morlette'!$E$39</f>
        <v>0.4865086805555548</v>
      </c>
      <c r="N103" s="4">
        <f>M103+'Thouars-Morlette'!$E$38</f>
        <v>0.4873607638888881</v>
      </c>
      <c r="O103" s="4">
        <f>N103+'Thouars-Morlette'!$E$37</f>
        <v>0.48868784722222142</v>
      </c>
      <c r="P103" s="4">
        <f>O103+'Thouars-Morlette'!$E$36</f>
        <v>0.48993263888888811</v>
      </c>
      <c r="Q103" s="4">
        <f>P103+'Thouars-Morlette'!$E$35</f>
        <v>0.49094201388888808</v>
      </c>
      <c r="R103" s="4">
        <f>Q103+'Thouars-Morlette'!$E$34</f>
        <v>0.49225347222222143</v>
      </c>
      <c r="S103" s="1"/>
      <c r="U103" s="1"/>
      <c r="BJ103" s="1">
        <v>2.7777777777777801E-3</v>
      </c>
    </row>
    <row r="104" spans="1:62" x14ac:dyDescent="0.35">
      <c r="A104" s="4">
        <f t="shared" si="2"/>
        <v>0.4749999999999992</v>
      </c>
      <c r="B104" s="4">
        <f>A104+'Thouars-Morlette'!$E$50</f>
        <v>0.47648541666666588</v>
      </c>
      <c r="C104" s="4">
        <f>B104+'Thouars-Morlette'!$E$49</f>
        <v>0.47784687499999923</v>
      </c>
      <c r="D104" s="4">
        <f>C104+'Thouars-Morlette'!$E$48</f>
        <v>0.47914999999999924</v>
      </c>
      <c r="E104" s="4">
        <f>D104+'Thouars-Morlette'!$E$47</f>
        <v>0.4802666666666659</v>
      </c>
      <c r="F104" s="4">
        <f>E104+'Thouars-Morlette'!$E$46</f>
        <v>0.48237395833333258</v>
      </c>
      <c r="G104" s="4">
        <f>F104+'Thouars-Morlette'!$E$45</f>
        <v>0.48302083333333257</v>
      </c>
      <c r="H104" s="4">
        <f>G104+'Thouars-Morlette'!$E$44</f>
        <v>0.48380520833333257</v>
      </c>
      <c r="I104" s="4">
        <f>H104+'Thouars-Morlette'!$E$43</f>
        <v>0.48496041666666589</v>
      </c>
      <c r="J104" s="4">
        <f>I104+'Thouars-Morlette'!$E$42</f>
        <v>0.48542083333333258</v>
      </c>
      <c r="K104" s="4">
        <f>J104+'Thouars-Morlette'!$E$41</f>
        <v>0.48705208333333255</v>
      </c>
      <c r="L104" s="4">
        <f>K104+'Thouars-Morlette'!$E$40</f>
        <v>0.48839270833333254</v>
      </c>
      <c r="M104" s="4">
        <f>L104+'Thouars-Morlette'!$E$39</f>
        <v>0.48928645833333256</v>
      </c>
      <c r="N104" s="4">
        <f>M104+'Thouars-Morlette'!$E$38</f>
        <v>0.49013854166666587</v>
      </c>
      <c r="O104" s="4">
        <f>N104+'Thouars-Morlette'!$E$37</f>
        <v>0.49146562499999918</v>
      </c>
      <c r="P104" s="4">
        <f>O104+'Thouars-Morlette'!$E$36</f>
        <v>0.49271041666666587</v>
      </c>
      <c r="Q104" s="4">
        <f>P104+'Thouars-Morlette'!$E$35</f>
        <v>0.49371979166666585</v>
      </c>
      <c r="R104" s="4">
        <f>Q104+'Thouars-Morlette'!$E$34</f>
        <v>0.4950312499999992</v>
      </c>
      <c r="S104" s="1"/>
      <c r="U104" s="1"/>
      <c r="BJ104" s="1">
        <v>2.7777777777777801E-3</v>
      </c>
    </row>
    <row r="105" spans="1:62" x14ac:dyDescent="0.35">
      <c r="A105" s="4">
        <f t="shared" si="2"/>
        <v>0.47777777777777697</v>
      </c>
      <c r="B105" s="4">
        <f>A105+'Thouars-Morlette'!$E$50</f>
        <v>0.47926319444444365</v>
      </c>
      <c r="C105" s="4">
        <f>B105+'Thouars-Morlette'!$E$49</f>
        <v>0.480624652777777</v>
      </c>
      <c r="D105" s="4">
        <f>C105+'Thouars-Morlette'!$E$48</f>
        <v>0.48192777777777701</v>
      </c>
      <c r="E105" s="4">
        <f>D105+'Thouars-Morlette'!$E$47</f>
        <v>0.48304444444444367</v>
      </c>
      <c r="F105" s="4">
        <f>E105+'Thouars-Morlette'!$E$46</f>
        <v>0.48515173611111034</v>
      </c>
      <c r="G105" s="4">
        <f>F105+'Thouars-Morlette'!$E$45</f>
        <v>0.48579861111111033</v>
      </c>
      <c r="H105" s="4">
        <f>G105+'Thouars-Morlette'!$E$44</f>
        <v>0.48658298611111034</v>
      </c>
      <c r="I105" s="4">
        <f>H105+'Thouars-Morlette'!$E$43</f>
        <v>0.48773819444444366</v>
      </c>
      <c r="J105" s="4">
        <f>I105+'Thouars-Morlette'!$E$42</f>
        <v>0.48819861111111035</v>
      </c>
      <c r="K105" s="4">
        <f>J105+'Thouars-Morlette'!$E$41</f>
        <v>0.48982986111111032</v>
      </c>
      <c r="L105" s="4">
        <f>K105+'Thouars-Morlette'!$E$40</f>
        <v>0.4911704861111103</v>
      </c>
      <c r="M105" s="4">
        <f>L105+'Thouars-Morlette'!$E$39</f>
        <v>0.49206423611111033</v>
      </c>
      <c r="N105" s="4">
        <f>M105+'Thouars-Morlette'!$E$38</f>
        <v>0.49291631944444364</v>
      </c>
      <c r="O105" s="4">
        <f>N105+'Thouars-Morlette'!$E$37</f>
        <v>0.49424340277777695</v>
      </c>
      <c r="P105" s="4">
        <f>O105+'Thouars-Morlette'!$E$36</f>
        <v>0.49548819444444364</v>
      </c>
      <c r="Q105" s="4">
        <f>P105+'Thouars-Morlette'!$E$35</f>
        <v>0.49649756944444362</v>
      </c>
      <c r="R105" s="4">
        <f>Q105+'Thouars-Morlette'!$E$34</f>
        <v>0.49780902777777697</v>
      </c>
      <c r="S105" s="1"/>
      <c r="U105" s="1"/>
      <c r="BJ105" s="1">
        <v>2.7777777777777801E-3</v>
      </c>
    </row>
    <row r="106" spans="1:62" x14ac:dyDescent="0.35">
      <c r="A106" s="4">
        <f t="shared" si="2"/>
        <v>0.48055555555555474</v>
      </c>
      <c r="B106" s="4">
        <f>A106+'Thouars-Morlette'!$E$50</f>
        <v>0.48204097222222142</v>
      </c>
      <c r="C106" s="4">
        <f>B106+'Thouars-Morlette'!$E$49</f>
        <v>0.48340243055555476</v>
      </c>
      <c r="D106" s="4">
        <f>C106+'Thouars-Morlette'!$E$48</f>
        <v>0.48470555555555478</v>
      </c>
      <c r="E106" s="4">
        <f>D106+'Thouars-Morlette'!$E$47</f>
        <v>0.48582222222222143</v>
      </c>
      <c r="F106" s="4">
        <f>E106+'Thouars-Morlette'!$E$46</f>
        <v>0.48792951388888811</v>
      </c>
      <c r="G106" s="4">
        <f>F106+'Thouars-Morlette'!$E$45</f>
        <v>0.4885763888888881</v>
      </c>
      <c r="H106" s="4">
        <f>G106+'Thouars-Morlette'!$E$44</f>
        <v>0.48936076388888811</v>
      </c>
      <c r="I106" s="4">
        <f>H106+'Thouars-Morlette'!$E$43</f>
        <v>0.49051597222222143</v>
      </c>
      <c r="J106" s="4">
        <f>I106+'Thouars-Morlette'!$E$42</f>
        <v>0.49097638888888812</v>
      </c>
      <c r="K106" s="4">
        <f>J106+'Thouars-Morlette'!$E$41</f>
        <v>0.49260763888888809</v>
      </c>
      <c r="L106" s="4">
        <f>K106+'Thouars-Morlette'!$E$40</f>
        <v>0.49394826388888807</v>
      </c>
      <c r="M106" s="4">
        <f>L106+'Thouars-Morlette'!$E$39</f>
        <v>0.4948420138888881</v>
      </c>
      <c r="N106" s="4">
        <f>M106+'Thouars-Morlette'!$E$38</f>
        <v>0.49569409722222141</v>
      </c>
      <c r="O106" s="4">
        <f>N106+'Thouars-Morlette'!$E$37</f>
        <v>0.49702118055555472</v>
      </c>
      <c r="P106" s="4">
        <f>O106+'Thouars-Morlette'!$E$36</f>
        <v>0.49826597222222141</v>
      </c>
      <c r="Q106" s="4">
        <f>P106+'Thouars-Morlette'!$E$35</f>
        <v>0.49927534722222139</v>
      </c>
      <c r="R106" s="4">
        <f>Q106+'Thouars-Morlette'!$E$34</f>
        <v>0.50058680555555468</v>
      </c>
      <c r="S106" s="1"/>
      <c r="U106" s="1"/>
      <c r="BJ106" s="1">
        <v>2.7777777777777801E-3</v>
      </c>
    </row>
    <row r="107" spans="1:62" x14ac:dyDescent="0.35">
      <c r="A107" s="4">
        <f t="shared" si="2"/>
        <v>0.4833333333333325</v>
      </c>
      <c r="B107" s="4">
        <f>A107+'Thouars-Morlette'!$E$50</f>
        <v>0.48481874999999919</v>
      </c>
      <c r="C107" s="4">
        <f>B107+'Thouars-Morlette'!$E$49</f>
        <v>0.48618020833333253</v>
      </c>
      <c r="D107" s="4">
        <f>C107+'Thouars-Morlette'!$E$48</f>
        <v>0.48748333333333255</v>
      </c>
      <c r="E107" s="4">
        <f>D107+'Thouars-Morlette'!$E$47</f>
        <v>0.4885999999999992</v>
      </c>
      <c r="F107" s="4">
        <f>E107+'Thouars-Morlette'!$E$46</f>
        <v>0.49070729166666588</v>
      </c>
      <c r="G107" s="4">
        <f>F107+'Thouars-Morlette'!$E$45</f>
        <v>0.49135416666666587</v>
      </c>
      <c r="H107" s="4">
        <f>G107+'Thouars-Morlette'!$E$44</f>
        <v>0.49213854166666587</v>
      </c>
      <c r="I107" s="4">
        <f>H107+'Thouars-Morlette'!$E$43</f>
        <v>0.4932937499999992</v>
      </c>
      <c r="J107" s="4">
        <f>I107+'Thouars-Morlette'!$E$42</f>
        <v>0.49375416666666588</v>
      </c>
      <c r="K107" s="4">
        <f>J107+'Thouars-Morlette'!$E$41</f>
        <v>0.49538541666666586</v>
      </c>
      <c r="L107" s="4">
        <f>K107+'Thouars-Morlette'!$E$40</f>
        <v>0.49672604166666584</v>
      </c>
      <c r="M107" s="4">
        <f>L107+'Thouars-Morlette'!$E$39</f>
        <v>0.49761979166666587</v>
      </c>
      <c r="N107" s="4">
        <f>M107+'Thouars-Morlette'!$E$38</f>
        <v>0.49847187499999918</v>
      </c>
      <c r="O107" s="4">
        <f>N107+'Thouars-Morlette'!$E$37</f>
        <v>0.49979895833333249</v>
      </c>
      <c r="P107" s="4">
        <f>O107+'Thouars-Morlette'!$E$36</f>
        <v>0.50104374999999912</v>
      </c>
      <c r="Q107" s="4">
        <f>P107+'Thouars-Morlette'!$E$35</f>
        <v>0.5020531249999991</v>
      </c>
      <c r="R107" s="4">
        <f>Q107+'Thouars-Morlette'!$E$34</f>
        <v>0.50336458333333245</v>
      </c>
      <c r="S107" s="1"/>
      <c r="U107" s="1"/>
      <c r="BJ107" s="1">
        <v>2.7777777777777801E-3</v>
      </c>
    </row>
    <row r="108" spans="1:62" x14ac:dyDescent="0.35">
      <c r="A108" s="4">
        <f t="shared" si="2"/>
        <v>0.48611111111111027</v>
      </c>
      <c r="B108" s="4">
        <f>A108+'Thouars-Morlette'!$E$50</f>
        <v>0.48759652777777696</v>
      </c>
      <c r="C108" s="4">
        <f>B108+'Thouars-Morlette'!$E$49</f>
        <v>0.4889579861111103</v>
      </c>
      <c r="D108" s="4">
        <f>C108+'Thouars-Morlette'!$E$48</f>
        <v>0.49026111111111031</v>
      </c>
      <c r="E108" s="4">
        <f>D108+'Thouars-Morlette'!$E$47</f>
        <v>0.49137777777777697</v>
      </c>
      <c r="F108" s="4">
        <f>E108+'Thouars-Morlette'!$E$46</f>
        <v>0.49348506944444365</v>
      </c>
      <c r="G108" s="4">
        <f>F108+'Thouars-Morlette'!$E$45</f>
        <v>0.49413194444444364</v>
      </c>
      <c r="H108" s="4">
        <f>G108+'Thouars-Morlette'!$E$44</f>
        <v>0.49491631944444364</v>
      </c>
      <c r="I108" s="4">
        <f>H108+'Thouars-Morlette'!$E$43</f>
        <v>0.49607152777777697</v>
      </c>
      <c r="J108" s="4">
        <f>I108+'Thouars-Morlette'!$E$42</f>
        <v>0.49653194444444365</v>
      </c>
      <c r="K108" s="4">
        <f>J108+'Thouars-Morlette'!$E$41</f>
        <v>0.49816319444444362</v>
      </c>
      <c r="L108" s="4">
        <f>K108+'Thouars-Morlette'!$E$40</f>
        <v>0.49950381944444361</v>
      </c>
      <c r="M108" s="4">
        <f>L108+'Thouars-Morlette'!$E$39</f>
        <v>0.50039756944444358</v>
      </c>
      <c r="N108" s="4">
        <f>M108+'Thouars-Morlette'!$E$38</f>
        <v>0.50124965277777689</v>
      </c>
      <c r="O108" s="4">
        <f>N108+'Thouars-Morlette'!$E$37</f>
        <v>0.5025767361111102</v>
      </c>
      <c r="P108" s="4">
        <f>O108+'Thouars-Morlette'!$E$36</f>
        <v>0.50382152777777689</v>
      </c>
      <c r="Q108" s="4">
        <f>P108+'Thouars-Morlette'!$E$35</f>
        <v>0.50483090277777687</v>
      </c>
      <c r="R108" s="4">
        <f>Q108+'Thouars-Morlette'!$E$34</f>
        <v>0.50614236111111022</v>
      </c>
      <c r="S108" s="1"/>
      <c r="U108" s="1"/>
      <c r="BJ108" s="1">
        <v>2.7777777777777801E-3</v>
      </c>
    </row>
    <row r="109" spans="1:62" x14ac:dyDescent="0.35">
      <c r="A109" s="4">
        <f t="shared" si="2"/>
        <v>0.48888888888888804</v>
      </c>
      <c r="B109" s="4">
        <f>A109+'Thouars-Morlette'!$E$50</f>
        <v>0.49037430555555472</v>
      </c>
      <c r="C109" s="4">
        <f>B109+'Thouars-Morlette'!$E$49</f>
        <v>0.49173576388888807</v>
      </c>
      <c r="D109" s="4">
        <f>C109+'Thouars-Morlette'!$E$48</f>
        <v>0.49303888888888808</v>
      </c>
      <c r="E109" s="4">
        <f>D109+'Thouars-Morlette'!$E$47</f>
        <v>0.49415555555555474</v>
      </c>
      <c r="F109" s="4">
        <f>E109+'Thouars-Morlette'!$E$46</f>
        <v>0.49626284722222141</v>
      </c>
      <c r="G109" s="4">
        <f>F109+'Thouars-Morlette'!$E$45</f>
        <v>0.49690972222222141</v>
      </c>
      <c r="H109" s="4">
        <f>G109+'Thouars-Morlette'!$E$44</f>
        <v>0.49769409722222141</v>
      </c>
      <c r="I109" s="4">
        <f>H109+'Thouars-Morlette'!$E$43</f>
        <v>0.49884930555555473</v>
      </c>
      <c r="J109" s="4">
        <f>I109+'Thouars-Morlette'!$E$42</f>
        <v>0.49930972222222142</v>
      </c>
      <c r="K109" s="4">
        <f>J109+'Thouars-Morlette'!$E$41</f>
        <v>0.50094097222222145</v>
      </c>
      <c r="L109" s="4">
        <f>K109+'Thouars-Morlette'!$E$40</f>
        <v>0.50228159722222143</v>
      </c>
      <c r="M109" s="4">
        <f>L109+'Thouars-Morlette'!$E$39</f>
        <v>0.50317534722222146</v>
      </c>
      <c r="N109" s="4">
        <f>M109+'Thouars-Morlette'!$E$38</f>
        <v>0.50402743055555477</v>
      </c>
      <c r="O109" s="4">
        <f>N109+'Thouars-Morlette'!$E$37</f>
        <v>0.50535451388888808</v>
      </c>
      <c r="P109" s="4">
        <f>O109+'Thouars-Morlette'!$E$36</f>
        <v>0.50659930555555477</v>
      </c>
      <c r="Q109" s="4">
        <f>P109+'Thouars-Morlette'!$E$35</f>
        <v>0.50760868055555475</v>
      </c>
      <c r="R109" s="4">
        <f>Q109+'Thouars-Morlette'!$E$34</f>
        <v>0.5089201388888881</v>
      </c>
      <c r="S109" s="1"/>
      <c r="U109" s="1"/>
      <c r="BJ109" s="1">
        <v>2.7777777777777801E-3</v>
      </c>
    </row>
    <row r="110" spans="1:62" x14ac:dyDescent="0.35">
      <c r="A110" s="4">
        <f t="shared" si="2"/>
        <v>0.49166666666666581</v>
      </c>
      <c r="B110" s="4">
        <f>A110+'Thouars-Morlette'!$E$50</f>
        <v>0.49315208333333249</v>
      </c>
      <c r="C110" s="4">
        <f>B110+'Thouars-Morlette'!$E$49</f>
        <v>0.49451354166666583</v>
      </c>
      <c r="D110" s="4">
        <f>C110+'Thouars-Morlette'!$E$48</f>
        <v>0.49581666666666585</v>
      </c>
      <c r="E110" s="4">
        <f>D110+'Thouars-Morlette'!$E$47</f>
        <v>0.49693333333333251</v>
      </c>
      <c r="F110" s="4">
        <f>E110+'Thouars-Morlette'!$E$46</f>
        <v>0.49904062499999918</v>
      </c>
      <c r="G110" s="4">
        <f>F110+'Thouars-Morlette'!$E$45</f>
        <v>0.49968749999999917</v>
      </c>
      <c r="H110" s="4">
        <f>G110+'Thouars-Morlette'!$E$44</f>
        <v>0.50047187499999912</v>
      </c>
      <c r="I110" s="4">
        <f>H110+'Thouars-Morlette'!$E$43</f>
        <v>0.5016270833333325</v>
      </c>
      <c r="J110" s="4">
        <f>I110+'Thouars-Morlette'!$E$42</f>
        <v>0.50208749999999913</v>
      </c>
      <c r="K110" s="4">
        <f>J110+'Thouars-Morlette'!$E$41</f>
        <v>0.5037187499999991</v>
      </c>
      <c r="L110" s="4">
        <f>K110+'Thouars-Morlette'!$E$40</f>
        <v>0.50505937499999909</v>
      </c>
      <c r="M110" s="4">
        <f>L110+'Thouars-Morlette'!$E$39</f>
        <v>0.50595312499999912</v>
      </c>
      <c r="N110" s="4">
        <f>M110+'Thouars-Morlette'!$E$38</f>
        <v>0.50680520833333242</v>
      </c>
      <c r="O110" s="4">
        <f>N110+'Thouars-Morlette'!$E$37</f>
        <v>0.50813229166666574</v>
      </c>
      <c r="P110" s="4">
        <f>O110+'Thouars-Morlette'!$E$36</f>
        <v>0.50937708333333243</v>
      </c>
      <c r="Q110" s="4">
        <f>P110+'Thouars-Morlette'!$E$35</f>
        <v>0.5103864583333324</v>
      </c>
      <c r="R110" s="4">
        <f>Q110+'Thouars-Morlette'!$E$34</f>
        <v>0.51169791666666575</v>
      </c>
      <c r="S110" s="1"/>
      <c r="U110" s="1"/>
      <c r="BJ110" s="1">
        <v>2.7777777777777801E-3</v>
      </c>
    </row>
    <row r="111" spans="1:62" x14ac:dyDescent="0.35">
      <c r="A111" s="4">
        <f t="shared" si="2"/>
        <v>0.49444444444444358</v>
      </c>
      <c r="B111" s="4">
        <f>A111+'Thouars-Morlette'!$E$50</f>
        <v>0.49592986111111026</v>
      </c>
      <c r="C111" s="4">
        <f>B111+'Thouars-Morlette'!$E$49</f>
        <v>0.4972913194444436</v>
      </c>
      <c r="D111" s="4">
        <f>C111+'Thouars-Morlette'!$E$48</f>
        <v>0.49859444444444362</v>
      </c>
      <c r="E111" s="4">
        <f>D111+'Thouars-Morlette'!$E$47</f>
        <v>0.49971111111111027</v>
      </c>
      <c r="F111" s="4">
        <f>E111+'Thouars-Morlette'!$E$46</f>
        <v>0.5018184027777769</v>
      </c>
      <c r="G111" s="4">
        <f>F111+'Thouars-Morlette'!$E$45</f>
        <v>0.50246527777777694</v>
      </c>
      <c r="H111" s="4">
        <f>G111+'Thouars-Morlette'!$E$44</f>
        <v>0.50324965277777689</v>
      </c>
      <c r="I111" s="4">
        <f>H111+'Thouars-Morlette'!$E$43</f>
        <v>0.50440486111111027</v>
      </c>
      <c r="J111" s="4">
        <f>I111+'Thouars-Morlette'!$E$42</f>
        <v>0.5048652777777769</v>
      </c>
      <c r="K111" s="4">
        <f>J111+'Thouars-Morlette'!$E$41</f>
        <v>0.50649652777777687</v>
      </c>
      <c r="L111" s="4">
        <f>K111+'Thouars-Morlette'!$E$40</f>
        <v>0.50783715277777686</v>
      </c>
      <c r="M111" s="4">
        <f>L111+'Thouars-Morlette'!$E$39</f>
        <v>0.50873090277777688</v>
      </c>
      <c r="N111" s="4">
        <f>M111+'Thouars-Morlette'!$E$38</f>
        <v>0.50958298611111019</v>
      </c>
      <c r="O111" s="4">
        <f>N111+'Thouars-Morlette'!$E$37</f>
        <v>0.5109100694444435</v>
      </c>
      <c r="P111" s="4">
        <f>O111+'Thouars-Morlette'!$E$36</f>
        <v>0.51215486111111019</v>
      </c>
      <c r="Q111" s="4">
        <f>P111+'Thouars-Morlette'!$E$35</f>
        <v>0.51316423611111017</v>
      </c>
      <c r="R111" s="4">
        <f>Q111+'Thouars-Morlette'!$E$34</f>
        <v>0.51447569444444352</v>
      </c>
      <c r="S111" s="1"/>
      <c r="U111" s="1"/>
      <c r="BJ111" s="1">
        <v>2.7777777777777801E-3</v>
      </c>
    </row>
    <row r="112" spans="1:62" x14ac:dyDescent="0.35">
      <c r="A112" s="4">
        <f t="shared" si="2"/>
        <v>0.49722222222222134</v>
      </c>
      <c r="B112" s="4">
        <f>A112+'Thouars-Morlette'!$E$50</f>
        <v>0.49870763888888803</v>
      </c>
      <c r="C112" s="4">
        <f>B112+'Thouars-Morlette'!$E$49</f>
        <v>0.50006909722222137</v>
      </c>
      <c r="D112" s="4">
        <f>C112+'Thouars-Morlette'!$E$48</f>
        <v>0.50137222222222133</v>
      </c>
      <c r="E112" s="4">
        <f>D112+'Thouars-Morlette'!$E$47</f>
        <v>0.50248888888888799</v>
      </c>
      <c r="F112" s="4">
        <f>E112+'Thouars-Morlette'!$E$46</f>
        <v>0.50459618055555466</v>
      </c>
      <c r="G112" s="4">
        <f>F112+'Thouars-Morlette'!$E$45</f>
        <v>0.50524305555555471</v>
      </c>
      <c r="H112" s="4">
        <f>G112+'Thouars-Morlette'!$E$44</f>
        <v>0.50602743055555466</v>
      </c>
      <c r="I112" s="4">
        <f>H112+'Thouars-Morlette'!$E$43</f>
        <v>0.50718263888888804</v>
      </c>
      <c r="J112" s="4">
        <f>I112+'Thouars-Morlette'!$E$42</f>
        <v>0.50764305555555467</v>
      </c>
      <c r="K112" s="4">
        <f>J112+'Thouars-Morlette'!$E$41</f>
        <v>0.50927430555555464</v>
      </c>
      <c r="L112" s="4">
        <f>K112+'Thouars-Morlette'!$E$40</f>
        <v>0.51061493055555462</v>
      </c>
      <c r="M112" s="4">
        <f>L112+'Thouars-Morlette'!$E$39</f>
        <v>0.51150868055555465</v>
      </c>
      <c r="N112" s="4">
        <f>M112+'Thouars-Morlette'!$E$38</f>
        <v>0.51236076388888796</v>
      </c>
      <c r="O112" s="4">
        <f>N112+'Thouars-Morlette'!$E$37</f>
        <v>0.51368784722222127</v>
      </c>
      <c r="P112" s="4">
        <f>O112+'Thouars-Morlette'!$E$36</f>
        <v>0.51493263888888796</v>
      </c>
      <c r="Q112" s="4">
        <f>P112+'Thouars-Morlette'!$E$35</f>
        <v>0.51594201388888794</v>
      </c>
      <c r="R112" s="4">
        <f>Q112+'Thouars-Morlette'!$E$34</f>
        <v>0.51725347222222129</v>
      </c>
      <c r="S112" s="1"/>
      <c r="U112" s="1"/>
      <c r="BJ112" s="1">
        <v>2.7777777777777801E-3</v>
      </c>
    </row>
    <row r="113" spans="1:62" x14ac:dyDescent="0.35">
      <c r="A113" s="4">
        <f t="shared" si="2"/>
        <v>0.49999999999999911</v>
      </c>
      <c r="B113" s="4">
        <f>A113+'Thouars-Morlette'!$E$50</f>
        <v>0.5014854166666658</v>
      </c>
      <c r="C113" s="4">
        <f>B113+'Thouars-Morlette'!$E$49</f>
        <v>0.50284687499999914</v>
      </c>
      <c r="D113" s="4">
        <f>C113+'Thouars-Morlette'!$E$48</f>
        <v>0.5041499999999991</v>
      </c>
      <c r="E113" s="4">
        <f>D113+'Thouars-Morlette'!$E$47</f>
        <v>0.50526666666666575</v>
      </c>
      <c r="F113" s="4">
        <f>E113+'Thouars-Morlette'!$E$46</f>
        <v>0.50737395833333243</v>
      </c>
      <c r="G113" s="4">
        <f>F113+'Thouars-Morlette'!$E$45</f>
        <v>0.50802083333333248</v>
      </c>
      <c r="H113" s="4">
        <f>G113+'Thouars-Morlette'!$E$44</f>
        <v>0.50880520833333243</v>
      </c>
      <c r="I113" s="4">
        <f>H113+'Thouars-Morlette'!$E$43</f>
        <v>0.50996041666666581</v>
      </c>
      <c r="J113" s="4">
        <f>I113+'Thouars-Morlette'!$E$42</f>
        <v>0.51042083333333244</v>
      </c>
      <c r="K113" s="4">
        <f>J113+'Thouars-Morlette'!$E$41</f>
        <v>0.51205208333333241</v>
      </c>
      <c r="L113" s="4">
        <f>K113+'Thouars-Morlette'!$E$40</f>
        <v>0.51339270833333239</v>
      </c>
      <c r="M113" s="4">
        <f>L113+'Thouars-Morlette'!$E$39</f>
        <v>0.51428645833333242</v>
      </c>
      <c r="N113" s="4">
        <f>M113+'Thouars-Morlette'!$E$38</f>
        <v>0.51513854166666573</v>
      </c>
      <c r="O113" s="4">
        <f>N113+'Thouars-Morlette'!$E$37</f>
        <v>0.51646562499999904</v>
      </c>
      <c r="P113" s="4">
        <f>O113+'Thouars-Morlette'!$E$36</f>
        <v>0.51771041666666573</v>
      </c>
      <c r="Q113" s="4">
        <f>P113+'Thouars-Morlette'!$E$35</f>
        <v>0.51871979166666571</v>
      </c>
      <c r="R113" s="4">
        <f>Q113+'Thouars-Morlette'!$E$34</f>
        <v>0.52003124999999906</v>
      </c>
      <c r="S113" s="1"/>
      <c r="U113" s="1"/>
      <c r="BJ113" s="1">
        <v>2.7777777777777801E-3</v>
      </c>
    </row>
    <row r="114" spans="1:62" x14ac:dyDescent="0.35">
      <c r="A114" s="4">
        <f t="shared" si="2"/>
        <v>0.50208333333333244</v>
      </c>
      <c r="B114" s="4">
        <f>A114+'Thouars-Morlette'!$E$50</f>
        <v>0.50356874999999912</v>
      </c>
      <c r="C114" s="4">
        <f>B114+'Thouars-Morlette'!$E$49</f>
        <v>0.50493020833333246</v>
      </c>
      <c r="D114" s="4">
        <f>C114+'Thouars-Morlette'!$E$48</f>
        <v>0.50623333333333242</v>
      </c>
      <c r="E114" s="4">
        <f>D114+'Thouars-Morlette'!$E$47</f>
        <v>0.50734999999999908</v>
      </c>
      <c r="F114" s="4">
        <f>E114+'Thouars-Morlette'!$E$46</f>
        <v>0.50945729166666576</v>
      </c>
      <c r="G114" s="4">
        <f>F114+'Thouars-Morlette'!$E$45</f>
        <v>0.5101041666666658</v>
      </c>
      <c r="H114" s="4">
        <f>G114+'Thouars-Morlette'!$E$44</f>
        <v>0.51088854166666575</v>
      </c>
      <c r="I114" s="4">
        <f>H114+'Thouars-Morlette'!$E$43</f>
        <v>0.51204374999999913</v>
      </c>
      <c r="J114" s="4">
        <f>I114+'Thouars-Morlette'!$E$42</f>
        <v>0.51250416666666576</v>
      </c>
      <c r="K114" s="4">
        <f>J114+'Thouars-Morlette'!$E$41</f>
        <v>0.51413541666666573</v>
      </c>
      <c r="L114" s="4">
        <f>K114+'Thouars-Morlette'!$E$40</f>
        <v>0.51547604166666572</v>
      </c>
      <c r="M114" s="4">
        <f>L114+'Thouars-Morlette'!$E$39</f>
        <v>0.51636979166666575</v>
      </c>
      <c r="N114" s="4">
        <f>M114+'Thouars-Morlette'!$E$38</f>
        <v>0.51722187499999905</v>
      </c>
      <c r="O114" s="4">
        <f>N114+'Thouars-Morlette'!$E$37</f>
        <v>0.51854895833333237</v>
      </c>
      <c r="P114" s="4">
        <f>O114+'Thouars-Morlette'!$E$36</f>
        <v>0.51979374999999906</v>
      </c>
      <c r="Q114" s="4">
        <f>P114+'Thouars-Morlette'!$E$35</f>
        <v>0.52080312499999903</v>
      </c>
      <c r="R114" s="4">
        <f>Q114+'Thouars-Morlette'!$E$34</f>
        <v>0.52211458333333238</v>
      </c>
      <c r="S114" s="1"/>
      <c r="U114" s="1"/>
      <c r="BJ114" s="1">
        <v>2.0833333333333298E-3</v>
      </c>
    </row>
    <row r="115" spans="1:62" x14ac:dyDescent="0.35">
      <c r="A115" s="4">
        <f t="shared" si="2"/>
        <v>0.50416666666666576</v>
      </c>
      <c r="B115" s="4">
        <f>A115+'Thouars-Morlette'!$E$50</f>
        <v>0.50565208333333245</v>
      </c>
      <c r="C115" s="4">
        <f>B115+'Thouars-Morlette'!$E$49</f>
        <v>0.50701354166666579</v>
      </c>
      <c r="D115" s="4">
        <f>C115+'Thouars-Morlette'!$E$48</f>
        <v>0.50831666666666575</v>
      </c>
      <c r="E115" s="4">
        <f>D115+'Thouars-Morlette'!$E$47</f>
        <v>0.50943333333333241</v>
      </c>
      <c r="F115" s="4">
        <f>E115+'Thouars-Morlette'!$E$46</f>
        <v>0.51154062499999908</v>
      </c>
      <c r="G115" s="4">
        <f>F115+'Thouars-Morlette'!$E$45</f>
        <v>0.51218749999999913</v>
      </c>
      <c r="H115" s="4">
        <f>G115+'Thouars-Morlette'!$E$44</f>
        <v>0.51297187499999908</v>
      </c>
      <c r="I115" s="4">
        <f>H115+'Thouars-Morlette'!$E$43</f>
        <v>0.51412708333333246</v>
      </c>
      <c r="J115" s="4">
        <f>I115+'Thouars-Morlette'!$E$42</f>
        <v>0.51458749999999909</v>
      </c>
      <c r="K115" s="4">
        <f>J115+'Thouars-Morlette'!$E$41</f>
        <v>0.51621874999999906</v>
      </c>
      <c r="L115" s="4">
        <f>K115+'Thouars-Morlette'!$E$40</f>
        <v>0.51755937499999904</v>
      </c>
      <c r="M115" s="4">
        <f>L115+'Thouars-Morlette'!$E$39</f>
        <v>0.51845312499999907</v>
      </c>
      <c r="N115" s="4">
        <f>M115+'Thouars-Morlette'!$E$38</f>
        <v>0.51930520833333238</v>
      </c>
      <c r="O115" s="4">
        <f>N115+'Thouars-Morlette'!$E$37</f>
        <v>0.52063229166666569</v>
      </c>
      <c r="P115" s="4">
        <f>O115+'Thouars-Morlette'!$E$36</f>
        <v>0.52187708333333238</v>
      </c>
      <c r="Q115" s="4">
        <f>P115+'Thouars-Morlette'!$E$35</f>
        <v>0.52288645833333236</v>
      </c>
      <c r="R115" s="4">
        <f>Q115+'Thouars-Morlette'!$E$34</f>
        <v>0.52419791666666571</v>
      </c>
      <c r="S115" s="1"/>
      <c r="U115" s="1"/>
      <c r="BJ115" s="1">
        <v>2.0833333333333298E-3</v>
      </c>
    </row>
    <row r="116" spans="1:62" x14ac:dyDescent="0.35">
      <c r="A116" s="4">
        <f t="shared" si="2"/>
        <v>0.50624999999999909</v>
      </c>
      <c r="B116" s="4">
        <f>A116+'Thouars-Morlette'!$E$50</f>
        <v>0.50773541666666577</v>
      </c>
      <c r="C116" s="4">
        <f>B116+'Thouars-Morlette'!$E$49</f>
        <v>0.50909687499999912</v>
      </c>
      <c r="D116" s="4">
        <f>C116+'Thouars-Morlette'!$E$48</f>
        <v>0.51039999999999908</v>
      </c>
      <c r="E116" s="4">
        <f>D116+'Thouars-Morlette'!$E$47</f>
        <v>0.51151666666666573</v>
      </c>
      <c r="F116" s="4">
        <f>E116+'Thouars-Morlette'!$E$46</f>
        <v>0.51362395833333241</v>
      </c>
      <c r="G116" s="4">
        <f>F116+'Thouars-Morlette'!$E$45</f>
        <v>0.51427083333333246</v>
      </c>
      <c r="H116" s="4">
        <f>G116+'Thouars-Morlette'!$E$44</f>
        <v>0.5150552083333324</v>
      </c>
      <c r="I116" s="4">
        <f>H116+'Thouars-Morlette'!$E$43</f>
        <v>0.51621041666666578</v>
      </c>
      <c r="J116" s="4">
        <f>I116+'Thouars-Morlette'!$E$42</f>
        <v>0.51667083333333241</v>
      </c>
      <c r="K116" s="4">
        <f>J116+'Thouars-Morlette'!$E$41</f>
        <v>0.51830208333333239</v>
      </c>
      <c r="L116" s="4">
        <f>K116+'Thouars-Morlette'!$E$40</f>
        <v>0.51964270833333237</v>
      </c>
      <c r="M116" s="4">
        <f>L116+'Thouars-Morlette'!$E$39</f>
        <v>0.5205364583333324</v>
      </c>
      <c r="N116" s="4">
        <f>M116+'Thouars-Morlette'!$E$38</f>
        <v>0.52138854166666571</v>
      </c>
      <c r="O116" s="4">
        <f>N116+'Thouars-Morlette'!$E$37</f>
        <v>0.52271562499999902</v>
      </c>
      <c r="P116" s="4">
        <f>O116+'Thouars-Morlette'!$E$36</f>
        <v>0.52396041666666571</v>
      </c>
      <c r="Q116" s="4">
        <f>P116+'Thouars-Morlette'!$E$35</f>
        <v>0.52496979166666569</v>
      </c>
      <c r="R116" s="4">
        <f>Q116+'Thouars-Morlette'!$E$34</f>
        <v>0.52628124999999903</v>
      </c>
      <c r="S116" s="1"/>
      <c r="U116" s="1"/>
      <c r="BJ116" s="1">
        <v>2.0833333333333298E-3</v>
      </c>
    </row>
    <row r="117" spans="1:62" x14ac:dyDescent="0.35">
      <c r="A117" s="4">
        <f t="shared" si="2"/>
        <v>0.50833333333333242</v>
      </c>
      <c r="B117" s="4">
        <f>A117+'Thouars-Morlette'!$E$50</f>
        <v>0.5098187499999991</v>
      </c>
      <c r="C117" s="4">
        <f>B117+'Thouars-Morlette'!$E$49</f>
        <v>0.51118020833333244</v>
      </c>
      <c r="D117" s="4">
        <f>C117+'Thouars-Morlette'!$E$48</f>
        <v>0.5124833333333324</v>
      </c>
      <c r="E117" s="4">
        <f>D117+'Thouars-Morlette'!$E$47</f>
        <v>0.51359999999999906</v>
      </c>
      <c r="F117" s="4">
        <f>E117+'Thouars-Morlette'!$E$46</f>
        <v>0.51570729166666573</v>
      </c>
      <c r="G117" s="4">
        <f>F117+'Thouars-Morlette'!$E$45</f>
        <v>0.51635416666666578</v>
      </c>
      <c r="H117" s="4">
        <f>G117+'Thouars-Morlette'!$E$44</f>
        <v>0.51713854166666573</v>
      </c>
      <c r="I117" s="4">
        <f>H117+'Thouars-Morlette'!$E$43</f>
        <v>0.51829374999999911</v>
      </c>
      <c r="J117" s="4">
        <f>I117+'Thouars-Morlette'!$E$42</f>
        <v>0.51875416666666574</v>
      </c>
      <c r="K117" s="4">
        <f>J117+'Thouars-Morlette'!$E$41</f>
        <v>0.52038541666666571</v>
      </c>
      <c r="L117" s="4">
        <f>K117+'Thouars-Morlette'!$E$40</f>
        <v>0.5217260416666657</v>
      </c>
      <c r="M117" s="4">
        <f>L117+'Thouars-Morlette'!$E$39</f>
        <v>0.52261979166666572</v>
      </c>
      <c r="N117" s="4">
        <f>M117+'Thouars-Morlette'!$E$38</f>
        <v>0.52347187499999903</v>
      </c>
      <c r="O117" s="4">
        <f>N117+'Thouars-Morlette'!$E$37</f>
        <v>0.52479895833333234</v>
      </c>
      <c r="P117" s="4">
        <f>O117+'Thouars-Morlette'!$E$36</f>
        <v>0.52604374999999903</v>
      </c>
      <c r="Q117" s="4">
        <f>P117+'Thouars-Morlette'!$E$35</f>
        <v>0.52705312499999901</v>
      </c>
      <c r="R117" s="4">
        <f>Q117+'Thouars-Morlette'!$E$34</f>
        <v>0.52836458333333236</v>
      </c>
      <c r="S117" s="1"/>
      <c r="U117" s="1"/>
      <c r="BJ117" s="1">
        <v>2.0833333333333298E-3</v>
      </c>
    </row>
    <row r="118" spans="1:62" x14ac:dyDescent="0.35">
      <c r="A118" s="4">
        <f t="shared" si="2"/>
        <v>0.51041666666666574</v>
      </c>
      <c r="B118" s="4">
        <f>A118+'Thouars-Morlette'!$E$50</f>
        <v>0.51190208333333242</v>
      </c>
      <c r="C118" s="4">
        <f>B118+'Thouars-Morlette'!$E$49</f>
        <v>0.51326354166666577</v>
      </c>
      <c r="D118" s="4">
        <f>C118+'Thouars-Morlette'!$E$48</f>
        <v>0.51456666666666573</v>
      </c>
      <c r="E118" s="4">
        <f>D118+'Thouars-Morlette'!$E$47</f>
        <v>0.51568333333333238</v>
      </c>
      <c r="F118" s="4">
        <f>E118+'Thouars-Morlette'!$E$46</f>
        <v>0.51779062499999906</v>
      </c>
      <c r="G118" s="4">
        <f>F118+'Thouars-Morlette'!$E$45</f>
        <v>0.51843749999999911</v>
      </c>
      <c r="H118" s="4">
        <f>G118+'Thouars-Morlette'!$E$44</f>
        <v>0.51922187499999906</v>
      </c>
      <c r="I118" s="4">
        <f>H118+'Thouars-Morlette'!$E$43</f>
        <v>0.52037708333333244</v>
      </c>
      <c r="J118" s="4">
        <f>I118+'Thouars-Morlette'!$E$42</f>
        <v>0.52083749999999907</v>
      </c>
      <c r="K118" s="4">
        <f>J118+'Thouars-Morlette'!$E$41</f>
        <v>0.52246874999999904</v>
      </c>
      <c r="L118" s="4">
        <f>K118+'Thouars-Morlette'!$E$40</f>
        <v>0.52380937499999902</v>
      </c>
      <c r="M118" s="4">
        <f>L118+'Thouars-Morlette'!$E$39</f>
        <v>0.52470312499999905</v>
      </c>
      <c r="N118" s="4">
        <f>M118+'Thouars-Morlette'!$E$38</f>
        <v>0.52555520833333236</v>
      </c>
      <c r="O118" s="4">
        <f>N118+'Thouars-Morlette'!$E$37</f>
        <v>0.52688229166666567</v>
      </c>
      <c r="P118" s="4">
        <f>O118+'Thouars-Morlette'!$E$36</f>
        <v>0.52812708333333236</v>
      </c>
      <c r="Q118" s="4">
        <f>P118+'Thouars-Morlette'!$E$35</f>
        <v>0.52913645833333234</v>
      </c>
      <c r="R118" s="4">
        <f>Q118+'Thouars-Morlette'!$E$34</f>
        <v>0.53044791666666569</v>
      </c>
      <c r="S118" s="1"/>
      <c r="U118" s="1"/>
      <c r="BJ118" s="1">
        <v>2.0833333333333298E-3</v>
      </c>
    </row>
    <row r="119" spans="1:62" x14ac:dyDescent="0.35">
      <c r="A119" s="4">
        <f t="shared" si="2"/>
        <v>0.51249999999999907</v>
      </c>
      <c r="B119" s="4">
        <f>A119+'Thouars-Morlette'!$E$50</f>
        <v>0.51398541666666575</v>
      </c>
      <c r="C119" s="4">
        <f>B119+'Thouars-Morlette'!$E$49</f>
        <v>0.51534687499999909</v>
      </c>
      <c r="D119" s="4">
        <f>C119+'Thouars-Morlette'!$E$48</f>
        <v>0.51664999999999905</v>
      </c>
      <c r="E119" s="4">
        <f>D119+'Thouars-Morlette'!$E$47</f>
        <v>0.51776666666666571</v>
      </c>
      <c r="F119" s="4">
        <f>E119+'Thouars-Morlette'!$E$46</f>
        <v>0.51987395833333239</v>
      </c>
      <c r="G119" s="4">
        <f>F119+'Thouars-Morlette'!$E$45</f>
        <v>0.52052083333333243</v>
      </c>
      <c r="H119" s="4">
        <f>G119+'Thouars-Morlette'!$E$44</f>
        <v>0.52130520833333238</v>
      </c>
      <c r="I119" s="4">
        <f>H119+'Thouars-Morlette'!$E$43</f>
        <v>0.52246041666666576</v>
      </c>
      <c r="J119" s="4">
        <f>I119+'Thouars-Morlette'!$E$42</f>
        <v>0.52292083333333239</v>
      </c>
      <c r="K119" s="4">
        <f>J119+'Thouars-Morlette'!$E$41</f>
        <v>0.52455208333333236</v>
      </c>
      <c r="L119" s="4">
        <f>K119+'Thouars-Morlette'!$E$40</f>
        <v>0.52589270833333235</v>
      </c>
      <c r="M119" s="4">
        <f>L119+'Thouars-Morlette'!$E$39</f>
        <v>0.52678645833333237</v>
      </c>
      <c r="N119" s="4">
        <f>M119+'Thouars-Morlette'!$E$38</f>
        <v>0.52763854166666568</v>
      </c>
      <c r="O119" s="4">
        <f>N119+'Thouars-Morlette'!$E$37</f>
        <v>0.528965624999999</v>
      </c>
      <c r="P119" s="4">
        <f>O119+'Thouars-Morlette'!$E$36</f>
        <v>0.53021041666666568</v>
      </c>
      <c r="Q119" s="4">
        <f>P119+'Thouars-Morlette'!$E$35</f>
        <v>0.53121979166666566</v>
      </c>
      <c r="R119" s="4">
        <f>Q119+'Thouars-Morlette'!$E$34</f>
        <v>0.53253124999999901</v>
      </c>
      <c r="S119" s="1"/>
      <c r="U119" s="1"/>
      <c r="BJ119" s="1">
        <v>2.0833333333333298E-3</v>
      </c>
    </row>
    <row r="120" spans="1:62" x14ac:dyDescent="0.35">
      <c r="A120" s="4">
        <f t="shared" si="2"/>
        <v>0.51458333333333239</v>
      </c>
      <c r="B120" s="4">
        <f>A120+'Thouars-Morlette'!$E$50</f>
        <v>0.51606874999999908</v>
      </c>
      <c r="C120" s="4">
        <f>B120+'Thouars-Morlette'!$E$49</f>
        <v>0.51743020833333242</v>
      </c>
      <c r="D120" s="4">
        <f>C120+'Thouars-Morlette'!$E$48</f>
        <v>0.51873333333333238</v>
      </c>
      <c r="E120" s="4">
        <f>D120+'Thouars-Morlette'!$E$47</f>
        <v>0.51984999999999904</v>
      </c>
      <c r="F120" s="4">
        <f>E120+'Thouars-Morlette'!$E$46</f>
        <v>0.52195729166666571</v>
      </c>
      <c r="G120" s="4">
        <f>F120+'Thouars-Morlette'!$E$45</f>
        <v>0.52260416666666576</v>
      </c>
      <c r="H120" s="4">
        <f>G120+'Thouars-Morlette'!$E$44</f>
        <v>0.52338854166666571</v>
      </c>
      <c r="I120" s="4">
        <f>H120+'Thouars-Morlette'!$E$43</f>
        <v>0.52454374999999909</v>
      </c>
      <c r="J120" s="4">
        <f>I120+'Thouars-Morlette'!$E$42</f>
        <v>0.52500416666666572</v>
      </c>
      <c r="K120" s="4">
        <f>J120+'Thouars-Morlette'!$E$41</f>
        <v>0.52663541666666569</v>
      </c>
      <c r="L120" s="4">
        <f>K120+'Thouars-Morlette'!$E$40</f>
        <v>0.52797604166666567</v>
      </c>
      <c r="M120" s="4">
        <f>L120+'Thouars-Morlette'!$E$39</f>
        <v>0.5288697916666657</v>
      </c>
      <c r="N120" s="4">
        <f>M120+'Thouars-Morlette'!$E$38</f>
        <v>0.52972187499999901</v>
      </c>
      <c r="O120" s="4">
        <f>N120+'Thouars-Morlette'!$E$37</f>
        <v>0.53104895833333232</v>
      </c>
      <c r="P120" s="4">
        <f>O120+'Thouars-Morlette'!$E$36</f>
        <v>0.53229374999999901</v>
      </c>
      <c r="Q120" s="4">
        <f>P120+'Thouars-Morlette'!$E$35</f>
        <v>0.53330312499999899</v>
      </c>
      <c r="R120" s="4">
        <f>Q120+'Thouars-Morlette'!$E$34</f>
        <v>0.53461458333333234</v>
      </c>
      <c r="S120" s="1"/>
      <c r="U120" s="1"/>
      <c r="BJ120" s="1">
        <v>2.0833333333333298E-3</v>
      </c>
    </row>
    <row r="121" spans="1:62" x14ac:dyDescent="0.35">
      <c r="A121" s="4">
        <f t="shared" si="2"/>
        <v>0.51666666666666572</v>
      </c>
      <c r="B121" s="4">
        <f>A121+'Thouars-Morlette'!$E$50</f>
        <v>0.5181520833333324</v>
      </c>
      <c r="C121" s="4">
        <f>B121+'Thouars-Morlette'!$E$49</f>
        <v>0.51951354166666575</v>
      </c>
      <c r="D121" s="4">
        <f>C121+'Thouars-Morlette'!$E$48</f>
        <v>0.52081666666666571</v>
      </c>
      <c r="E121" s="4">
        <f>D121+'Thouars-Morlette'!$E$47</f>
        <v>0.52193333333333236</v>
      </c>
      <c r="F121" s="4">
        <f>E121+'Thouars-Morlette'!$E$46</f>
        <v>0.52404062499999904</v>
      </c>
      <c r="G121" s="4">
        <f>F121+'Thouars-Morlette'!$E$45</f>
        <v>0.52468749999999909</v>
      </c>
      <c r="H121" s="4">
        <f>G121+'Thouars-Morlette'!$E$44</f>
        <v>0.52547187499999903</v>
      </c>
      <c r="I121" s="4">
        <f>H121+'Thouars-Morlette'!$E$43</f>
        <v>0.52662708333333241</v>
      </c>
      <c r="J121" s="4">
        <f>I121+'Thouars-Morlette'!$E$42</f>
        <v>0.52708749999999904</v>
      </c>
      <c r="K121" s="4">
        <f>J121+'Thouars-Morlette'!$E$41</f>
        <v>0.52871874999999902</v>
      </c>
      <c r="L121" s="4">
        <f>K121+'Thouars-Morlette'!$E$40</f>
        <v>0.530059374999999</v>
      </c>
      <c r="M121" s="4">
        <f>L121+'Thouars-Morlette'!$E$39</f>
        <v>0.53095312499999903</v>
      </c>
      <c r="N121" s="4">
        <f>M121+'Thouars-Morlette'!$E$38</f>
        <v>0.53180520833333234</v>
      </c>
      <c r="O121" s="4">
        <f>N121+'Thouars-Morlette'!$E$37</f>
        <v>0.53313229166666565</v>
      </c>
      <c r="P121" s="4">
        <f>O121+'Thouars-Morlette'!$E$36</f>
        <v>0.53437708333333234</v>
      </c>
      <c r="Q121" s="4">
        <f>P121+'Thouars-Morlette'!$E$35</f>
        <v>0.53538645833333232</v>
      </c>
      <c r="R121" s="4">
        <f>Q121+'Thouars-Morlette'!$E$34</f>
        <v>0.53669791666666566</v>
      </c>
      <c r="S121" s="1"/>
      <c r="U121" s="1"/>
      <c r="BJ121" s="1">
        <v>2.0833333333333298E-3</v>
      </c>
    </row>
    <row r="122" spans="1:62" x14ac:dyDescent="0.35">
      <c r="A122" s="4">
        <f t="shared" si="2"/>
        <v>0.51874999999999905</v>
      </c>
      <c r="B122" s="4">
        <f>A122+'Thouars-Morlette'!$E$50</f>
        <v>0.52023541666666573</v>
      </c>
      <c r="C122" s="4">
        <f>B122+'Thouars-Morlette'!$E$49</f>
        <v>0.52159687499999907</v>
      </c>
      <c r="D122" s="4">
        <f>C122+'Thouars-Morlette'!$E$48</f>
        <v>0.52289999999999903</v>
      </c>
      <c r="E122" s="4">
        <f>D122+'Thouars-Morlette'!$E$47</f>
        <v>0.52401666666666569</v>
      </c>
      <c r="F122" s="4">
        <f>E122+'Thouars-Morlette'!$E$46</f>
        <v>0.52612395833333236</v>
      </c>
      <c r="G122" s="4">
        <f>F122+'Thouars-Morlette'!$E$45</f>
        <v>0.52677083333333241</v>
      </c>
      <c r="H122" s="4">
        <f>G122+'Thouars-Morlette'!$E$44</f>
        <v>0.52755520833333236</v>
      </c>
      <c r="I122" s="4">
        <f>H122+'Thouars-Morlette'!$E$43</f>
        <v>0.52871041666666574</v>
      </c>
      <c r="J122" s="4">
        <f>I122+'Thouars-Morlette'!$E$42</f>
        <v>0.52917083333333237</v>
      </c>
      <c r="K122" s="4">
        <f>J122+'Thouars-Morlette'!$E$41</f>
        <v>0.53080208333333234</v>
      </c>
      <c r="L122" s="4">
        <f>K122+'Thouars-Morlette'!$E$40</f>
        <v>0.53214270833333233</v>
      </c>
      <c r="M122" s="4">
        <f>L122+'Thouars-Morlette'!$E$39</f>
        <v>0.53303645833333235</v>
      </c>
      <c r="N122" s="4">
        <f>M122+'Thouars-Morlette'!$E$38</f>
        <v>0.53388854166666566</v>
      </c>
      <c r="O122" s="4">
        <f>N122+'Thouars-Morlette'!$E$37</f>
        <v>0.53521562499999897</v>
      </c>
      <c r="P122" s="4">
        <f>O122+'Thouars-Morlette'!$E$36</f>
        <v>0.53646041666666566</v>
      </c>
      <c r="Q122" s="4">
        <f>P122+'Thouars-Morlette'!$E$35</f>
        <v>0.53746979166666564</v>
      </c>
      <c r="R122" s="4">
        <f>Q122+'Thouars-Morlette'!$E$34</f>
        <v>0.53878124999999899</v>
      </c>
      <c r="S122" s="1"/>
      <c r="U122" s="1"/>
      <c r="BJ122" s="1">
        <v>2.0833333333333298E-3</v>
      </c>
    </row>
    <row r="123" spans="1:62" x14ac:dyDescent="0.35">
      <c r="A123" s="4">
        <f t="shared" si="2"/>
        <v>0.52083333333333237</v>
      </c>
      <c r="B123" s="4">
        <f>A123+'Thouars-Morlette'!$E$50</f>
        <v>0.52231874999999905</v>
      </c>
      <c r="C123" s="4">
        <f>B123+'Thouars-Morlette'!$E$49</f>
        <v>0.5236802083333324</v>
      </c>
      <c r="D123" s="4">
        <f>C123+'Thouars-Morlette'!$E$48</f>
        <v>0.52498333333333236</v>
      </c>
      <c r="E123" s="4">
        <f>D123+'Thouars-Morlette'!$E$47</f>
        <v>0.52609999999999901</v>
      </c>
      <c r="F123" s="4">
        <f>E123+'Thouars-Morlette'!$E$46</f>
        <v>0.52820729166666569</v>
      </c>
      <c r="G123" s="4">
        <f>F123+'Thouars-Morlette'!$E$45</f>
        <v>0.52885416666666574</v>
      </c>
      <c r="H123" s="4">
        <f>G123+'Thouars-Morlette'!$E$44</f>
        <v>0.52963854166666569</v>
      </c>
      <c r="I123" s="4">
        <f>H123+'Thouars-Morlette'!$E$43</f>
        <v>0.53079374999999906</v>
      </c>
      <c r="J123" s="4">
        <f>I123+'Thouars-Morlette'!$E$42</f>
        <v>0.53125416666666569</v>
      </c>
      <c r="K123" s="4">
        <f>J123+'Thouars-Morlette'!$E$41</f>
        <v>0.53288541666666567</v>
      </c>
      <c r="L123" s="4">
        <f>K123+'Thouars-Morlette'!$E$40</f>
        <v>0.53422604166666565</v>
      </c>
      <c r="M123" s="4">
        <f>L123+'Thouars-Morlette'!$E$39</f>
        <v>0.53511979166666568</v>
      </c>
      <c r="N123" s="4">
        <f>M123+'Thouars-Morlette'!$E$38</f>
        <v>0.53597187499999899</v>
      </c>
      <c r="O123" s="4">
        <f>N123+'Thouars-Morlette'!$E$37</f>
        <v>0.5372989583333323</v>
      </c>
      <c r="P123" s="4">
        <f>O123+'Thouars-Morlette'!$E$36</f>
        <v>0.53854374999999899</v>
      </c>
      <c r="Q123" s="4">
        <f>P123+'Thouars-Morlette'!$E$35</f>
        <v>0.53955312499999897</v>
      </c>
      <c r="R123" s="4">
        <f>Q123+'Thouars-Morlette'!$E$34</f>
        <v>0.54086458333333232</v>
      </c>
      <c r="S123" s="1"/>
      <c r="U123" s="1"/>
      <c r="BJ123" s="1">
        <v>2.0833333333333298E-3</v>
      </c>
    </row>
    <row r="124" spans="1:62" x14ac:dyDescent="0.35">
      <c r="A124" s="4">
        <f t="shared" si="2"/>
        <v>0.5229166666666657</v>
      </c>
      <c r="B124" s="4">
        <f>A124+'Thouars-Morlette'!$E$50</f>
        <v>0.52440208333333238</v>
      </c>
      <c r="C124" s="4">
        <f>B124+'Thouars-Morlette'!$E$49</f>
        <v>0.52576354166666572</v>
      </c>
      <c r="D124" s="4">
        <f>C124+'Thouars-Morlette'!$E$48</f>
        <v>0.52706666666666568</v>
      </c>
      <c r="E124" s="4">
        <f>D124+'Thouars-Morlette'!$E$47</f>
        <v>0.52818333333333234</v>
      </c>
      <c r="F124" s="4">
        <f>E124+'Thouars-Morlette'!$E$46</f>
        <v>0.53029062499999902</v>
      </c>
      <c r="G124" s="4">
        <f>F124+'Thouars-Morlette'!$E$45</f>
        <v>0.53093749999999906</v>
      </c>
      <c r="H124" s="4">
        <f>G124+'Thouars-Morlette'!$E$44</f>
        <v>0.53172187499999901</v>
      </c>
      <c r="I124" s="4">
        <f>H124+'Thouars-Morlette'!$E$43</f>
        <v>0.53287708333333239</v>
      </c>
      <c r="J124" s="4">
        <f>I124+'Thouars-Morlette'!$E$42</f>
        <v>0.53333749999999902</v>
      </c>
      <c r="K124" s="4">
        <f>J124+'Thouars-Morlette'!$E$41</f>
        <v>0.53496874999999899</v>
      </c>
      <c r="L124" s="4">
        <f>K124+'Thouars-Morlette'!$E$40</f>
        <v>0.53630937499999898</v>
      </c>
      <c r="M124" s="4">
        <f>L124+'Thouars-Morlette'!$E$39</f>
        <v>0.537203124999999</v>
      </c>
      <c r="N124" s="4">
        <f>M124+'Thouars-Morlette'!$E$38</f>
        <v>0.53805520833333231</v>
      </c>
      <c r="O124" s="4">
        <f>N124+'Thouars-Morlette'!$E$37</f>
        <v>0.53938229166666563</v>
      </c>
      <c r="P124" s="4">
        <f>O124+'Thouars-Morlette'!$E$36</f>
        <v>0.54062708333333231</v>
      </c>
      <c r="Q124" s="4">
        <f>P124+'Thouars-Morlette'!$E$35</f>
        <v>0.54163645833333229</v>
      </c>
      <c r="R124" s="4">
        <f>Q124+'Thouars-Morlette'!$E$34</f>
        <v>0.54294791666666564</v>
      </c>
      <c r="S124" s="1"/>
      <c r="U124" s="1"/>
      <c r="BJ124" s="1">
        <v>2.0833333333333298E-3</v>
      </c>
    </row>
    <row r="125" spans="1:62" x14ac:dyDescent="0.35">
      <c r="A125" s="4">
        <f t="shared" si="2"/>
        <v>0.52499999999999902</v>
      </c>
      <c r="B125" s="4">
        <f>A125+'Thouars-Morlette'!$E$50</f>
        <v>0.52648541666666571</v>
      </c>
      <c r="C125" s="4">
        <f>B125+'Thouars-Morlette'!$E$49</f>
        <v>0.52784687499999905</v>
      </c>
      <c r="D125" s="4">
        <f>C125+'Thouars-Morlette'!$E$48</f>
        <v>0.52914999999999901</v>
      </c>
      <c r="E125" s="4">
        <f>D125+'Thouars-Morlette'!$E$47</f>
        <v>0.53026666666666566</v>
      </c>
      <c r="F125" s="4">
        <f>E125+'Thouars-Morlette'!$E$46</f>
        <v>0.53237395833333234</v>
      </c>
      <c r="G125" s="4">
        <f>F125+'Thouars-Morlette'!$E$45</f>
        <v>0.53302083333333239</v>
      </c>
      <c r="H125" s="4">
        <f>G125+'Thouars-Morlette'!$E$44</f>
        <v>0.53380520833333234</v>
      </c>
      <c r="I125" s="4">
        <f>H125+'Thouars-Morlette'!$E$43</f>
        <v>0.53496041666666572</v>
      </c>
      <c r="J125" s="4">
        <f>I125+'Thouars-Morlette'!$E$42</f>
        <v>0.53542083333333235</v>
      </c>
      <c r="K125" s="4">
        <f>J125+'Thouars-Morlette'!$E$41</f>
        <v>0.53705208333333232</v>
      </c>
      <c r="L125" s="4">
        <f>K125+'Thouars-Morlette'!$E$40</f>
        <v>0.5383927083333323</v>
      </c>
      <c r="M125" s="4">
        <f>L125+'Thouars-Morlette'!$E$39</f>
        <v>0.53928645833333233</v>
      </c>
      <c r="N125" s="4">
        <f>M125+'Thouars-Morlette'!$E$38</f>
        <v>0.54013854166666564</v>
      </c>
      <c r="O125" s="4">
        <f>N125+'Thouars-Morlette'!$E$37</f>
        <v>0.54146562499999895</v>
      </c>
      <c r="P125" s="4">
        <f>O125+'Thouars-Morlette'!$E$36</f>
        <v>0.54271041666666564</v>
      </c>
      <c r="Q125" s="4">
        <f>P125+'Thouars-Morlette'!$E$35</f>
        <v>0.54371979166666562</v>
      </c>
      <c r="R125" s="4">
        <f>Q125+'Thouars-Morlette'!$E$34</f>
        <v>0.54503124999999897</v>
      </c>
      <c r="S125" s="1"/>
      <c r="U125" s="1"/>
      <c r="BJ125" s="1">
        <v>2.0833333333333298E-3</v>
      </c>
    </row>
    <row r="126" spans="1:62" x14ac:dyDescent="0.35">
      <c r="A126" s="4">
        <f t="shared" si="2"/>
        <v>0.52708333333333235</v>
      </c>
      <c r="B126" s="4">
        <f>A126+'Thouars-Morlette'!$E$50</f>
        <v>0.52856874999999903</v>
      </c>
      <c r="C126" s="4">
        <f>B126+'Thouars-Morlette'!$E$49</f>
        <v>0.52993020833333238</v>
      </c>
      <c r="D126" s="4">
        <f>C126+'Thouars-Morlette'!$E$48</f>
        <v>0.53123333333333234</v>
      </c>
      <c r="E126" s="4">
        <f>D126+'Thouars-Morlette'!$E$47</f>
        <v>0.53234999999999899</v>
      </c>
      <c r="F126" s="4">
        <f>E126+'Thouars-Morlette'!$E$46</f>
        <v>0.53445729166666567</v>
      </c>
      <c r="G126" s="4">
        <f>F126+'Thouars-Morlette'!$E$45</f>
        <v>0.53510416666666571</v>
      </c>
      <c r="H126" s="4">
        <f>G126+'Thouars-Morlette'!$E$44</f>
        <v>0.53588854166666566</v>
      </c>
      <c r="I126" s="4">
        <f>H126+'Thouars-Morlette'!$E$43</f>
        <v>0.53704374999999904</v>
      </c>
      <c r="J126" s="4">
        <f>I126+'Thouars-Morlette'!$E$42</f>
        <v>0.53750416666666567</v>
      </c>
      <c r="K126" s="4">
        <f>J126+'Thouars-Morlette'!$E$41</f>
        <v>0.53913541666666565</v>
      </c>
      <c r="L126" s="4">
        <f>K126+'Thouars-Morlette'!$E$40</f>
        <v>0.54047604166666563</v>
      </c>
      <c r="M126" s="4">
        <f>L126+'Thouars-Morlette'!$E$39</f>
        <v>0.54136979166666566</v>
      </c>
      <c r="N126" s="4">
        <f>M126+'Thouars-Morlette'!$E$38</f>
        <v>0.54222187499999897</v>
      </c>
      <c r="O126" s="4">
        <f>N126+'Thouars-Morlette'!$E$37</f>
        <v>0.54354895833333228</v>
      </c>
      <c r="P126" s="4">
        <f>O126+'Thouars-Morlette'!$E$36</f>
        <v>0.54479374999999897</v>
      </c>
      <c r="Q126" s="4">
        <f>P126+'Thouars-Morlette'!$E$35</f>
        <v>0.54580312499999895</v>
      </c>
      <c r="R126" s="4">
        <f>Q126+'Thouars-Morlette'!$E$34</f>
        <v>0.54711458333333229</v>
      </c>
      <c r="S126" s="1"/>
      <c r="U126" s="1"/>
      <c r="BJ126" s="1">
        <v>2.0833333333333298E-3</v>
      </c>
    </row>
    <row r="127" spans="1:62" x14ac:dyDescent="0.35">
      <c r="A127" s="4">
        <f t="shared" si="2"/>
        <v>0.52916666666666567</v>
      </c>
      <c r="B127" s="4">
        <f>A127+'Thouars-Morlette'!$E$50</f>
        <v>0.53065208333333236</v>
      </c>
      <c r="C127" s="4">
        <f>B127+'Thouars-Morlette'!$E$49</f>
        <v>0.5320135416666657</v>
      </c>
      <c r="D127" s="4">
        <f>C127+'Thouars-Morlette'!$E$48</f>
        <v>0.53331666666666566</v>
      </c>
      <c r="E127" s="4">
        <f>D127+'Thouars-Morlette'!$E$47</f>
        <v>0.53443333333333232</v>
      </c>
      <c r="F127" s="4">
        <f>E127+'Thouars-Morlette'!$E$46</f>
        <v>0.53654062499999899</v>
      </c>
      <c r="G127" s="4">
        <f>F127+'Thouars-Morlette'!$E$45</f>
        <v>0.53718749999999904</v>
      </c>
      <c r="H127" s="4">
        <f>G127+'Thouars-Morlette'!$E$44</f>
        <v>0.53797187499999899</v>
      </c>
      <c r="I127" s="4">
        <f>H127+'Thouars-Morlette'!$E$43</f>
        <v>0.53912708333333237</v>
      </c>
      <c r="J127" s="4">
        <f>I127+'Thouars-Morlette'!$E$42</f>
        <v>0.539587499999999</v>
      </c>
      <c r="K127" s="4">
        <f>J127+'Thouars-Morlette'!$E$41</f>
        <v>0.54121874999999897</v>
      </c>
      <c r="L127" s="4">
        <f>K127+'Thouars-Morlette'!$E$40</f>
        <v>0.54255937499999896</v>
      </c>
      <c r="M127" s="4">
        <f>L127+'Thouars-Morlette'!$E$39</f>
        <v>0.54345312499999898</v>
      </c>
      <c r="N127" s="4">
        <f>M127+'Thouars-Morlette'!$E$38</f>
        <v>0.54430520833333229</v>
      </c>
      <c r="O127" s="4">
        <f>N127+'Thouars-Morlette'!$E$37</f>
        <v>0.5456322916666656</v>
      </c>
      <c r="P127" s="4">
        <f>O127+'Thouars-Morlette'!$E$36</f>
        <v>0.54687708333333229</v>
      </c>
      <c r="Q127" s="4">
        <f>P127+'Thouars-Morlette'!$E$35</f>
        <v>0.54788645833333227</v>
      </c>
      <c r="R127" s="4">
        <f>Q127+'Thouars-Morlette'!$E$34</f>
        <v>0.54919791666666562</v>
      </c>
      <c r="S127" s="1"/>
      <c r="U127" s="1"/>
      <c r="BJ127" s="1">
        <v>2.0833333333333298E-3</v>
      </c>
    </row>
    <row r="128" spans="1:62" x14ac:dyDescent="0.35">
      <c r="A128" s="4">
        <f t="shared" si="2"/>
        <v>0.531249999999999</v>
      </c>
      <c r="B128" s="4">
        <f>A128+'Thouars-Morlette'!$E$50</f>
        <v>0.53273541666666568</v>
      </c>
      <c r="C128" s="4">
        <f>B128+'Thouars-Morlette'!$E$49</f>
        <v>0.53409687499999903</v>
      </c>
      <c r="D128" s="4">
        <f>C128+'Thouars-Morlette'!$E$48</f>
        <v>0.53539999999999899</v>
      </c>
      <c r="E128" s="4">
        <f>D128+'Thouars-Morlette'!$E$47</f>
        <v>0.53651666666666564</v>
      </c>
      <c r="F128" s="4">
        <f>E128+'Thouars-Morlette'!$E$46</f>
        <v>0.53862395833333232</v>
      </c>
      <c r="G128" s="4">
        <f>F128+'Thouars-Morlette'!$E$45</f>
        <v>0.53927083333333237</v>
      </c>
      <c r="H128" s="4">
        <f>G128+'Thouars-Morlette'!$E$44</f>
        <v>0.54005520833333232</v>
      </c>
      <c r="I128" s="4">
        <f>H128+'Thouars-Morlette'!$E$43</f>
        <v>0.54121041666666569</v>
      </c>
      <c r="J128" s="4">
        <f>I128+'Thouars-Morlette'!$E$42</f>
        <v>0.54167083333333232</v>
      </c>
      <c r="K128" s="4">
        <f>J128+'Thouars-Morlette'!$E$41</f>
        <v>0.5433020833333323</v>
      </c>
      <c r="L128" s="4">
        <f>K128+'Thouars-Morlette'!$E$40</f>
        <v>0.54464270833333228</v>
      </c>
      <c r="M128" s="4">
        <f>L128+'Thouars-Morlette'!$E$39</f>
        <v>0.54553645833333231</v>
      </c>
      <c r="N128" s="4">
        <f>M128+'Thouars-Morlette'!$E$38</f>
        <v>0.54638854166666562</v>
      </c>
      <c r="O128" s="4">
        <f>N128+'Thouars-Morlette'!$E$37</f>
        <v>0.54771562499999893</v>
      </c>
      <c r="P128" s="4">
        <f>O128+'Thouars-Morlette'!$E$36</f>
        <v>0.54896041666666562</v>
      </c>
      <c r="Q128" s="4">
        <f>P128+'Thouars-Morlette'!$E$35</f>
        <v>0.5499697916666656</v>
      </c>
      <c r="R128" s="4">
        <f>Q128+'Thouars-Morlette'!$E$34</f>
        <v>0.55128124999999895</v>
      </c>
      <c r="S128" s="1"/>
      <c r="U128" s="1"/>
      <c r="BJ128" s="1">
        <v>2.0833333333333298E-3</v>
      </c>
    </row>
    <row r="129" spans="1:62" x14ac:dyDescent="0.35">
      <c r="A129" s="4">
        <f t="shared" si="2"/>
        <v>0.53333333333333233</v>
      </c>
      <c r="B129" s="4">
        <f>A129+'Thouars-Morlette'!$E$50</f>
        <v>0.53481874999999901</v>
      </c>
      <c r="C129" s="4">
        <f>B129+'Thouars-Morlette'!$E$49</f>
        <v>0.53618020833333235</v>
      </c>
      <c r="D129" s="4">
        <f>C129+'Thouars-Morlette'!$E$48</f>
        <v>0.53748333333333231</v>
      </c>
      <c r="E129" s="4">
        <f>D129+'Thouars-Morlette'!$E$47</f>
        <v>0.53859999999999897</v>
      </c>
      <c r="F129" s="4">
        <f>E129+'Thouars-Morlette'!$E$46</f>
        <v>0.54070729166666565</v>
      </c>
      <c r="G129" s="4">
        <f>F129+'Thouars-Morlette'!$E$45</f>
        <v>0.54135416666666569</v>
      </c>
      <c r="H129" s="4">
        <f>G129+'Thouars-Morlette'!$E$44</f>
        <v>0.54213854166666564</v>
      </c>
      <c r="I129" s="4">
        <f>H129+'Thouars-Morlette'!$E$43</f>
        <v>0.54329374999999902</v>
      </c>
      <c r="J129" s="4">
        <f>I129+'Thouars-Morlette'!$E$42</f>
        <v>0.54375416666666565</v>
      </c>
      <c r="K129" s="4">
        <f>J129+'Thouars-Morlette'!$E$41</f>
        <v>0.54538541666666562</v>
      </c>
      <c r="L129" s="4">
        <f>K129+'Thouars-Morlette'!$E$40</f>
        <v>0.54672604166666561</v>
      </c>
      <c r="M129" s="4">
        <f>L129+'Thouars-Morlette'!$E$39</f>
        <v>0.54761979166666563</v>
      </c>
      <c r="N129" s="4">
        <f>M129+'Thouars-Morlette'!$E$38</f>
        <v>0.54847187499999894</v>
      </c>
      <c r="O129" s="4">
        <f>N129+'Thouars-Morlette'!$E$37</f>
        <v>0.54979895833333225</v>
      </c>
      <c r="P129" s="4">
        <f>O129+'Thouars-Morlette'!$E$36</f>
        <v>0.55104374999999894</v>
      </c>
      <c r="Q129" s="4">
        <f>P129+'Thouars-Morlette'!$E$35</f>
        <v>0.55205312499999892</v>
      </c>
      <c r="R129" s="4">
        <f>Q129+'Thouars-Morlette'!$E$34</f>
        <v>0.55336458333333227</v>
      </c>
      <c r="S129" s="1"/>
      <c r="U129" s="1"/>
      <c r="BJ129" s="1">
        <v>2.0833333333333298E-3</v>
      </c>
    </row>
    <row r="130" spans="1:62" x14ac:dyDescent="0.35">
      <c r="A130" s="4">
        <f t="shared" si="2"/>
        <v>0.53541666666666565</v>
      </c>
      <c r="B130" s="4">
        <f>A130+'Thouars-Morlette'!$E$50</f>
        <v>0.53690208333333234</v>
      </c>
      <c r="C130" s="4">
        <f>B130+'Thouars-Morlette'!$E$49</f>
        <v>0.53826354166666568</v>
      </c>
      <c r="D130" s="4">
        <f>C130+'Thouars-Morlette'!$E$48</f>
        <v>0.53956666666666564</v>
      </c>
      <c r="E130" s="4">
        <f>D130+'Thouars-Morlette'!$E$47</f>
        <v>0.54068333333333229</v>
      </c>
      <c r="F130" s="4">
        <f>E130+'Thouars-Morlette'!$E$46</f>
        <v>0.54279062499999897</v>
      </c>
      <c r="G130" s="4">
        <f>F130+'Thouars-Morlette'!$E$45</f>
        <v>0.54343749999999902</v>
      </c>
      <c r="H130" s="4">
        <f>G130+'Thouars-Morlette'!$E$44</f>
        <v>0.54422187499999897</v>
      </c>
      <c r="I130" s="4">
        <f>H130+'Thouars-Morlette'!$E$43</f>
        <v>0.54537708333333235</v>
      </c>
      <c r="J130" s="4">
        <f>I130+'Thouars-Morlette'!$E$42</f>
        <v>0.54583749999999898</v>
      </c>
      <c r="K130" s="4">
        <f>J130+'Thouars-Morlette'!$E$41</f>
        <v>0.54746874999999895</v>
      </c>
      <c r="L130" s="4">
        <f>K130+'Thouars-Morlette'!$E$40</f>
        <v>0.54880937499999893</v>
      </c>
      <c r="M130" s="4">
        <f>L130+'Thouars-Morlette'!$E$39</f>
        <v>0.54970312499999896</v>
      </c>
      <c r="N130" s="4">
        <f>M130+'Thouars-Morlette'!$E$38</f>
        <v>0.55055520833333227</v>
      </c>
      <c r="O130" s="4">
        <f>N130+'Thouars-Morlette'!$E$37</f>
        <v>0.55188229166666558</v>
      </c>
      <c r="P130" s="4">
        <f>O130+'Thouars-Morlette'!$E$36</f>
        <v>0.55312708333333227</v>
      </c>
      <c r="Q130" s="4">
        <f>P130+'Thouars-Morlette'!$E$35</f>
        <v>0.55413645833333225</v>
      </c>
      <c r="R130" s="4">
        <f>Q130+'Thouars-Morlette'!$E$34</f>
        <v>0.5554479166666656</v>
      </c>
      <c r="S130" s="1"/>
      <c r="U130" s="1"/>
      <c r="BJ130" s="1">
        <v>2.0833333333333298E-3</v>
      </c>
    </row>
    <row r="131" spans="1:62" x14ac:dyDescent="0.35">
      <c r="A131" s="4">
        <f t="shared" ref="A131:A194" si="3">A130+BJ131</f>
        <v>0.53749999999999898</v>
      </c>
      <c r="B131" s="4">
        <f>A131+'Thouars-Morlette'!$E$50</f>
        <v>0.53898541666666566</v>
      </c>
      <c r="C131" s="4">
        <f>B131+'Thouars-Morlette'!$E$49</f>
        <v>0.54034687499999901</v>
      </c>
      <c r="D131" s="4">
        <f>C131+'Thouars-Morlette'!$E$48</f>
        <v>0.54164999999999897</v>
      </c>
      <c r="E131" s="4">
        <f>D131+'Thouars-Morlette'!$E$47</f>
        <v>0.54276666666666562</v>
      </c>
      <c r="F131" s="4">
        <f>E131+'Thouars-Morlette'!$E$46</f>
        <v>0.5448739583333323</v>
      </c>
      <c r="G131" s="4">
        <f>F131+'Thouars-Morlette'!$E$45</f>
        <v>0.54552083333333234</v>
      </c>
      <c r="H131" s="4">
        <f>G131+'Thouars-Morlette'!$E$44</f>
        <v>0.54630520833333229</v>
      </c>
      <c r="I131" s="4">
        <f>H131+'Thouars-Morlette'!$E$43</f>
        <v>0.54746041666666567</v>
      </c>
      <c r="J131" s="4">
        <f>I131+'Thouars-Morlette'!$E$42</f>
        <v>0.5479208333333323</v>
      </c>
      <c r="K131" s="4">
        <f>J131+'Thouars-Morlette'!$E$41</f>
        <v>0.54955208333333228</v>
      </c>
      <c r="L131" s="4">
        <f>K131+'Thouars-Morlette'!$E$40</f>
        <v>0.55089270833333226</v>
      </c>
      <c r="M131" s="4">
        <f>L131+'Thouars-Morlette'!$E$39</f>
        <v>0.55178645833333229</v>
      </c>
      <c r="N131" s="4">
        <f>M131+'Thouars-Morlette'!$E$38</f>
        <v>0.55263854166666559</v>
      </c>
      <c r="O131" s="4">
        <f>N131+'Thouars-Morlette'!$E$37</f>
        <v>0.55396562499999891</v>
      </c>
      <c r="P131" s="4">
        <f>O131+'Thouars-Morlette'!$E$36</f>
        <v>0.5552104166666656</v>
      </c>
      <c r="Q131" s="4">
        <f>P131+'Thouars-Morlette'!$E$35</f>
        <v>0.55621979166666558</v>
      </c>
      <c r="R131" s="4">
        <f>Q131+'Thouars-Morlette'!$E$34</f>
        <v>0.55753124999999892</v>
      </c>
      <c r="S131" s="1"/>
      <c r="U131" s="1"/>
      <c r="BJ131" s="1">
        <v>2.0833333333333298E-3</v>
      </c>
    </row>
    <row r="132" spans="1:62" x14ac:dyDescent="0.35">
      <c r="A132" s="4">
        <f t="shared" si="3"/>
        <v>0.5395833333333323</v>
      </c>
      <c r="B132" s="4">
        <f>A132+'Thouars-Morlette'!$E$50</f>
        <v>0.54106874999999899</v>
      </c>
      <c r="C132" s="4">
        <f>B132+'Thouars-Morlette'!$E$49</f>
        <v>0.54243020833333233</v>
      </c>
      <c r="D132" s="4">
        <f>C132+'Thouars-Morlette'!$E$48</f>
        <v>0.54373333333333229</v>
      </c>
      <c r="E132" s="4">
        <f>D132+'Thouars-Morlette'!$E$47</f>
        <v>0.54484999999999895</v>
      </c>
      <c r="F132" s="4">
        <f>E132+'Thouars-Morlette'!$E$46</f>
        <v>0.54695729166666562</v>
      </c>
      <c r="G132" s="4">
        <f>F132+'Thouars-Morlette'!$E$45</f>
        <v>0.54760416666666567</v>
      </c>
      <c r="H132" s="4">
        <f>G132+'Thouars-Morlette'!$E$44</f>
        <v>0.54838854166666562</v>
      </c>
      <c r="I132" s="4">
        <f>H132+'Thouars-Morlette'!$E$43</f>
        <v>0.549543749999999</v>
      </c>
      <c r="J132" s="4">
        <f>I132+'Thouars-Morlette'!$E$42</f>
        <v>0.55000416666666563</v>
      </c>
      <c r="K132" s="4">
        <f>J132+'Thouars-Morlette'!$E$41</f>
        <v>0.5516354166666656</v>
      </c>
      <c r="L132" s="4">
        <f>K132+'Thouars-Morlette'!$E$40</f>
        <v>0.55297604166666559</v>
      </c>
      <c r="M132" s="4">
        <f>L132+'Thouars-Morlette'!$E$39</f>
        <v>0.55386979166666561</v>
      </c>
      <c r="N132" s="4">
        <f>M132+'Thouars-Morlette'!$E$38</f>
        <v>0.55472187499999892</v>
      </c>
      <c r="O132" s="4">
        <f>N132+'Thouars-Morlette'!$E$37</f>
        <v>0.55604895833333223</v>
      </c>
      <c r="P132" s="4">
        <f>O132+'Thouars-Morlette'!$E$36</f>
        <v>0.55729374999999892</v>
      </c>
      <c r="Q132" s="4">
        <f>P132+'Thouars-Morlette'!$E$35</f>
        <v>0.5583031249999989</v>
      </c>
      <c r="R132" s="4">
        <f>Q132+'Thouars-Morlette'!$E$34</f>
        <v>0.55961458333333225</v>
      </c>
      <c r="S132" s="1"/>
      <c r="U132" s="1"/>
      <c r="BJ132" s="1">
        <v>2.0833333333333298E-3</v>
      </c>
    </row>
    <row r="133" spans="1:62" x14ac:dyDescent="0.35">
      <c r="A133" s="4">
        <f t="shared" si="3"/>
        <v>0.54166666666666563</v>
      </c>
      <c r="B133" s="4">
        <f>A133+'Thouars-Morlette'!$E$50</f>
        <v>0.54315208333333231</v>
      </c>
      <c r="C133" s="4">
        <f>B133+'Thouars-Morlette'!$E$49</f>
        <v>0.54451354166666566</v>
      </c>
      <c r="D133" s="4">
        <f>C133+'Thouars-Morlette'!$E$48</f>
        <v>0.54581666666666562</v>
      </c>
      <c r="E133" s="4">
        <f>D133+'Thouars-Morlette'!$E$47</f>
        <v>0.54693333333333227</v>
      </c>
      <c r="F133" s="4">
        <f>E133+'Thouars-Morlette'!$E$46</f>
        <v>0.54904062499999895</v>
      </c>
      <c r="G133" s="4">
        <f>F133+'Thouars-Morlette'!$E$45</f>
        <v>0.549687499999999</v>
      </c>
      <c r="H133" s="4">
        <f>G133+'Thouars-Morlette'!$E$44</f>
        <v>0.55047187499999894</v>
      </c>
      <c r="I133" s="4">
        <f>H133+'Thouars-Morlette'!$E$43</f>
        <v>0.55162708333333232</v>
      </c>
      <c r="J133" s="4">
        <f>I133+'Thouars-Morlette'!$E$42</f>
        <v>0.55208749999999895</v>
      </c>
      <c r="K133" s="4">
        <f>J133+'Thouars-Morlette'!$E$41</f>
        <v>0.55371874999999893</v>
      </c>
      <c r="L133" s="4">
        <f>K133+'Thouars-Morlette'!$E$40</f>
        <v>0.55505937499999891</v>
      </c>
      <c r="M133" s="4">
        <f>L133+'Thouars-Morlette'!$E$39</f>
        <v>0.55595312499999894</v>
      </c>
      <c r="N133" s="4">
        <f>M133+'Thouars-Morlette'!$E$38</f>
        <v>0.55680520833333225</v>
      </c>
      <c r="O133" s="4">
        <f>N133+'Thouars-Morlette'!$E$37</f>
        <v>0.55813229166666556</v>
      </c>
      <c r="P133" s="4">
        <f>O133+'Thouars-Morlette'!$E$36</f>
        <v>0.55937708333333225</v>
      </c>
      <c r="Q133" s="4">
        <f>P133+'Thouars-Morlette'!$E$35</f>
        <v>0.56038645833333223</v>
      </c>
      <c r="R133" s="4">
        <f>Q133+'Thouars-Morlette'!$E$34</f>
        <v>0.56169791666666558</v>
      </c>
      <c r="S133" s="1"/>
      <c r="U133" s="1"/>
      <c r="BJ133" s="1">
        <v>2.0833333333333298E-3</v>
      </c>
    </row>
    <row r="134" spans="1:62" x14ac:dyDescent="0.35">
      <c r="A134" s="4">
        <f t="shared" si="3"/>
        <v>0.54374999999999896</v>
      </c>
      <c r="B134" s="4">
        <f>A134+'Thouars-Morlette'!$E$50</f>
        <v>0.54523541666666564</v>
      </c>
      <c r="C134" s="4">
        <f>B134+'Thouars-Morlette'!$E$49</f>
        <v>0.54659687499999898</v>
      </c>
      <c r="D134" s="4">
        <f>C134+'Thouars-Morlette'!$E$48</f>
        <v>0.54789999999999894</v>
      </c>
      <c r="E134" s="4">
        <f>D134+'Thouars-Morlette'!$E$47</f>
        <v>0.5490166666666656</v>
      </c>
      <c r="F134" s="4">
        <f>E134+'Thouars-Morlette'!$E$46</f>
        <v>0.55112395833333228</v>
      </c>
      <c r="G134" s="4">
        <f>F134+'Thouars-Morlette'!$E$45</f>
        <v>0.55177083333333232</v>
      </c>
      <c r="H134" s="4">
        <f>G134+'Thouars-Morlette'!$E$44</f>
        <v>0.55255520833333227</v>
      </c>
      <c r="I134" s="4">
        <f>H134+'Thouars-Morlette'!$E$43</f>
        <v>0.55371041666666565</v>
      </c>
      <c r="J134" s="4">
        <f>I134+'Thouars-Morlette'!$E$42</f>
        <v>0.55417083333333228</v>
      </c>
      <c r="K134" s="4">
        <f>J134+'Thouars-Morlette'!$E$41</f>
        <v>0.55580208333333225</v>
      </c>
      <c r="L134" s="4">
        <f>K134+'Thouars-Morlette'!$E$40</f>
        <v>0.55714270833333224</v>
      </c>
      <c r="M134" s="4">
        <f>L134+'Thouars-Morlette'!$E$39</f>
        <v>0.55803645833333226</v>
      </c>
      <c r="N134" s="4">
        <f>M134+'Thouars-Morlette'!$E$38</f>
        <v>0.55888854166666557</v>
      </c>
      <c r="O134" s="4">
        <f>N134+'Thouars-Morlette'!$E$37</f>
        <v>0.56021562499999888</v>
      </c>
      <c r="P134" s="4">
        <f>O134+'Thouars-Morlette'!$E$36</f>
        <v>0.56146041666666557</v>
      </c>
      <c r="Q134" s="4">
        <f>P134+'Thouars-Morlette'!$E$35</f>
        <v>0.56246979166666555</v>
      </c>
      <c r="R134" s="4">
        <f>Q134+'Thouars-Morlette'!$E$34</f>
        <v>0.5637812499999989</v>
      </c>
      <c r="S134" s="1"/>
      <c r="U134" s="1"/>
      <c r="BJ134" s="1">
        <v>2.0833333333333298E-3</v>
      </c>
    </row>
    <row r="135" spans="1:62" x14ac:dyDescent="0.35">
      <c r="A135" s="4">
        <f t="shared" si="3"/>
        <v>0.54583333333333228</v>
      </c>
      <c r="B135" s="4">
        <f>A135+'Thouars-Morlette'!$E$50</f>
        <v>0.54731874999999897</v>
      </c>
      <c r="C135" s="4">
        <f>B135+'Thouars-Morlette'!$E$49</f>
        <v>0.54868020833333231</v>
      </c>
      <c r="D135" s="4">
        <f>C135+'Thouars-Morlette'!$E$48</f>
        <v>0.54998333333333227</v>
      </c>
      <c r="E135" s="4">
        <f>D135+'Thouars-Morlette'!$E$47</f>
        <v>0.55109999999999892</v>
      </c>
      <c r="F135" s="4">
        <f>E135+'Thouars-Morlette'!$E$46</f>
        <v>0.5532072916666656</v>
      </c>
      <c r="G135" s="4">
        <f>F135+'Thouars-Morlette'!$E$45</f>
        <v>0.55385416666666565</v>
      </c>
      <c r="H135" s="4">
        <f>G135+'Thouars-Morlette'!$E$44</f>
        <v>0.5546385416666656</v>
      </c>
      <c r="I135" s="4">
        <f>H135+'Thouars-Morlette'!$E$43</f>
        <v>0.55579374999999898</v>
      </c>
      <c r="J135" s="4">
        <f>I135+'Thouars-Morlette'!$E$42</f>
        <v>0.55625416666666561</v>
      </c>
      <c r="K135" s="4">
        <f>J135+'Thouars-Morlette'!$E$41</f>
        <v>0.55788541666666558</v>
      </c>
      <c r="L135" s="4">
        <f>K135+'Thouars-Morlette'!$E$40</f>
        <v>0.55922604166666556</v>
      </c>
      <c r="M135" s="4">
        <f>L135+'Thouars-Morlette'!$E$39</f>
        <v>0.56011979166666559</v>
      </c>
      <c r="N135" s="4">
        <f>M135+'Thouars-Morlette'!$E$38</f>
        <v>0.5609718749999989</v>
      </c>
      <c r="O135" s="4">
        <f>N135+'Thouars-Morlette'!$E$37</f>
        <v>0.56229895833333221</v>
      </c>
      <c r="P135" s="4">
        <f>O135+'Thouars-Morlette'!$E$36</f>
        <v>0.5635437499999989</v>
      </c>
      <c r="Q135" s="4">
        <f>P135+'Thouars-Morlette'!$E$35</f>
        <v>0.56455312499999888</v>
      </c>
      <c r="R135" s="4">
        <f>Q135+'Thouars-Morlette'!$E$34</f>
        <v>0.56586458333333223</v>
      </c>
      <c r="S135" s="1"/>
      <c r="U135" s="1"/>
      <c r="BJ135" s="1">
        <v>2.0833333333333298E-3</v>
      </c>
    </row>
    <row r="136" spans="1:62" x14ac:dyDescent="0.35">
      <c r="A136" s="4">
        <f t="shared" si="3"/>
        <v>0.54791666666666561</v>
      </c>
      <c r="B136" s="4">
        <f>A136+'Thouars-Morlette'!$E$50</f>
        <v>0.54940208333333229</v>
      </c>
      <c r="C136" s="4">
        <f>B136+'Thouars-Morlette'!$E$49</f>
        <v>0.55076354166666563</v>
      </c>
      <c r="D136" s="4">
        <f>C136+'Thouars-Morlette'!$E$48</f>
        <v>0.5520666666666656</v>
      </c>
      <c r="E136" s="4">
        <f>D136+'Thouars-Morlette'!$E$47</f>
        <v>0.55318333333333225</v>
      </c>
      <c r="F136" s="4">
        <f>E136+'Thouars-Morlette'!$E$46</f>
        <v>0.55529062499999893</v>
      </c>
      <c r="G136" s="4">
        <f>F136+'Thouars-Morlette'!$E$45</f>
        <v>0.55593749999999897</v>
      </c>
      <c r="H136" s="4">
        <f>G136+'Thouars-Morlette'!$E$44</f>
        <v>0.55672187499999892</v>
      </c>
      <c r="I136" s="4">
        <f>H136+'Thouars-Morlette'!$E$43</f>
        <v>0.5578770833333323</v>
      </c>
      <c r="J136" s="4">
        <f>I136+'Thouars-Morlette'!$E$42</f>
        <v>0.55833749999999893</v>
      </c>
      <c r="K136" s="4">
        <f>J136+'Thouars-Morlette'!$E$41</f>
        <v>0.5599687499999989</v>
      </c>
      <c r="L136" s="4">
        <f>K136+'Thouars-Morlette'!$E$40</f>
        <v>0.56130937499999889</v>
      </c>
      <c r="M136" s="4">
        <f>L136+'Thouars-Morlette'!$E$39</f>
        <v>0.56220312499999892</v>
      </c>
      <c r="N136" s="4">
        <f>M136+'Thouars-Morlette'!$E$38</f>
        <v>0.56305520833333222</v>
      </c>
      <c r="O136" s="4">
        <f>N136+'Thouars-Morlette'!$E$37</f>
        <v>0.56438229166666554</v>
      </c>
      <c r="P136" s="4">
        <f>O136+'Thouars-Morlette'!$E$36</f>
        <v>0.56562708333333223</v>
      </c>
      <c r="Q136" s="4">
        <f>P136+'Thouars-Morlette'!$E$35</f>
        <v>0.5666364583333322</v>
      </c>
      <c r="R136" s="4">
        <f>Q136+'Thouars-Morlette'!$E$34</f>
        <v>0.56794791666666555</v>
      </c>
      <c r="S136" s="1"/>
      <c r="U136" s="1"/>
      <c r="BJ136" s="1">
        <v>2.0833333333333298E-3</v>
      </c>
    </row>
    <row r="137" spans="1:62" x14ac:dyDescent="0.35">
      <c r="A137" s="4">
        <f t="shared" si="3"/>
        <v>0.54999999999999893</v>
      </c>
      <c r="B137" s="4">
        <f>A137+'Thouars-Morlette'!$E$50</f>
        <v>0.55148541666666562</v>
      </c>
      <c r="C137" s="4">
        <f>B137+'Thouars-Morlette'!$E$49</f>
        <v>0.55284687499999896</v>
      </c>
      <c r="D137" s="4">
        <f>C137+'Thouars-Morlette'!$E$48</f>
        <v>0.55414999999999892</v>
      </c>
      <c r="E137" s="4">
        <f>D137+'Thouars-Morlette'!$E$47</f>
        <v>0.55526666666666558</v>
      </c>
      <c r="F137" s="4">
        <f>E137+'Thouars-Morlette'!$E$46</f>
        <v>0.55737395833333225</v>
      </c>
      <c r="G137" s="4">
        <f>F137+'Thouars-Morlette'!$E$45</f>
        <v>0.5580208333333323</v>
      </c>
      <c r="H137" s="4">
        <f>G137+'Thouars-Morlette'!$E$44</f>
        <v>0.55880520833333225</v>
      </c>
      <c r="I137" s="4">
        <f>H137+'Thouars-Morlette'!$E$43</f>
        <v>0.55996041666666563</v>
      </c>
      <c r="J137" s="4">
        <f>I137+'Thouars-Morlette'!$E$42</f>
        <v>0.56042083333333226</v>
      </c>
      <c r="K137" s="4">
        <f>J137+'Thouars-Morlette'!$E$41</f>
        <v>0.56205208333333223</v>
      </c>
      <c r="L137" s="4">
        <f>K137+'Thouars-Morlette'!$E$40</f>
        <v>0.56339270833333221</v>
      </c>
      <c r="M137" s="4">
        <f>L137+'Thouars-Morlette'!$E$39</f>
        <v>0.56428645833333224</v>
      </c>
      <c r="N137" s="4">
        <f>M137+'Thouars-Morlette'!$E$38</f>
        <v>0.56513854166666555</v>
      </c>
      <c r="O137" s="4">
        <f>N137+'Thouars-Morlette'!$E$37</f>
        <v>0.56646562499999886</v>
      </c>
      <c r="P137" s="4">
        <f>O137+'Thouars-Morlette'!$E$36</f>
        <v>0.56771041666666555</v>
      </c>
      <c r="Q137" s="4">
        <f>P137+'Thouars-Morlette'!$E$35</f>
        <v>0.56871979166666553</v>
      </c>
      <c r="R137" s="4">
        <f>Q137+'Thouars-Morlette'!$E$34</f>
        <v>0.57003124999999888</v>
      </c>
      <c r="S137" s="1"/>
      <c r="U137" s="1"/>
      <c r="BJ137" s="1">
        <v>2.0833333333333298E-3</v>
      </c>
    </row>
    <row r="138" spans="1:62" x14ac:dyDescent="0.35">
      <c r="A138" s="4">
        <f t="shared" si="3"/>
        <v>0.55208333333333226</v>
      </c>
      <c r="B138" s="4">
        <f>A138+'Thouars-Morlette'!$E$50</f>
        <v>0.55356874999999894</v>
      </c>
      <c r="C138" s="4">
        <f>B138+'Thouars-Morlette'!$E$49</f>
        <v>0.55493020833333229</v>
      </c>
      <c r="D138" s="4">
        <f>C138+'Thouars-Morlette'!$E$48</f>
        <v>0.55623333333333225</v>
      </c>
      <c r="E138" s="4">
        <f>D138+'Thouars-Morlette'!$E$47</f>
        <v>0.5573499999999989</v>
      </c>
      <c r="F138" s="4">
        <f>E138+'Thouars-Morlette'!$E$46</f>
        <v>0.55945729166666558</v>
      </c>
      <c r="G138" s="4">
        <f>F138+'Thouars-Morlette'!$E$45</f>
        <v>0.56010416666666563</v>
      </c>
      <c r="H138" s="4">
        <f>G138+'Thouars-Morlette'!$E$44</f>
        <v>0.56088854166666557</v>
      </c>
      <c r="I138" s="4">
        <f>H138+'Thouars-Morlette'!$E$43</f>
        <v>0.56204374999999895</v>
      </c>
      <c r="J138" s="4">
        <f>I138+'Thouars-Morlette'!$E$42</f>
        <v>0.56250416666666558</v>
      </c>
      <c r="K138" s="4">
        <f>J138+'Thouars-Morlette'!$E$41</f>
        <v>0.56413541666666556</v>
      </c>
      <c r="L138" s="4">
        <f>K138+'Thouars-Morlette'!$E$40</f>
        <v>0.56547604166666554</v>
      </c>
      <c r="M138" s="4">
        <f>L138+'Thouars-Morlette'!$E$39</f>
        <v>0.56636979166666557</v>
      </c>
      <c r="N138" s="4">
        <f>M138+'Thouars-Morlette'!$E$38</f>
        <v>0.56722187499999888</v>
      </c>
      <c r="O138" s="4">
        <f>N138+'Thouars-Morlette'!$E$37</f>
        <v>0.56854895833333219</v>
      </c>
      <c r="P138" s="4">
        <f>O138+'Thouars-Morlette'!$E$36</f>
        <v>0.56979374999999888</v>
      </c>
      <c r="Q138" s="4">
        <f>P138+'Thouars-Morlette'!$E$35</f>
        <v>0.57080312499999886</v>
      </c>
      <c r="R138" s="4">
        <f>Q138+'Thouars-Morlette'!$E$34</f>
        <v>0.57211458333333221</v>
      </c>
      <c r="S138" s="1"/>
      <c r="U138" s="1"/>
      <c r="BJ138" s="1">
        <v>2.0833333333333298E-3</v>
      </c>
    </row>
    <row r="139" spans="1:62" x14ac:dyDescent="0.35">
      <c r="A139" s="4">
        <f t="shared" si="3"/>
        <v>0.55416666666666559</v>
      </c>
      <c r="B139" s="4">
        <f>A139+'Thouars-Morlette'!$E$50</f>
        <v>0.55565208333333227</v>
      </c>
      <c r="C139" s="4">
        <f>B139+'Thouars-Morlette'!$E$49</f>
        <v>0.55701354166666561</v>
      </c>
      <c r="D139" s="4">
        <f>C139+'Thouars-Morlette'!$E$48</f>
        <v>0.55831666666666557</v>
      </c>
      <c r="E139" s="4">
        <f>D139+'Thouars-Morlette'!$E$47</f>
        <v>0.55943333333333223</v>
      </c>
      <c r="F139" s="4">
        <f>E139+'Thouars-Morlette'!$E$46</f>
        <v>0.56154062499999891</v>
      </c>
      <c r="G139" s="4">
        <f>F139+'Thouars-Morlette'!$E$45</f>
        <v>0.56218749999999895</v>
      </c>
      <c r="H139" s="4">
        <f>G139+'Thouars-Morlette'!$E$44</f>
        <v>0.5629718749999989</v>
      </c>
      <c r="I139" s="4">
        <f>H139+'Thouars-Morlette'!$E$43</f>
        <v>0.56412708333333228</v>
      </c>
      <c r="J139" s="4">
        <f>I139+'Thouars-Morlette'!$E$42</f>
        <v>0.56458749999999891</v>
      </c>
      <c r="K139" s="4">
        <f>J139+'Thouars-Morlette'!$E$41</f>
        <v>0.56621874999999888</v>
      </c>
      <c r="L139" s="4">
        <f>K139+'Thouars-Morlette'!$E$40</f>
        <v>0.56755937499999887</v>
      </c>
      <c r="M139" s="4">
        <f>L139+'Thouars-Morlette'!$E$39</f>
        <v>0.56845312499999889</v>
      </c>
      <c r="N139" s="4">
        <f>M139+'Thouars-Morlette'!$E$38</f>
        <v>0.5693052083333322</v>
      </c>
      <c r="O139" s="4">
        <f>N139+'Thouars-Morlette'!$E$37</f>
        <v>0.57063229166666551</v>
      </c>
      <c r="P139" s="4">
        <f>O139+'Thouars-Morlette'!$E$36</f>
        <v>0.5718770833333322</v>
      </c>
      <c r="Q139" s="4">
        <f>P139+'Thouars-Morlette'!$E$35</f>
        <v>0.57288645833333218</v>
      </c>
      <c r="R139" s="4">
        <f>Q139+'Thouars-Morlette'!$E$34</f>
        <v>0.57419791666666553</v>
      </c>
      <c r="S139" s="1"/>
      <c r="U139" s="1"/>
      <c r="BJ139" s="1">
        <v>2.0833333333333298E-3</v>
      </c>
    </row>
    <row r="140" spans="1:62" x14ac:dyDescent="0.35">
      <c r="A140" s="4">
        <f t="shared" si="3"/>
        <v>0.55624999999999891</v>
      </c>
      <c r="B140" s="4">
        <f>A140+'Thouars-Morlette'!$E$50</f>
        <v>0.5577354166666656</v>
      </c>
      <c r="C140" s="4">
        <f>B140+'Thouars-Morlette'!$E$49</f>
        <v>0.55909687499999894</v>
      </c>
      <c r="D140" s="4">
        <f>C140+'Thouars-Morlette'!$E$48</f>
        <v>0.5603999999999989</v>
      </c>
      <c r="E140" s="4">
        <f>D140+'Thouars-Morlette'!$E$47</f>
        <v>0.56151666666666555</v>
      </c>
      <c r="F140" s="4">
        <f>E140+'Thouars-Morlette'!$E$46</f>
        <v>0.56362395833333223</v>
      </c>
      <c r="G140" s="4">
        <f>F140+'Thouars-Morlette'!$E$45</f>
        <v>0.56427083333333228</v>
      </c>
      <c r="H140" s="4">
        <f>G140+'Thouars-Morlette'!$E$44</f>
        <v>0.56505520833333223</v>
      </c>
      <c r="I140" s="4">
        <f>H140+'Thouars-Morlette'!$E$43</f>
        <v>0.56621041666666561</v>
      </c>
      <c r="J140" s="4">
        <f>I140+'Thouars-Morlette'!$E$42</f>
        <v>0.56667083333333224</v>
      </c>
      <c r="K140" s="4">
        <f>J140+'Thouars-Morlette'!$E$41</f>
        <v>0.56830208333333221</v>
      </c>
      <c r="L140" s="4">
        <f>K140+'Thouars-Morlette'!$E$40</f>
        <v>0.56964270833333219</v>
      </c>
      <c r="M140" s="4">
        <f>L140+'Thouars-Morlette'!$E$39</f>
        <v>0.57053645833333222</v>
      </c>
      <c r="N140" s="4">
        <f>M140+'Thouars-Morlette'!$E$38</f>
        <v>0.57138854166666553</v>
      </c>
      <c r="O140" s="4">
        <f>N140+'Thouars-Morlette'!$E$37</f>
        <v>0.57271562499999884</v>
      </c>
      <c r="P140" s="4">
        <f>O140+'Thouars-Morlette'!$E$36</f>
        <v>0.57396041666666553</v>
      </c>
      <c r="Q140" s="4">
        <f>P140+'Thouars-Morlette'!$E$35</f>
        <v>0.57496979166666551</v>
      </c>
      <c r="R140" s="4">
        <f>Q140+'Thouars-Morlette'!$E$34</f>
        <v>0.57628124999999886</v>
      </c>
      <c r="S140" s="1"/>
      <c r="U140" s="1"/>
      <c r="BJ140" s="1">
        <v>2.0833333333333298E-3</v>
      </c>
    </row>
    <row r="141" spans="1:62" x14ac:dyDescent="0.35">
      <c r="A141" s="4">
        <f t="shared" si="3"/>
        <v>0.55833333333333224</v>
      </c>
      <c r="B141" s="4">
        <f>A141+'Thouars-Morlette'!$E$50</f>
        <v>0.55981874999999892</v>
      </c>
      <c r="C141" s="4">
        <f>B141+'Thouars-Morlette'!$E$49</f>
        <v>0.56118020833333226</v>
      </c>
      <c r="D141" s="4">
        <f>C141+'Thouars-Morlette'!$E$48</f>
        <v>0.56248333333333222</v>
      </c>
      <c r="E141" s="4">
        <f>D141+'Thouars-Morlette'!$E$47</f>
        <v>0.56359999999999888</v>
      </c>
      <c r="F141" s="4">
        <f>E141+'Thouars-Morlette'!$E$46</f>
        <v>0.56570729166666556</v>
      </c>
      <c r="G141" s="4">
        <f>F141+'Thouars-Morlette'!$E$45</f>
        <v>0.5663541666666656</v>
      </c>
      <c r="H141" s="4">
        <f>G141+'Thouars-Morlette'!$E$44</f>
        <v>0.56713854166666555</v>
      </c>
      <c r="I141" s="4">
        <f>H141+'Thouars-Morlette'!$E$43</f>
        <v>0.56829374999999893</v>
      </c>
      <c r="J141" s="4">
        <f>I141+'Thouars-Morlette'!$E$42</f>
        <v>0.56875416666666556</v>
      </c>
      <c r="K141" s="4">
        <f>J141+'Thouars-Morlette'!$E$41</f>
        <v>0.57038541666666553</v>
      </c>
      <c r="L141" s="4">
        <f>K141+'Thouars-Morlette'!$E$40</f>
        <v>0.57172604166666552</v>
      </c>
      <c r="M141" s="4">
        <f>L141+'Thouars-Morlette'!$E$39</f>
        <v>0.57261979166666555</v>
      </c>
      <c r="N141" s="4">
        <f>M141+'Thouars-Morlette'!$E$38</f>
        <v>0.57347187499999885</v>
      </c>
      <c r="O141" s="4">
        <f>N141+'Thouars-Morlette'!$E$37</f>
        <v>0.57479895833333217</v>
      </c>
      <c r="P141" s="4">
        <f>O141+'Thouars-Morlette'!$E$36</f>
        <v>0.57604374999999886</v>
      </c>
      <c r="Q141" s="4">
        <f>P141+'Thouars-Morlette'!$E$35</f>
        <v>0.57705312499999883</v>
      </c>
      <c r="R141" s="4">
        <f>Q141+'Thouars-Morlette'!$E$34</f>
        <v>0.57836458333333218</v>
      </c>
      <c r="S141" s="1"/>
      <c r="U141" s="1"/>
      <c r="BJ141" s="1">
        <v>2.0833333333333298E-3</v>
      </c>
    </row>
    <row r="142" spans="1:62" x14ac:dyDescent="0.35">
      <c r="A142" s="4">
        <f t="shared" si="3"/>
        <v>0.56041666666666556</v>
      </c>
      <c r="B142" s="4">
        <f>A142+'Thouars-Morlette'!$E$50</f>
        <v>0.56190208333333225</v>
      </c>
      <c r="C142" s="4">
        <f>B142+'Thouars-Morlette'!$E$49</f>
        <v>0.56326354166666559</v>
      </c>
      <c r="D142" s="4">
        <f>C142+'Thouars-Morlette'!$E$48</f>
        <v>0.56456666666666555</v>
      </c>
      <c r="E142" s="4">
        <f>D142+'Thouars-Morlette'!$E$47</f>
        <v>0.56568333333333221</v>
      </c>
      <c r="F142" s="4">
        <f>E142+'Thouars-Morlette'!$E$46</f>
        <v>0.56779062499999888</v>
      </c>
      <c r="G142" s="4">
        <f>F142+'Thouars-Morlette'!$E$45</f>
        <v>0.56843749999999893</v>
      </c>
      <c r="H142" s="4">
        <f>G142+'Thouars-Morlette'!$E$44</f>
        <v>0.56922187499999888</v>
      </c>
      <c r="I142" s="4">
        <f>H142+'Thouars-Morlette'!$E$43</f>
        <v>0.57037708333333226</v>
      </c>
      <c r="J142" s="4">
        <f>I142+'Thouars-Morlette'!$E$42</f>
        <v>0.57083749999999889</v>
      </c>
      <c r="K142" s="4">
        <f>J142+'Thouars-Morlette'!$E$41</f>
        <v>0.57246874999999886</v>
      </c>
      <c r="L142" s="4">
        <f>K142+'Thouars-Morlette'!$E$40</f>
        <v>0.57380937499999884</v>
      </c>
      <c r="M142" s="4">
        <f>L142+'Thouars-Morlette'!$E$39</f>
        <v>0.57470312499999887</v>
      </c>
      <c r="N142" s="4">
        <f>M142+'Thouars-Morlette'!$E$38</f>
        <v>0.57555520833333218</v>
      </c>
      <c r="O142" s="4">
        <f>N142+'Thouars-Morlette'!$E$37</f>
        <v>0.57688229166666549</v>
      </c>
      <c r="P142" s="4">
        <f>O142+'Thouars-Morlette'!$E$36</f>
        <v>0.57812708333333218</v>
      </c>
      <c r="Q142" s="4">
        <f>P142+'Thouars-Morlette'!$E$35</f>
        <v>0.57913645833333216</v>
      </c>
      <c r="R142" s="4">
        <f>Q142+'Thouars-Morlette'!$E$34</f>
        <v>0.58044791666666551</v>
      </c>
      <c r="S142" s="1"/>
      <c r="U142" s="1"/>
      <c r="BJ142" s="1">
        <v>2.0833333333333298E-3</v>
      </c>
    </row>
    <row r="143" spans="1:62" x14ac:dyDescent="0.35">
      <c r="A143" s="4">
        <f t="shared" si="3"/>
        <v>0.56249999999999889</v>
      </c>
      <c r="B143" s="4">
        <f>A143+'Thouars-Morlette'!$E$50</f>
        <v>0.56398541666666557</v>
      </c>
      <c r="C143" s="4">
        <f>B143+'Thouars-Morlette'!$E$49</f>
        <v>0.56534687499999892</v>
      </c>
      <c r="D143" s="4">
        <f>C143+'Thouars-Morlette'!$E$48</f>
        <v>0.56664999999999888</v>
      </c>
      <c r="E143" s="4">
        <f>D143+'Thouars-Morlette'!$E$47</f>
        <v>0.56776666666666553</v>
      </c>
      <c r="F143" s="4">
        <f>E143+'Thouars-Morlette'!$E$46</f>
        <v>0.56987395833333221</v>
      </c>
      <c r="G143" s="4">
        <f>F143+'Thouars-Morlette'!$E$45</f>
        <v>0.57052083333333226</v>
      </c>
      <c r="H143" s="4">
        <f>G143+'Thouars-Morlette'!$E$44</f>
        <v>0.5713052083333322</v>
      </c>
      <c r="I143" s="4">
        <f>H143+'Thouars-Morlette'!$E$43</f>
        <v>0.57246041666666558</v>
      </c>
      <c r="J143" s="4">
        <f>I143+'Thouars-Morlette'!$E$42</f>
        <v>0.57292083333333221</v>
      </c>
      <c r="K143" s="4">
        <f>J143+'Thouars-Morlette'!$E$41</f>
        <v>0.57455208333333219</v>
      </c>
      <c r="L143" s="4">
        <f>K143+'Thouars-Morlette'!$E$40</f>
        <v>0.57589270833333217</v>
      </c>
      <c r="M143" s="4">
        <f>L143+'Thouars-Morlette'!$E$39</f>
        <v>0.5767864583333322</v>
      </c>
      <c r="N143" s="4">
        <f>M143+'Thouars-Morlette'!$E$38</f>
        <v>0.57763854166666551</v>
      </c>
      <c r="O143" s="4">
        <f>N143+'Thouars-Morlette'!$E$37</f>
        <v>0.57896562499999882</v>
      </c>
      <c r="P143" s="4">
        <f>O143+'Thouars-Morlette'!$E$36</f>
        <v>0.58021041666666551</v>
      </c>
      <c r="Q143" s="4">
        <f>P143+'Thouars-Morlette'!$E$35</f>
        <v>0.58121979166666549</v>
      </c>
      <c r="R143" s="4">
        <f>Q143+'Thouars-Morlette'!$E$34</f>
        <v>0.58253124999999883</v>
      </c>
      <c r="S143" s="1"/>
      <c r="U143" s="1"/>
      <c r="BJ143" s="1">
        <v>2.0833333333333298E-3</v>
      </c>
    </row>
    <row r="144" spans="1:62" x14ac:dyDescent="0.35">
      <c r="A144" s="4">
        <f t="shared" si="3"/>
        <v>0.56458333333333222</v>
      </c>
      <c r="B144" s="4">
        <f>A144+'Thouars-Morlette'!$E$50</f>
        <v>0.5660687499999989</v>
      </c>
      <c r="C144" s="4">
        <f>B144+'Thouars-Morlette'!$E$49</f>
        <v>0.56743020833333224</v>
      </c>
      <c r="D144" s="4">
        <f>C144+'Thouars-Morlette'!$E$48</f>
        <v>0.5687333333333322</v>
      </c>
      <c r="E144" s="4">
        <f>D144+'Thouars-Morlette'!$E$47</f>
        <v>0.56984999999999886</v>
      </c>
      <c r="F144" s="4">
        <f>E144+'Thouars-Morlette'!$E$46</f>
        <v>0.57195729166666553</v>
      </c>
      <c r="G144" s="4">
        <f>F144+'Thouars-Morlette'!$E$45</f>
        <v>0.57260416666666558</v>
      </c>
      <c r="H144" s="4">
        <f>G144+'Thouars-Morlette'!$E$44</f>
        <v>0.57338854166666553</v>
      </c>
      <c r="I144" s="4">
        <f>H144+'Thouars-Morlette'!$E$43</f>
        <v>0.57454374999999891</v>
      </c>
      <c r="J144" s="4">
        <f>I144+'Thouars-Morlette'!$E$42</f>
        <v>0.57500416666666554</v>
      </c>
      <c r="K144" s="4">
        <f>J144+'Thouars-Morlette'!$E$41</f>
        <v>0.57663541666666551</v>
      </c>
      <c r="L144" s="4">
        <f>K144+'Thouars-Morlette'!$E$40</f>
        <v>0.5779760416666655</v>
      </c>
      <c r="M144" s="4">
        <f>L144+'Thouars-Morlette'!$E$39</f>
        <v>0.57886979166666552</v>
      </c>
      <c r="N144" s="4">
        <f>M144+'Thouars-Morlette'!$E$38</f>
        <v>0.57972187499999883</v>
      </c>
      <c r="O144" s="4">
        <f>N144+'Thouars-Morlette'!$E$37</f>
        <v>0.58104895833333214</v>
      </c>
      <c r="P144" s="4">
        <f>O144+'Thouars-Morlette'!$E$36</f>
        <v>0.58229374999999883</v>
      </c>
      <c r="Q144" s="4">
        <f>P144+'Thouars-Morlette'!$E$35</f>
        <v>0.58330312499999881</v>
      </c>
      <c r="R144" s="4">
        <f>Q144+'Thouars-Morlette'!$E$34</f>
        <v>0.58461458333333216</v>
      </c>
      <c r="S144" s="1"/>
      <c r="U144" s="1"/>
      <c r="BJ144" s="1">
        <v>2.0833333333333298E-3</v>
      </c>
    </row>
    <row r="145" spans="1:62" x14ac:dyDescent="0.35">
      <c r="A145" s="4">
        <f t="shared" si="3"/>
        <v>0.56666666666666554</v>
      </c>
      <c r="B145" s="4">
        <f>A145+'Thouars-Morlette'!$E$50</f>
        <v>0.56815208333333223</v>
      </c>
      <c r="C145" s="4">
        <f>B145+'Thouars-Morlette'!$E$49</f>
        <v>0.56951354166666557</v>
      </c>
      <c r="D145" s="4">
        <f>C145+'Thouars-Morlette'!$E$48</f>
        <v>0.57081666666666553</v>
      </c>
      <c r="E145" s="4">
        <f>D145+'Thouars-Morlette'!$E$47</f>
        <v>0.57193333333333218</v>
      </c>
      <c r="F145" s="4">
        <f>E145+'Thouars-Morlette'!$E$46</f>
        <v>0.57404062499999886</v>
      </c>
      <c r="G145" s="4">
        <f>F145+'Thouars-Morlette'!$E$45</f>
        <v>0.57468749999999891</v>
      </c>
      <c r="H145" s="4">
        <f>G145+'Thouars-Morlette'!$E$44</f>
        <v>0.57547187499999886</v>
      </c>
      <c r="I145" s="4">
        <f>H145+'Thouars-Morlette'!$E$43</f>
        <v>0.57662708333333224</v>
      </c>
      <c r="J145" s="4">
        <f>I145+'Thouars-Morlette'!$E$42</f>
        <v>0.57708749999999887</v>
      </c>
      <c r="K145" s="4">
        <f>J145+'Thouars-Morlette'!$E$41</f>
        <v>0.57871874999999884</v>
      </c>
      <c r="L145" s="4">
        <f>K145+'Thouars-Morlette'!$E$40</f>
        <v>0.58005937499999882</v>
      </c>
      <c r="M145" s="4">
        <f>L145+'Thouars-Morlette'!$E$39</f>
        <v>0.58095312499999885</v>
      </c>
      <c r="N145" s="4">
        <f>M145+'Thouars-Morlette'!$E$38</f>
        <v>0.58180520833333216</v>
      </c>
      <c r="O145" s="4">
        <f>N145+'Thouars-Morlette'!$E$37</f>
        <v>0.58313229166666547</v>
      </c>
      <c r="P145" s="4">
        <f>O145+'Thouars-Morlette'!$E$36</f>
        <v>0.58437708333333216</v>
      </c>
      <c r="Q145" s="4">
        <f>P145+'Thouars-Morlette'!$E$35</f>
        <v>0.58538645833333214</v>
      </c>
      <c r="R145" s="4">
        <f>Q145+'Thouars-Morlette'!$E$34</f>
        <v>0.58669791666666549</v>
      </c>
      <c r="S145" s="1"/>
      <c r="U145" s="1"/>
      <c r="BJ145" s="1">
        <v>2.0833333333333298E-3</v>
      </c>
    </row>
    <row r="146" spans="1:62" x14ac:dyDescent="0.35">
      <c r="A146" s="4">
        <f t="shared" si="3"/>
        <v>0.56874999999999887</v>
      </c>
      <c r="B146" s="4">
        <f>A146+'Thouars-Morlette'!$E$50</f>
        <v>0.57023541666666555</v>
      </c>
      <c r="C146" s="4">
        <f>B146+'Thouars-Morlette'!$E$49</f>
        <v>0.57159687499999889</v>
      </c>
      <c r="D146" s="4">
        <f>C146+'Thouars-Morlette'!$E$48</f>
        <v>0.57289999999999885</v>
      </c>
      <c r="E146" s="4">
        <f>D146+'Thouars-Morlette'!$E$47</f>
        <v>0.57401666666666551</v>
      </c>
      <c r="F146" s="4">
        <f>E146+'Thouars-Morlette'!$E$46</f>
        <v>0.57612395833333219</v>
      </c>
      <c r="G146" s="4">
        <f>F146+'Thouars-Morlette'!$E$45</f>
        <v>0.57677083333333223</v>
      </c>
      <c r="H146" s="4">
        <f>G146+'Thouars-Morlette'!$E$44</f>
        <v>0.57755520833333218</v>
      </c>
      <c r="I146" s="4">
        <f>H146+'Thouars-Morlette'!$E$43</f>
        <v>0.57871041666666556</v>
      </c>
      <c r="J146" s="4">
        <f>I146+'Thouars-Morlette'!$E$42</f>
        <v>0.57917083333333219</v>
      </c>
      <c r="K146" s="4">
        <f>J146+'Thouars-Morlette'!$E$41</f>
        <v>0.58080208333333216</v>
      </c>
      <c r="L146" s="4">
        <f>K146+'Thouars-Morlette'!$E$40</f>
        <v>0.58214270833333215</v>
      </c>
      <c r="M146" s="4">
        <f>L146+'Thouars-Morlette'!$E$39</f>
        <v>0.58303645833333217</v>
      </c>
      <c r="N146" s="4">
        <f>M146+'Thouars-Morlette'!$E$38</f>
        <v>0.58388854166666548</v>
      </c>
      <c r="O146" s="4">
        <f>N146+'Thouars-Morlette'!$E$37</f>
        <v>0.5852156249999988</v>
      </c>
      <c r="P146" s="4">
        <f>O146+'Thouars-Morlette'!$E$36</f>
        <v>0.58646041666666548</v>
      </c>
      <c r="Q146" s="4">
        <f>P146+'Thouars-Morlette'!$E$35</f>
        <v>0.58746979166666546</v>
      </c>
      <c r="R146" s="4">
        <f>Q146+'Thouars-Morlette'!$E$34</f>
        <v>0.58878124999999881</v>
      </c>
      <c r="S146" s="1"/>
      <c r="U146" s="1"/>
      <c r="BJ146" s="1">
        <v>2.0833333333333298E-3</v>
      </c>
    </row>
    <row r="147" spans="1:62" x14ac:dyDescent="0.35">
      <c r="A147" s="4">
        <f t="shared" si="3"/>
        <v>0.57083333333333219</v>
      </c>
      <c r="B147" s="4">
        <f>A147+'Thouars-Morlette'!$E$50</f>
        <v>0.57231874999999888</v>
      </c>
      <c r="C147" s="4">
        <f>B147+'Thouars-Morlette'!$E$49</f>
        <v>0.57368020833333222</v>
      </c>
      <c r="D147" s="4">
        <f>C147+'Thouars-Morlette'!$E$48</f>
        <v>0.57498333333333218</v>
      </c>
      <c r="E147" s="4">
        <f>D147+'Thouars-Morlette'!$E$47</f>
        <v>0.57609999999999884</v>
      </c>
      <c r="F147" s="4">
        <f>E147+'Thouars-Morlette'!$E$46</f>
        <v>0.57820729166666551</v>
      </c>
      <c r="G147" s="4">
        <f>F147+'Thouars-Morlette'!$E$45</f>
        <v>0.57885416666666556</v>
      </c>
      <c r="H147" s="4">
        <f>G147+'Thouars-Morlette'!$E$44</f>
        <v>0.57963854166666551</v>
      </c>
      <c r="I147" s="4">
        <f>H147+'Thouars-Morlette'!$E$43</f>
        <v>0.58079374999999889</v>
      </c>
      <c r="J147" s="4">
        <f>I147+'Thouars-Morlette'!$E$42</f>
        <v>0.58125416666666552</v>
      </c>
      <c r="K147" s="4">
        <f>J147+'Thouars-Morlette'!$E$41</f>
        <v>0.58288541666666549</v>
      </c>
      <c r="L147" s="4">
        <f>K147+'Thouars-Morlette'!$E$40</f>
        <v>0.58422604166666547</v>
      </c>
      <c r="M147" s="4">
        <f>L147+'Thouars-Morlette'!$E$39</f>
        <v>0.5851197916666655</v>
      </c>
      <c r="N147" s="4">
        <f>M147+'Thouars-Morlette'!$E$38</f>
        <v>0.58597187499999881</v>
      </c>
      <c r="O147" s="4">
        <f>N147+'Thouars-Morlette'!$E$37</f>
        <v>0.58729895833333212</v>
      </c>
      <c r="P147" s="4">
        <f>O147+'Thouars-Morlette'!$E$36</f>
        <v>0.58854374999999881</v>
      </c>
      <c r="Q147" s="4">
        <f>P147+'Thouars-Morlette'!$E$35</f>
        <v>0.58955312499999879</v>
      </c>
      <c r="R147" s="4">
        <f>Q147+'Thouars-Morlette'!$E$34</f>
        <v>0.59086458333333214</v>
      </c>
      <c r="S147" s="1"/>
      <c r="U147" s="1"/>
      <c r="BJ147" s="1">
        <v>2.0833333333333298E-3</v>
      </c>
    </row>
    <row r="148" spans="1:62" x14ac:dyDescent="0.35">
      <c r="A148" s="4">
        <f t="shared" si="3"/>
        <v>0.57291666666666552</v>
      </c>
      <c r="B148" s="4">
        <f>A148+'Thouars-Morlette'!$E$50</f>
        <v>0.5744020833333322</v>
      </c>
      <c r="C148" s="4">
        <f>B148+'Thouars-Morlette'!$E$49</f>
        <v>0.57576354166666555</v>
      </c>
      <c r="D148" s="4">
        <f>C148+'Thouars-Morlette'!$E$48</f>
        <v>0.57706666666666551</v>
      </c>
      <c r="E148" s="4">
        <f>D148+'Thouars-Morlette'!$E$47</f>
        <v>0.57818333333333216</v>
      </c>
      <c r="F148" s="4">
        <f>E148+'Thouars-Morlette'!$E$46</f>
        <v>0.58029062499999884</v>
      </c>
      <c r="G148" s="4">
        <f>F148+'Thouars-Morlette'!$E$45</f>
        <v>0.58093749999999889</v>
      </c>
      <c r="H148" s="4">
        <f>G148+'Thouars-Morlette'!$E$44</f>
        <v>0.58172187499999883</v>
      </c>
      <c r="I148" s="4">
        <f>H148+'Thouars-Morlette'!$E$43</f>
        <v>0.58287708333333221</v>
      </c>
      <c r="J148" s="4">
        <f>I148+'Thouars-Morlette'!$E$42</f>
        <v>0.58333749999999884</v>
      </c>
      <c r="K148" s="4">
        <f>J148+'Thouars-Morlette'!$E$41</f>
        <v>0.58496874999999882</v>
      </c>
      <c r="L148" s="4">
        <f>K148+'Thouars-Morlette'!$E$40</f>
        <v>0.5863093749999988</v>
      </c>
      <c r="M148" s="4">
        <f>L148+'Thouars-Morlette'!$E$39</f>
        <v>0.58720312499999883</v>
      </c>
      <c r="N148" s="4">
        <f>M148+'Thouars-Morlette'!$E$38</f>
        <v>0.58805520833333214</v>
      </c>
      <c r="O148" s="4">
        <f>N148+'Thouars-Morlette'!$E$37</f>
        <v>0.58938229166666545</v>
      </c>
      <c r="P148" s="4">
        <f>O148+'Thouars-Morlette'!$E$36</f>
        <v>0.59062708333333214</v>
      </c>
      <c r="Q148" s="4">
        <f>P148+'Thouars-Morlette'!$E$35</f>
        <v>0.59163645833333212</v>
      </c>
      <c r="R148" s="4">
        <f>Q148+'Thouars-Morlette'!$E$34</f>
        <v>0.59294791666666546</v>
      </c>
      <c r="S148" s="1"/>
      <c r="U148" s="1"/>
      <c r="BJ148" s="1">
        <v>2.0833333333333298E-3</v>
      </c>
    </row>
    <row r="149" spans="1:62" x14ac:dyDescent="0.35">
      <c r="A149" s="4">
        <f t="shared" si="3"/>
        <v>0.57499999999999885</v>
      </c>
      <c r="B149" s="4">
        <f>A149+'Thouars-Morlette'!$E$50</f>
        <v>0.57648541666666553</v>
      </c>
      <c r="C149" s="4">
        <f>B149+'Thouars-Morlette'!$E$49</f>
        <v>0.57784687499999887</v>
      </c>
      <c r="D149" s="4">
        <f>C149+'Thouars-Morlette'!$E$48</f>
        <v>0.57914999999999883</v>
      </c>
      <c r="E149" s="4">
        <f>D149+'Thouars-Morlette'!$E$47</f>
        <v>0.58026666666666549</v>
      </c>
      <c r="F149" s="4">
        <f>E149+'Thouars-Morlette'!$E$46</f>
        <v>0.58237395833333216</v>
      </c>
      <c r="G149" s="4">
        <f>F149+'Thouars-Morlette'!$E$45</f>
        <v>0.58302083333333221</v>
      </c>
      <c r="H149" s="4">
        <f>G149+'Thouars-Morlette'!$E$44</f>
        <v>0.58380520833333216</v>
      </c>
      <c r="I149" s="4">
        <f>H149+'Thouars-Morlette'!$E$43</f>
        <v>0.58496041666666554</v>
      </c>
      <c r="J149" s="4">
        <f>I149+'Thouars-Morlette'!$E$42</f>
        <v>0.58542083333333217</v>
      </c>
      <c r="K149" s="4">
        <f>J149+'Thouars-Morlette'!$E$41</f>
        <v>0.58705208333333214</v>
      </c>
      <c r="L149" s="4">
        <f>K149+'Thouars-Morlette'!$E$40</f>
        <v>0.58839270833333213</v>
      </c>
      <c r="M149" s="4">
        <f>L149+'Thouars-Morlette'!$E$39</f>
        <v>0.58928645833333215</v>
      </c>
      <c r="N149" s="4">
        <f>M149+'Thouars-Morlette'!$E$38</f>
        <v>0.59013854166666546</v>
      </c>
      <c r="O149" s="4">
        <f>N149+'Thouars-Morlette'!$E$37</f>
        <v>0.59146562499999877</v>
      </c>
      <c r="P149" s="4">
        <f>O149+'Thouars-Morlette'!$E$36</f>
        <v>0.59271041666666546</v>
      </c>
      <c r="Q149" s="4">
        <f>P149+'Thouars-Morlette'!$E$35</f>
        <v>0.59371979166666544</v>
      </c>
      <c r="R149" s="4">
        <f>Q149+'Thouars-Morlette'!$E$34</f>
        <v>0.59503124999999879</v>
      </c>
      <c r="S149" s="1"/>
      <c r="U149" s="1"/>
      <c r="BJ149" s="1">
        <v>2.0833333333333298E-3</v>
      </c>
    </row>
    <row r="150" spans="1:62" x14ac:dyDescent="0.35">
      <c r="A150" s="4">
        <f t="shared" si="3"/>
        <v>0.57708333333333217</v>
      </c>
      <c r="B150" s="4">
        <f>A150+'Thouars-Morlette'!$E$50</f>
        <v>0.57856874999999885</v>
      </c>
      <c r="C150" s="4">
        <f>B150+'Thouars-Morlette'!$E$49</f>
        <v>0.5799302083333322</v>
      </c>
      <c r="D150" s="4">
        <f>C150+'Thouars-Morlette'!$E$48</f>
        <v>0.58123333333333216</v>
      </c>
      <c r="E150" s="4">
        <f>D150+'Thouars-Morlette'!$E$47</f>
        <v>0.58234999999999881</v>
      </c>
      <c r="F150" s="4">
        <f>E150+'Thouars-Morlette'!$E$46</f>
        <v>0.58445729166666549</v>
      </c>
      <c r="G150" s="4">
        <f>F150+'Thouars-Morlette'!$E$45</f>
        <v>0.58510416666666554</v>
      </c>
      <c r="H150" s="4">
        <f>G150+'Thouars-Morlette'!$E$44</f>
        <v>0.58588854166666549</v>
      </c>
      <c r="I150" s="4">
        <f>H150+'Thouars-Morlette'!$E$43</f>
        <v>0.58704374999999887</v>
      </c>
      <c r="J150" s="4">
        <f>I150+'Thouars-Morlette'!$E$42</f>
        <v>0.58750416666666549</v>
      </c>
      <c r="K150" s="4">
        <f>J150+'Thouars-Morlette'!$E$41</f>
        <v>0.58913541666666547</v>
      </c>
      <c r="L150" s="4">
        <f>K150+'Thouars-Morlette'!$E$40</f>
        <v>0.59047604166666545</v>
      </c>
      <c r="M150" s="4">
        <f>L150+'Thouars-Morlette'!$E$39</f>
        <v>0.59136979166666548</v>
      </c>
      <c r="N150" s="4">
        <f>M150+'Thouars-Morlette'!$E$38</f>
        <v>0.59222187499999879</v>
      </c>
      <c r="O150" s="4">
        <f>N150+'Thouars-Morlette'!$E$37</f>
        <v>0.5935489583333321</v>
      </c>
      <c r="P150" s="4">
        <f>O150+'Thouars-Morlette'!$E$36</f>
        <v>0.59479374999999879</v>
      </c>
      <c r="Q150" s="4">
        <f>P150+'Thouars-Morlette'!$E$35</f>
        <v>0.59580312499999877</v>
      </c>
      <c r="R150" s="4">
        <f>Q150+'Thouars-Morlette'!$E$34</f>
        <v>0.59711458333333212</v>
      </c>
      <c r="S150" s="1"/>
      <c r="U150" s="1"/>
      <c r="BJ150" s="1">
        <v>2.0833333333333298E-3</v>
      </c>
    </row>
    <row r="151" spans="1:62" x14ac:dyDescent="0.35">
      <c r="A151" s="4">
        <f t="shared" si="3"/>
        <v>0.5791666666666655</v>
      </c>
      <c r="B151" s="4">
        <f>A151+'Thouars-Morlette'!$E$50</f>
        <v>0.58065208333333218</v>
      </c>
      <c r="C151" s="4">
        <f>B151+'Thouars-Morlette'!$E$49</f>
        <v>0.58201354166666552</v>
      </c>
      <c r="D151" s="4">
        <f>C151+'Thouars-Morlette'!$E$48</f>
        <v>0.58331666666666548</v>
      </c>
      <c r="E151" s="4">
        <f>D151+'Thouars-Morlette'!$E$47</f>
        <v>0.58443333333333214</v>
      </c>
      <c r="F151" s="4">
        <f>E151+'Thouars-Morlette'!$E$46</f>
        <v>0.58654062499999882</v>
      </c>
      <c r="G151" s="4">
        <f>F151+'Thouars-Morlette'!$E$45</f>
        <v>0.58718749999999886</v>
      </c>
      <c r="H151" s="4">
        <f>G151+'Thouars-Morlette'!$E$44</f>
        <v>0.58797187499999881</v>
      </c>
      <c r="I151" s="4">
        <f>H151+'Thouars-Morlette'!$E$43</f>
        <v>0.58912708333333219</v>
      </c>
      <c r="J151" s="4">
        <f>I151+'Thouars-Morlette'!$E$42</f>
        <v>0.58958749999999882</v>
      </c>
      <c r="K151" s="4">
        <f>J151+'Thouars-Morlette'!$E$41</f>
        <v>0.59121874999999879</v>
      </c>
      <c r="L151" s="4">
        <f>K151+'Thouars-Morlette'!$E$40</f>
        <v>0.59255937499999878</v>
      </c>
      <c r="M151" s="4">
        <f>L151+'Thouars-Morlette'!$E$39</f>
        <v>0.5934531249999988</v>
      </c>
      <c r="N151" s="4">
        <f>M151+'Thouars-Morlette'!$E$38</f>
        <v>0.59430520833333211</v>
      </c>
      <c r="O151" s="4">
        <f>N151+'Thouars-Morlette'!$E$37</f>
        <v>0.59563229166666543</v>
      </c>
      <c r="P151" s="4">
        <f>O151+'Thouars-Morlette'!$E$36</f>
        <v>0.59687708333333211</v>
      </c>
      <c r="Q151" s="4">
        <f>P151+'Thouars-Morlette'!$E$35</f>
        <v>0.59788645833333209</v>
      </c>
      <c r="R151" s="4">
        <f>Q151+'Thouars-Morlette'!$E$34</f>
        <v>0.59919791666666544</v>
      </c>
      <c r="S151" s="1"/>
      <c r="U151" s="1"/>
      <c r="BJ151" s="1">
        <v>2.0833333333333298E-3</v>
      </c>
    </row>
    <row r="152" spans="1:62" x14ac:dyDescent="0.35">
      <c r="A152" s="4">
        <f t="shared" si="3"/>
        <v>0.58124999999999882</v>
      </c>
      <c r="B152" s="4">
        <f>A152+'Thouars-Morlette'!$E$50</f>
        <v>0.58273541666666551</v>
      </c>
      <c r="C152" s="4">
        <f>B152+'Thouars-Morlette'!$E$49</f>
        <v>0.58409687499999885</v>
      </c>
      <c r="D152" s="4">
        <f>C152+'Thouars-Morlette'!$E$48</f>
        <v>0.58539999999999881</v>
      </c>
      <c r="E152" s="4">
        <f>D152+'Thouars-Morlette'!$E$47</f>
        <v>0.58651666666666546</v>
      </c>
      <c r="F152" s="4">
        <f>E152+'Thouars-Morlette'!$E$46</f>
        <v>0.58862395833333214</v>
      </c>
      <c r="G152" s="4">
        <f>F152+'Thouars-Morlette'!$E$45</f>
        <v>0.58927083333333219</v>
      </c>
      <c r="H152" s="4">
        <f>G152+'Thouars-Morlette'!$E$44</f>
        <v>0.59005520833333214</v>
      </c>
      <c r="I152" s="4">
        <f>H152+'Thouars-Morlette'!$E$43</f>
        <v>0.59121041666666552</v>
      </c>
      <c r="J152" s="4">
        <f>I152+'Thouars-Morlette'!$E$42</f>
        <v>0.59167083333333215</v>
      </c>
      <c r="K152" s="4">
        <f>J152+'Thouars-Morlette'!$E$41</f>
        <v>0.59330208333333212</v>
      </c>
      <c r="L152" s="4">
        <f>K152+'Thouars-Morlette'!$E$40</f>
        <v>0.5946427083333321</v>
      </c>
      <c r="M152" s="4">
        <f>L152+'Thouars-Morlette'!$E$39</f>
        <v>0.59553645833333213</v>
      </c>
      <c r="N152" s="4">
        <f>M152+'Thouars-Morlette'!$E$38</f>
        <v>0.59638854166666544</v>
      </c>
      <c r="O152" s="4">
        <f>N152+'Thouars-Morlette'!$E$37</f>
        <v>0.59771562499999875</v>
      </c>
      <c r="P152" s="4">
        <f>O152+'Thouars-Morlette'!$E$36</f>
        <v>0.59896041666666544</v>
      </c>
      <c r="Q152" s="4">
        <f>P152+'Thouars-Morlette'!$E$35</f>
        <v>0.59996979166666542</v>
      </c>
      <c r="R152" s="4">
        <f>Q152+'Thouars-Morlette'!$E$34</f>
        <v>0.60128124999999877</v>
      </c>
      <c r="S152" s="1"/>
      <c r="U152" s="1"/>
      <c r="BJ152" s="1">
        <v>2.0833333333333298E-3</v>
      </c>
    </row>
    <row r="153" spans="1:62" x14ac:dyDescent="0.35">
      <c r="A153" s="4">
        <f t="shared" si="3"/>
        <v>0.58333333333333215</v>
      </c>
      <c r="B153" s="4">
        <f>A153+'Thouars-Morlette'!$E$50</f>
        <v>0.58481874999999883</v>
      </c>
      <c r="C153" s="4">
        <f>B153+'Thouars-Morlette'!$E$49</f>
        <v>0.58618020833333218</v>
      </c>
      <c r="D153" s="4">
        <f>C153+'Thouars-Morlette'!$E$48</f>
        <v>0.58748333333333214</v>
      </c>
      <c r="E153" s="4">
        <f>D153+'Thouars-Morlette'!$E$47</f>
        <v>0.58859999999999879</v>
      </c>
      <c r="F153" s="4">
        <f>E153+'Thouars-Morlette'!$E$46</f>
        <v>0.59070729166666547</v>
      </c>
      <c r="G153" s="4">
        <f>F153+'Thouars-Morlette'!$E$45</f>
        <v>0.59135416666666551</v>
      </c>
      <c r="H153" s="4">
        <f>G153+'Thouars-Morlette'!$E$44</f>
        <v>0.59213854166666546</v>
      </c>
      <c r="I153" s="4">
        <f>H153+'Thouars-Morlette'!$E$43</f>
        <v>0.59329374999999884</v>
      </c>
      <c r="J153" s="4">
        <f>I153+'Thouars-Morlette'!$E$42</f>
        <v>0.59375416666666547</v>
      </c>
      <c r="K153" s="4">
        <f>J153+'Thouars-Morlette'!$E$41</f>
        <v>0.59538541666666545</v>
      </c>
      <c r="L153" s="4">
        <f>K153+'Thouars-Morlette'!$E$40</f>
        <v>0.59672604166666543</v>
      </c>
      <c r="M153" s="4">
        <f>L153+'Thouars-Morlette'!$E$39</f>
        <v>0.59761979166666546</v>
      </c>
      <c r="N153" s="4">
        <f>M153+'Thouars-Morlette'!$E$38</f>
        <v>0.59847187499999877</v>
      </c>
      <c r="O153" s="4">
        <f>N153+'Thouars-Morlette'!$E$37</f>
        <v>0.59979895833333208</v>
      </c>
      <c r="P153" s="4">
        <f>O153+'Thouars-Morlette'!$E$36</f>
        <v>0.60104374999999877</v>
      </c>
      <c r="Q153" s="4">
        <f>P153+'Thouars-Morlette'!$E$35</f>
        <v>0.60205312499999875</v>
      </c>
      <c r="R153" s="4">
        <f>Q153+'Thouars-Morlette'!$E$34</f>
        <v>0.60336458333333209</v>
      </c>
      <c r="S153" s="1"/>
      <c r="U153" s="1"/>
      <c r="BJ153" s="1">
        <v>2.0833333333333298E-3</v>
      </c>
    </row>
    <row r="154" spans="1:62" x14ac:dyDescent="0.35">
      <c r="A154" s="4">
        <f t="shared" si="3"/>
        <v>0.58611111111110992</v>
      </c>
      <c r="B154" s="4">
        <f>A154+'Thouars-Morlette'!$E$50</f>
        <v>0.5875965277777766</v>
      </c>
      <c r="C154" s="4">
        <f>B154+'Thouars-Morlette'!$E$49</f>
        <v>0.58895798611110994</v>
      </c>
      <c r="D154" s="4">
        <f>C154+'Thouars-Morlette'!$E$48</f>
        <v>0.5902611111111099</v>
      </c>
      <c r="E154" s="4">
        <f>D154+'Thouars-Morlette'!$E$47</f>
        <v>0.59137777777777656</v>
      </c>
      <c r="F154" s="4">
        <f>E154+'Thouars-Morlette'!$E$46</f>
        <v>0.59348506944444324</v>
      </c>
      <c r="G154" s="4">
        <f>F154+'Thouars-Morlette'!$E$45</f>
        <v>0.59413194444444328</v>
      </c>
      <c r="H154" s="4">
        <f>G154+'Thouars-Morlette'!$E$44</f>
        <v>0.59491631944444323</v>
      </c>
      <c r="I154" s="4">
        <f>H154+'Thouars-Morlette'!$E$43</f>
        <v>0.59607152777777661</v>
      </c>
      <c r="J154" s="4">
        <f>I154+'Thouars-Morlette'!$E$42</f>
        <v>0.59653194444444324</v>
      </c>
      <c r="K154" s="4">
        <f>J154+'Thouars-Morlette'!$E$41</f>
        <v>0.59816319444444321</v>
      </c>
      <c r="L154" s="4">
        <f>K154+'Thouars-Morlette'!$E$40</f>
        <v>0.5995038194444432</v>
      </c>
      <c r="M154" s="4">
        <f>L154+'Thouars-Morlette'!$E$39</f>
        <v>0.60039756944444322</v>
      </c>
      <c r="N154" s="4">
        <f>M154+'Thouars-Morlette'!$E$38</f>
        <v>0.60124965277777653</v>
      </c>
      <c r="O154" s="4">
        <f>N154+'Thouars-Morlette'!$E$37</f>
        <v>0.60257673611110985</v>
      </c>
      <c r="P154" s="4">
        <f>O154+'Thouars-Morlette'!$E$36</f>
        <v>0.60382152777777653</v>
      </c>
      <c r="Q154" s="4">
        <f>P154+'Thouars-Morlette'!$E$35</f>
        <v>0.60483090277777651</v>
      </c>
      <c r="R154" s="4">
        <f>Q154+'Thouars-Morlette'!$E$34</f>
        <v>0.60614236111110986</v>
      </c>
      <c r="S154" s="1"/>
      <c r="U154" s="1"/>
      <c r="BJ154" s="1">
        <v>2.7777777777777779E-3</v>
      </c>
    </row>
    <row r="155" spans="1:62" x14ac:dyDescent="0.35">
      <c r="A155" s="4">
        <f t="shared" si="3"/>
        <v>0.58888888888888768</v>
      </c>
      <c r="B155" s="4">
        <f>A155+'Thouars-Morlette'!$E$50</f>
        <v>0.59037430555555437</v>
      </c>
      <c r="C155" s="4">
        <f>B155+'Thouars-Morlette'!$E$49</f>
        <v>0.59173576388888771</v>
      </c>
      <c r="D155" s="4">
        <f>C155+'Thouars-Morlette'!$E$48</f>
        <v>0.59303888888888767</v>
      </c>
      <c r="E155" s="4">
        <f>D155+'Thouars-Morlette'!$E$47</f>
        <v>0.59415555555555433</v>
      </c>
      <c r="F155" s="4">
        <f>E155+'Thouars-Morlette'!$E$46</f>
        <v>0.596262847222221</v>
      </c>
      <c r="G155" s="4">
        <f>F155+'Thouars-Morlette'!$E$45</f>
        <v>0.59690972222222105</v>
      </c>
      <c r="H155" s="4">
        <f>G155+'Thouars-Morlette'!$E$44</f>
        <v>0.597694097222221</v>
      </c>
      <c r="I155" s="4">
        <f>H155+'Thouars-Morlette'!$E$43</f>
        <v>0.59884930555555438</v>
      </c>
      <c r="J155" s="4">
        <f>I155+'Thouars-Morlette'!$E$42</f>
        <v>0.59930972222222101</v>
      </c>
      <c r="K155" s="4">
        <f>J155+'Thouars-Morlette'!$E$41</f>
        <v>0.60094097222222098</v>
      </c>
      <c r="L155" s="4">
        <f>K155+'Thouars-Morlette'!$E$40</f>
        <v>0.60228159722222097</v>
      </c>
      <c r="M155" s="4">
        <f>L155+'Thouars-Morlette'!$E$39</f>
        <v>0.60317534722222099</v>
      </c>
      <c r="N155" s="4">
        <f>M155+'Thouars-Morlette'!$E$38</f>
        <v>0.6040274305555543</v>
      </c>
      <c r="O155" s="4">
        <f>N155+'Thouars-Morlette'!$E$37</f>
        <v>0.60535451388888761</v>
      </c>
      <c r="P155" s="4">
        <f>O155+'Thouars-Morlette'!$E$36</f>
        <v>0.6065993055555543</v>
      </c>
      <c r="Q155" s="4">
        <f>P155+'Thouars-Morlette'!$E$35</f>
        <v>0.60760868055555428</v>
      </c>
      <c r="R155" s="4">
        <f>Q155+'Thouars-Morlette'!$E$34</f>
        <v>0.60892013888888763</v>
      </c>
      <c r="S155" s="1"/>
      <c r="U155" s="1"/>
      <c r="BJ155" s="1">
        <v>2.7777777777777779E-3</v>
      </c>
    </row>
    <row r="156" spans="1:62" x14ac:dyDescent="0.35">
      <c r="A156" s="4">
        <f t="shared" si="3"/>
        <v>0.59166666666666545</v>
      </c>
      <c r="B156" s="4">
        <f>A156+'Thouars-Morlette'!$E$50</f>
        <v>0.59315208333333214</v>
      </c>
      <c r="C156" s="4">
        <f>B156+'Thouars-Morlette'!$E$49</f>
        <v>0.59451354166666548</v>
      </c>
      <c r="D156" s="4">
        <f>C156+'Thouars-Morlette'!$E$48</f>
        <v>0.59581666666666544</v>
      </c>
      <c r="E156" s="4">
        <f>D156+'Thouars-Morlette'!$E$47</f>
        <v>0.59693333333333209</v>
      </c>
      <c r="F156" s="4">
        <f>E156+'Thouars-Morlette'!$E$46</f>
        <v>0.59904062499999877</v>
      </c>
      <c r="G156" s="4">
        <f>F156+'Thouars-Morlette'!$E$45</f>
        <v>0.59968749999999882</v>
      </c>
      <c r="H156" s="4">
        <f>G156+'Thouars-Morlette'!$E$44</f>
        <v>0.60047187499999877</v>
      </c>
      <c r="I156" s="4">
        <f>H156+'Thouars-Morlette'!$E$43</f>
        <v>0.60162708333333215</v>
      </c>
      <c r="J156" s="4">
        <f>I156+'Thouars-Morlette'!$E$42</f>
        <v>0.60208749999999878</v>
      </c>
      <c r="K156" s="4">
        <f>J156+'Thouars-Morlette'!$E$41</f>
        <v>0.60371874999999875</v>
      </c>
      <c r="L156" s="4">
        <f>K156+'Thouars-Morlette'!$E$40</f>
        <v>0.60505937499999873</v>
      </c>
      <c r="M156" s="4">
        <f>L156+'Thouars-Morlette'!$E$39</f>
        <v>0.60595312499999876</v>
      </c>
      <c r="N156" s="4">
        <f>M156+'Thouars-Morlette'!$E$38</f>
        <v>0.60680520833333207</v>
      </c>
      <c r="O156" s="4">
        <f>N156+'Thouars-Morlette'!$E$37</f>
        <v>0.60813229166666538</v>
      </c>
      <c r="P156" s="4">
        <f>O156+'Thouars-Morlette'!$E$36</f>
        <v>0.60937708333333207</v>
      </c>
      <c r="Q156" s="4">
        <f>P156+'Thouars-Morlette'!$E$35</f>
        <v>0.61038645833333205</v>
      </c>
      <c r="R156" s="4">
        <f>Q156+'Thouars-Morlette'!$E$34</f>
        <v>0.6116979166666654</v>
      </c>
      <c r="S156" s="1"/>
      <c r="U156" s="1"/>
      <c r="BJ156" s="1">
        <v>2.7777777777777801E-3</v>
      </c>
    </row>
    <row r="157" spans="1:62" x14ac:dyDescent="0.35">
      <c r="A157" s="4">
        <f t="shared" si="3"/>
        <v>0.59444444444444322</v>
      </c>
      <c r="B157" s="4">
        <f>A157+'Thouars-Morlette'!$E$50</f>
        <v>0.5959298611111099</v>
      </c>
      <c r="C157" s="4">
        <f>B157+'Thouars-Morlette'!$E$49</f>
        <v>0.59729131944444325</v>
      </c>
      <c r="D157" s="4">
        <f>C157+'Thouars-Morlette'!$E$48</f>
        <v>0.59859444444444321</v>
      </c>
      <c r="E157" s="4">
        <f>D157+'Thouars-Morlette'!$E$47</f>
        <v>0.59971111111110986</v>
      </c>
      <c r="F157" s="4">
        <f>E157+'Thouars-Morlette'!$E$46</f>
        <v>0.60181840277777654</v>
      </c>
      <c r="G157" s="4">
        <f>F157+'Thouars-Morlette'!$E$45</f>
        <v>0.60246527777777659</v>
      </c>
      <c r="H157" s="4">
        <f>G157+'Thouars-Morlette'!$E$44</f>
        <v>0.60324965277777653</v>
      </c>
      <c r="I157" s="4">
        <f>H157+'Thouars-Morlette'!$E$43</f>
        <v>0.60440486111110991</v>
      </c>
      <c r="J157" s="4">
        <f>I157+'Thouars-Morlette'!$E$42</f>
        <v>0.60486527777777654</v>
      </c>
      <c r="K157" s="4">
        <f>J157+'Thouars-Morlette'!$E$41</f>
        <v>0.60649652777777652</v>
      </c>
      <c r="L157" s="4">
        <f>K157+'Thouars-Morlette'!$E$40</f>
        <v>0.6078371527777765</v>
      </c>
      <c r="M157" s="4">
        <f>L157+'Thouars-Morlette'!$E$39</f>
        <v>0.60873090277777653</v>
      </c>
      <c r="N157" s="4">
        <f>M157+'Thouars-Morlette'!$E$38</f>
        <v>0.60958298611110984</v>
      </c>
      <c r="O157" s="4">
        <f>N157+'Thouars-Morlette'!$E$37</f>
        <v>0.61091006944444315</v>
      </c>
      <c r="P157" s="4">
        <f>O157+'Thouars-Morlette'!$E$36</f>
        <v>0.61215486111110984</v>
      </c>
      <c r="Q157" s="4">
        <f>P157+'Thouars-Morlette'!$E$35</f>
        <v>0.61316423611110982</v>
      </c>
      <c r="R157" s="4">
        <f>Q157+'Thouars-Morlette'!$E$34</f>
        <v>0.61447569444444317</v>
      </c>
      <c r="S157" s="1"/>
      <c r="U157" s="1"/>
      <c r="BJ157" s="1">
        <v>2.7777777777777801E-3</v>
      </c>
    </row>
    <row r="158" spans="1:62" x14ac:dyDescent="0.35">
      <c r="A158" s="4">
        <f t="shared" si="3"/>
        <v>0.59722222222222099</v>
      </c>
      <c r="B158" s="4">
        <f>A158+'Thouars-Morlette'!$E$50</f>
        <v>0.59870763888888767</v>
      </c>
      <c r="C158" s="4">
        <f>B158+'Thouars-Morlette'!$E$49</f>
        <v>0.60006909722222102</v>
      </c>
      <c r="D158" s="4">
        <f>C158+'Thouars-Morlette'!$E$48</f>
        <v>0.60137222222222098</v>
      </c>
      <c r="E158" s="4">
        <f>D158+'Thouars-Morlette'!$E$47</f>
        <v>0.60248888888888763</v>
      </c>
      <c r="F158" s="4">
        <f>E158+'Thouars-Morlette'!$E$46</f>
        <v>0.60459618055555431</v>
      </c>
      <c r="G158" s="4">
        <f>F158+'Thouars-Morlette'!$E$45</f>
        <v>0.60524305555555435</v>
      </c>
      <c r="H158" s="4">
        <f>G158+'Thouars-Morlette'!$E$44</f>
        <v>0.6060274305555543</v>
      </c>
      <c r="I158" s="4">
        <f>H158+'Thouars-Morlette'!$E$43</f>
        <v>0.60718263888888768</v>
      </c>
      <c r="J158" s="4">
        <f>I158+'Thouars-Morlette'!$E$42</f>
        <v>0.60764305555555431</v>
      </c>
      <c r="K158" s="4">
        <f>J158+'Thouars-Morlette'!$E$41</f>
        <v>0.60927430555555429</v>
      </c>
      <c r="L158" s="4">
        <f>K158+'Thouars-Morlette'!$E$40</f>
        <v>0.61061493055555427</v>
      </c>
      <c r="M158" s="4">
        <f>L158+'Thouars-Morlette'!$E$39</f>
        <v>0.6115086805555543</v>
      </c>
      <c r="N158" s="4">
        <f>M158+'Thouars-Morlette'!$E$38</f>
        <v>0.6123607638888876</v>
      </c>
      <c r="O158" s="4">
        <f>N158+'Thouars-Morlette'!$E$37</f>
        <v>0.61368784722222092</v>
      </c>
      <c r="P158" s="4">
        <f>O158+'Thouars-Morlette'!$E$36</f>
        <v>0.61493263888888761</v>
      </c>
      <c r="Q158" s="4">
        <f>P158+'Thouars-Morlette'!$E$35</f>
        <v>0.61594201388888759</v>
      </c>
      <c r="R158" s="4">
        <f>Q158+'Thouars-Morlette'!$E$34</f>
        <v>0.61725347222222093</v>
      </c>
      <c r="S158" s="1"/>
      <c r="U158" s="1"/>
      <c r="BJ158" s="1">
        <v>2.7777777777777801E-3</v>
      </c>
    </row>
    <row r="159" spans="1:62" x14ac:dyDescent="0.35">
      <c r="A159" s="4">
        <f t="shared" si="3"/>
        <v>0.59999999999999876</v>
      </c>
      <c r="B159" s="4">
        <f>A159+'Thouars-Morlette'!$E$50</f>
        <v>0.60148541666666544</v>
      </c>
      <c r="C159" s="4">
        <f>B159+'Thouars-Morlette'!$E$49</f>
        <v>0.60284687499999878</v>
      </c>
      <c r="D159" s="4">
        <f>C159+'Thouars-Morlette'!$E$48</f>
        <v>0.60414999999999874</v>
      </c>
      <c r="E159" s="4">
        <f>D159+'Thouars-Morlette'!$E$47</f>
        <v>0.6052666666666654</v>
      </c>
      <c r="F159" s="4">
        <f>E159+'Thouars-Morlette'!$E$46</f>
        <v>0.60737395833333208</v>
      </c>
      <c r="G159" s="4">
        <f>F159+'Thouars-Morlette'!$E$45</f>
        <v>0.60802083333333212</v>
      </c>
      <c r="H159" s="4">
        <f>G159+'Thouars-Morlette'!$E$44</f>
        <v>0.60880520833333207</v>
      </c>
      <c r="I159" s="4">
        <f>H159+'Thouars-Morlette'!$E$43</f>
        <v>0.60996041666666545</v>
      </c>
      <c r="J159" s="4">
        <f>I159+'Thouars-Morlette'!$E$42</f>
        <v>0.61042083333333208</v>
      </c>
      <c r="K159" s="4">
        <f>J159+'Thouars-Morlette'!$E$41</f>
        <v>0.61205208333333205</v>
      </c>
      <c r="L159" s="4">
        <f>K159+'Thouars-Morlette'!$E$40</f>
        <v>0.61339270833333204</v>
      </c>
      <c r="M159" s="4">
        <f>L159+'Thouars-Morlette'!$E$39</f>
        <v>0.61428645833333206</v>
      </c>
      <c r="N159" s="4">
        <f>M159+'Thouars-Morlette'!$E$38</f>
        <v>0.61513854166666537</v>
      </c>
      <c r="O159" s="4">
        <f>N159+'Thouars-Morlette'!$E$37</f>
        <v>0.61646562499999868</v>
      </c>
      <c r="P159" s="4">
        <f>O159+'Thouars-Morlette'!$E$36</f>
        <v>0.61771041666666537</v>
      </c>
      <c r="Q159" s="4">
        <f>P159+'Thouars-Morlette'!$E$35</f>
        <v>0.61871979166666535</v>
      </c>
      <c r="R159" s="4">
        <f>Q159+'Thouars-Morlette'!$E$34</f>
        <v>0.6200312499999987</v>
      </c>
      <c r="S159" s="1"/>
      <c r="U159" s="1"/>
      <c r="BJ159" s="1">
        <v>2.7777777777777801E-3</v>
      </c>
    </row>
    <row r="160" spans="1:62" x14ac:dyDescent="0.35">
      <c r="A160" s="4">
        <f t="shared" si="3"/>
        <v>0.60277777777777652</v>
      </c>
      <c r="B160" s="4">
        <f>A160+'Thouars-Morlette'!$E$50</f>
        <v>0.60426319444444321</v>
      </c>
      <c r="C160" s="4">
        <f>B160+'Thouars-Morlette'!$E$49</f>
        <v>0.60562465277777655</v>
      </c>
      <c r="D160" s="4">
        <f>C160+'Thouars-Morlette'!$E$48</f>
        <v>0.60692777777777651</v>
      </c>
      <c r="E160" s="4">
        <f>D160+'Thouars-Morlette'!$E$47</f>
        <v>0.60804444444444317</v>
      </c>
      <c r="F160" s="4">
        <f>E160+'Thouars-Morlette'!$E$46</f>
        <v>0.61015173611110984</v>
      </c>
      <c r="G160" s="4">
        <f>F160+'Thouars-Morlette'!$E$45</f>
        <v>0.61079861111110989</v>
      </c>
      <c r="H160" s="4">
        <f>G160+'Thouars-Morlette'!$E$44</f>
        <v>0.61158298611110984</v>
      </c>
      <c r="I160" s="4">
        <f>H160+'Thouars-Morlette'!$E$43</f>
        <v>0.61273819444444322</v>
      </c>
      <c r="J160" s="4">
        <f>I160+'Thouars-Morlette'!$E$42</f>
        <v>0.61319861111110985</v>
      </c>
      <c r="K160" s="4">
        <f>J160+'Thouars-Morlette'!$E$41</f>
        <v>0.61482986111110982</v>
      </c>
      <c r="L160" s="4">
        <f>K160+'Thouars-Morlette'!$E$40</f>
        <v>0.61617048611110981</v>
      </c>
      <c r="M160" s="4">
        <f>L160+'Thouars-Morlette'!$E$39</f>
        <v>0.61706423611110983</v>
      </c>
      <c r="N160" s="4">
        <f>M160+'Thouars-Morlette'!$E$38</f>
        <v>0.61791631944444314</v>
      </c>
      <c r="O160" s="4">
        <f>N160+'Thouars-Morlette'!$E$37</f>
        <v>0.61924340277777645</v>
      </c>
      <c r="P160" s="4">
        <f>O160+'Thouars-Morlette'!$E$36</f>
        <v>0.62048819444444314</v>
      </c>
      <c r="Q160" s="4">
        <f>P160+'Thouars-Morlette'!$E$35</f>
        <v>0.62149756944444312</v>
      </c>
      <c r="R160" s="4">
        <f>Q160+'Thouars-Morlette'!$E$34</f>
        <v>0.62280902777777647</v>
      </c>
      <c r="S160" s="1"/>
      <c r="U160" s="1"/>
      <c r="BJ160" s="1">
        <v>2.7777777777777801E-3</v>
      </c>
    </row>
    <row r="161" spans="1:62" x14ac:dyDescent="0.35">
      <c r="A161" s="4">
        <f t="shared" si="3"/>
        <v>0.60555555555555429</v>
      </c>
      <c r="B161" s="4">
        <f>A161+'Thouars-Morlette'!$E$50</f>
        <v>0.60704097222222098</v>
      </c>
      <c r="C161" s="4">
        <f>B161+'Thouars-Morlette'!$E$49</f>
        <v>0.60840243055555432</v>
      </c>
      <c r="D161" s="4">
        <f>C161+'Thouars-Morlette'!$E$48</f>
        <v>0.60970555555555428</v>
      </c>
      <c r="E161" s="4">
        <f>D161+'Thouars-Morlette'!$E$47</f>
        <v>0.61082222222222093</v>
      </c>
      <c r="F161" s="4">
        <f>E161+'Thouars-Morlette'!$E$46</f>
        <v>0.61292951388888761</v>
      </c>
      <c r="G161" s="4">
        <f>F161+'Thouars-Morlette'!$E$45</f>
        <v>0.61357638888888766</v>
      </c>
      <c r="H161" s="4">
        <f>G161+'Thouars-Morlette'!$E$44</f>
        <v>0.61436076388888761</v>
      </c>
      <c r="I161" s="4">
        <f>H161+'Thouars-Morlette'!$E$43</f>
        <v>0.61551597222222099</v>
      </c>
      <c r="J161" s="4">
        <f>I161+'Thouars-Morlette'!$E$42</f>
        <v>0.61597638888888762</v>
      </c>
      <c r="K161" s="4">
        <f>J161+'Thouars-Morlette'!$E$41</f>
        <v>0.61760763888888759</v>
      </c>
      <c r="L161" s="4">
        <f>K161+'Thouars-Morlette'!$E$40</f>
        <v>0.61894826388888757</v>
      </c>
      <c r="M161" s="4">
        <f>L161+'Thouars-Morlette'!$E$39</f>
        <v>0.6198420138888876</v>
      </c>
      <c r="N161" s="4">
        <f>M161+'Thouars-Morlette'!$E$38</f>
        <v>0.62069409722222091</v>
      </c>
      <c r="O161" s="4">
        <f>N161+'Thouars-Morlette'!$E$37</f>
        <v>0.62202118055555422</v>
      </c>
      <c r="P161" s="4">
        <f>O161+'Thouars-Morlette'!$E$36</f>
        <v>0.62326597222222091</v>
      </c>
      <c r="Q161" s="4">
        <f>P161+'Thouars-Morlette'!$E$35</f>
        <v>0.62427534722222089</v>
      </c>
      <c r="R161" s="4">
        <f>Q161+'Thouars-Morlette'!$E$34</f>
        <v>0.62558680555555424</v>
      </c>
      <c r="S161" s="1"/>
      <c r="U161" s="1"/>
      <c r="BJ161" s="1">
        <v>2.7777777777777801E-3</v>
      </c>
    </row>
    <row r="162" spans="1:62" x14ac:dyDescent="0.35">
      <c r="A162" s="4">
        <f t="shared" si="3"/>
        <v>0.60833333333333206</v>
      </c>
      <c r="B162" s="4">
        <f>A162+'Thouars-Morlette'!$E$50</f>
        <v>0.60981874999999874</v>
      </c>
      <c r="C162" s="4">
        <f>B162+'Thouars-Morlette'!$E$49</f>
        <v>0.61118020833333209</v>
      </c>
      <c r="D162" s="4">
        <f>C162+'Thouars-Morlette'!$E$48</f>
        <v>0.61248333333333205</v>
      </c>
      <c r="E162" s="4">
        <f>D162+'Thouars-Morlette'!$E$47</f>
        <v>0.6135999999999987</v>
      </c>
      <c r="F162" s="4">
        <f>E162+'Thouars-Morlette'!$E$46</f>
        <v>0.61570729166666538</v>
      </c>
      <c r="G162" s="4">
        <f>F162+'Thouars-Morlette'!$E$45</f>
        <v>0.61635416666666543</v>
      </c>
      <c r="H162" s="4">
        <f>G162+'Thouars-Morlette'!$E$44</f>
        <v>0.61713854166666537</v>
      </c>
      <c r="I162" s="4">
        <f>H162+'Thouars-Morlette'!$E$43</f>
        <v>0.61829374999999875</v>
      </c>
      <c r="J162" s="4">
        <f>I162+'Thouars-Morlette'!$E$42</f>
        <v>0.61875416666666538</v>
      </c>
      <c r="K162" s="4">
        <f>J162+'Thouars-Morlette'!$E$41</f>
        <v>0.62038541666666536</v>
      </c>
      <c r="L162" s="4">
        <f>K162+'Thouars-Morlette'!$E$40</f>
        <v>0.62172604166666534</v>
      </c>
      <c r="M162" s="4">
        <f>L162+'Thouars-Morlette'!$E$39</f>
        <v>0.62261979166666537</v>
      </c>
      <c r="N162" s="4">
        <f>M162+'Thouars-Morlette'!$E$38</f>
        <v>0.62347187499999868</v>
      </c>
      <c r="O162" s="4">
        <f>N162+'Thouars-Morlette'!$E$37</f>
        <v>0.62479895833333199</v>
      </c>
      <c r="P162" s="4">
        <f>O162+'Thouars-Morlette'!$E$36</f>
        <v>0.62604374999999868</v>
      </c>
      <c r="Q162" s="4">
        <f>P162+'Thouars-Morlette'!$E$35</f>
        <v>0.62705312499999866</v>
      </c>
      <c r="R162" s="4">
        <f>Q162+'Thouars-Morlette'!$E$34</f>
        <v>0.62836458333333201</v>
      </c>
      <c r="S162" s="1"/>
      <c r="U162" s="1"/>
      <c r="BJ162" s="1">
        <v>2.7777777777777801E-3</v>
      </c>
    </row>
    <row r="163" spans="1:62" x14ac:dyDescent="0.35">
      <c r="A163" s="4">
        <f t="shared" si="3"/>
        <v>0.61111111111110983</v>
      </c>
      <c r="B163" s="4">
        <f>A163+'Thouars-Morlette'!$E$50</f>
        <v>0.61259652777777651</v>
      </c>
      <c r="C163" s="4">
        <f>B163+'Thouars-Morlette'!$E$49</f>
        <v>0.61395798611110985</v>
      </c>
      <c r="D163" s="4">
        <f>C163+'Thouars-Morlette'!$E$48</f>
        <v>0.61526111111110982</v>
      </c>
      <c r="E163" s="4">
        <f>D163+'Thouars-Morlette'!$E$47</f>
        <v>0.61637777777777647</v>
      </c>
      <c r="F163" s="4">
        <f>E163+'Thouars-Morlette'!$E$46</f>
        <v>0.61848506944444315</v>
      </c>
      <c r="G163" s="4">
        <f>F163+'Thouars-Morlette'!$E$45</f>
        <v>0.61913194444444319</v>
      </c>
      <c r="H163" s="4">
        <f>G163+'Thouars-Morlette'!$E$44</f>
        <v>0.61991631944444314</v>
      </c>
      <c r="I163" s="4">
        <f>H163+'Thouars-Morlette'!$E$43</f>
        <v>0.62107152777777652</v>
      </c>
      <c r="J163" s="4">
        <f>I163+'Thouars-Morlette'!$E$42</f>
        <v>0.62153194444444315</v>
      </c>
      <c r="K163" s="4">
        <f>J163+'Thouars-Morlette'!$E$41</f>
        <v>0.62316319444444312</v>
      </c>
      <c r="L163" s="4">
        <f>K163+'Thouars-Morlette'!$E$40</f>
        <v>0.62450381944444311</v>
      </c>
      <c r="M163" s="4">
        <f>L163+'Thouars-Morlette'!$E$39</f>
        <v>0.62539756944444314</v>
      </c>
      <c r="N163" s="4">
        <f>M163+'Thouars-Morlette'!$E$38</f>
        <v>0.62624965277777644</v>
      </c>
      <c r="O163" s="4">
        <f>N163+'Thouars-Morlette'!$E$37</f>
        <v>0.62757673611110976</v>
      </c>
      <c r="P163" s="4">
        <f>O163+'Thouars-Morlette'!$E$36</f>
        <v>0.62882152777777645</v>
      </c>
      <c r="Q163" s="4">
        <f>P163+'Thouars-Morlette'!$E$35</f>
        <v>0.62983090277777642</v>
      </c>
      <c r="R163" s="4">
        <f>Q163+'Thouars-Morlette'!$E$34</f>
        <v>0.63114236111110977</v>
      </c>
      <c r="S163" s="1"/>
      <c r="U163" s="1"/>
      <c r="BJ163" s="1">
        <v>2.7777777777777801E-3</v>
      </c>
    </row>
    <row r="164" spans="1:62" x14ac:dyDescent="0.35">
      <c r="A164" s="4">
        <f t="shared" si="3"/>
        <v>0.6138888888888876</v>
      </c>
      <c r="B164" s="4">
        <f>A164+'Thouars-Morlette'!$E$50</f>
        <v>0.61537430555555428</v>
      </c>
      <c r="C164" s="4">
        <f>B164+'Thouars-Morlette'!$E$49</f>
        <v>0.61673576388888762</v>
      </c>
      <c r="D164" s="4">
        <f>C164+'Thouars-Morlette'!$E$48</f>
        <v>0.61803888888888758</v>
      </c>
      <c r="E164" s="4">
        <f>D164+'Thouars-Morlette'!$E$47</f>
        <v>0.61915555555555424</v>
      </c>
      <c r="F164" s="4">
        <f>E164+'Thouars-Morlette'!$E$46</f>
        <v>0.62126284722222092</v>
      </c>
      <c r="G164" s="4">
        <f>F164+'Thouars-Morlette'!$E$45</f>
        <v>0.62190972222222096</v>
      </c>
      <c r="H164" s="4">
        <f>G164+'Thouars-Morlette'!$E$44</f>
        <v>0.62269409722222091</v>
      </c>
      <c r="I164" s="4">
        <f>H164+'Thouars-Morlette'!$E$43</f>
        <v>0.62384930555555429</v>
      </c>
      <c r="J164" s="4">
        <f>I164+'Thouars-Morlette'!$E$42</f>
        <v>0.62430972222222092</v>
      </c>
      <c r="K164" s="4">
        <f>J164+'Thouars-Morlette'!$E$41</f>
        <v>0.62594097222222089</v>
      </c>
      <c r="L164" s="4">
        <f>K164+'Thouars-Morlette'!$E$40</f>
        <v>0.62728159722222088</v>
      </c>
      <c r="M164" s="4">
        <f>L164+'Thouars-Morlette'!$E$39</f>
        <v>0.6281753472222209</v>
      </c>
      <c r="N164" s="4">
        <f>M164+'Thouars-Morlette'!$E$38</f>
        <v>0.62902743055555421</v>
      </c>
      <c r="O164" s="4">
        <f>N164+'Thouars-Morlette'!$E$37</f>
        <v>0.63035451388888752</v>
      </c>
      <c r="P164" s="4">
        <f>O164+'Thouars-Morlette'!$E$36</f>
        <v>0.63159930555555421</v>
      </c>
      <c r="Q164" s="4">
        <f>P164+'Thouars-Morlette'!$E$35</f>
        <v>0.63260868055555419</v>
      </c>
      <c r="R164" s="4">
        <f>Q164+'Thouars-Morlette'!$E$34</f>
        <v>0.63392013888888754</v>
      </c>
      <c r="S164" s="1"/>
      <c r="U164" s="1"/>
      <c r="BJ164" s="1">
        <v>2.7777777777777801E-3</v>
      </c>
    </row>
    <row r="165" spans="1:62" x14ac:dyDescent="0.35">
      <c r="A165" s="4">
        <f t="shared" si="3"/>
        <v>0.61666666666666536</v>
      </c>
      <c r="B165" s="4">
        <f>A165+'Thouars-Morlette'!$E$50</f>
        <v>0.61815208333333205</v>
      </c>
      <c r="C165" s="4">
        <f>B165+'Thouars-Morlette'!$E$49</f>
        <v>0.61951354166666539</v>
      </c>
      <c r="D165" s="4">
        <f>C165+'Thouars-Morlette'!$E$48</f>
        <v>0.62081666666666535</v>
      </c>
      <c r="E165" s="4">
        <f>D165+'Thouars-Morlette'!$E$47</f>
        <v>0.62193333333333201</v>
      </c>
      <c r="F165" s="4">
        <f>E165+'Thouars-Morlette'!$E$46</f>
        <v>0.62404062499999868</v>
      </c>
      <c r="G165" s="4">
        <f>F165+'Thouars-Morlette'!$E$45</f>
        <v>0.62468749999999873</v>
      </c>
      <c r="H165" s="4">
        <f>G165+'Thouars-Morlette'!$E$44</f>
        <v>0.62547187499999868</v>
      </c>
      <c r="I165" s="4">
        <f>H165+'Thouars-Morlette'!$E$43</f>
        <v>0.62662708333333206</v>
      </c>
      <c r="J165" s="4">
        <f>I165+'Thouars-Morlette'!$E$42</f>
        <v>0.62708749999999869</v>
      </c>
      <c r="K165" s="4">
        <f>J165+'Thouars-Morlette'!$E$41</f>
        <v>0.62871874999999866</v>
      </c>
      <c r="L165" s="4">
        <f>K165+'Thouars-Morlette'!$E$40</f>
        <v>0.63005937499999864</v>
      </c>
      <c r="M165" s="4">
        <f>L165+'Thouars-Morlette'!$E$39</f>
        <v>0.63095312499999867</v>
      </c>
      <c r="N165" s="4">
        <f>M165+'Thouars-Morlette'!$E$38</f>
        <v>0.63180520833333198</v>
      </c>
      <c r="O165" s="4">
        <f>N165+'Thouars-Morlette'!$E$37</f>
        <v>0.63313229166666529</v>
      </c>
      <c r="P165" s="4">
        <f>O165+'Thouars-Morlette'!$E$36</f>
        <v>0.63437708333333198</v>
      </c>
      <c r="Q165" s="4">
        <f>P165+'Thouars-Morlette'!$E$35</f>
        <v>0.63538645833333196</v>
      </c>
      <c r="R165" s="4">
        <f>Q165+'Thouars-Morlette'!$E$34</f>
        <v>0.63669791666666531</v>
      </c>
      <c r="S165" s="1"/>
      <c r="U165" s="1"/>
      <c r="BJ165" s="1">
        <v>2.7777777777777801E-3</v>
      </c>
    </row>
    <row r="166" spans="1:62" x14ac:dyDescent="0.35">
      <c r="A166" s="4">
        <f t="shared" si="3"/>
        <v>0.61944444444444313</v>
      </c>
      <c r="B166" s="4">
        <f>A166+'Thouars-Morlette'!$E$50</f>
        <v>0.62092986111110982</v>
      </c>
      <c r="C166" s="4">
        <f>B166+'Thouars-Morlette'!$E$49</f>
        <v>0.62229131944444316</v>
      </c>
      <c r="D166" s="4">
        <f>C166+'Thouars-Morlette'!$E$48</f>
        <v>0.62359444444444312</v>
      </c>
      <c r="E166" s="4">
        <f>D166+'Thouars-Morlette'!$E$47</f>
        <v>0.62471111111110977</v>
      </c>
      <c r="F166" s="4">
        <f>E166+'Thouars-Morlette'!$E$46</f>
        <v>0.62681840277777645</v>
      </c>
      <c r="G166" s="4">
        <f>F166+'Thouars-Morlette'!$E$45</f>
        <v>0.6274652777777765</v>
      </c>
      <c r="H166" s="4">
        <f>G166+'Thouars-Morlette'!$E$44</f>
        <v>0.62824965277777645</v>
      </c>
      <c r="I166" s="4">
        <f>H166+'Thouars-Morlette'!$E$43</f>
        <v>0.62940486111110983</v>
      </c>
      <c r="J166" s="4">
        <f>I166+'Thouars-Morlette'!$E$42</f>
        <v>0.62986527777777646</v>
      </c>
      <c r="K166" s="4">
        <f>J166+'Thouars-Morlette'!$E$41</f>
        <v>0.63149652777777643</v>
      </c>
      <c r="L166" s="4">
        <f>K166+'Thouars-Morlette'!$E$40</f>
        <v>0.63283715277777641</v>
      </c>
      <c r="M166" s="4">
        <f>L166+'Thouars-Morlette'!$E$39</f>
        <v>0.63373090277777644</v>
      </c>
      <c r="N166" s="4">
        <f>M166+'Thouars-Morlette'!$E$38</f>
        <v>0.63458298611110975</v>
      </c>
      <c r="O166" s="4">
        <f>N166+'Thouars-Morlette'!$E$37</f>
        <v>0.63591006944444306</v>
      </c>
      <c r="P166" s="4">
        <f>O166+'Thouars-Morlette'!$E$36</f>
        <v>0.63715486111110975</v>
      </c>
      <c r="Q166" s="4">
        <f>P166+'Thouars-Morlette'!$E$35</f>
        <v>0.63816423611110973</v>
      </c>
      <c r="R166" s="4">
        <f>Q166+'Thouars-Morlette'!$E$34</f>
        <v>0.63947569444444308</v>
      </c>
      <c r="S166" s="1"/>
      <c r="U166" s="1"/>
      <c r="BJ166" s="1">
        <v>2.7777777777777801E-3</v>
      </c>
    </row>
    <row r="167" spans="1:62" x14ac:dyDescent="0.35">
      <c r="A167" s="4">
        <f t="shared" si="3"/>
        <v>0.6222222222222209</v>
      </c>
      <c r="B167" s="4">
        <f>A167+'Thouars-Morlette'!$E$50</f>
        <v>0.62370763888888758</v>
      </c>
      <c r="C167" s="4">
        <f>B167+'Thouars-Morlette'!$E$49</f>
        <v>0.62506909722222093</v>
      </c>
      <c r="D167" s="4">
        <f>C167+'Thouars-Morlette'!$E$48</f>
        <v>0.62637222222222089</v>
      </c>
      <c r="E167" s="4">
        <f>D167+'Thouars-Morlette'!$E$47</f>
        <v>0.62748888888888754</v>
      </c>
      <c r="F167" s="4">
        <f>E167+'Thouars-Morlette'!$E$46</f>
        <v>0.62959618055555422</v>
      </c>
      <c r="G167" s="4">
        <f>F167+'Thouars-Morlette'!$E$45</f>
        <v>0.63024305555555427</v>
      </c>
      <c r="H167" s="4">
        <f>G167+'Thouars-Morlette'!$E$44</f>
        <v>0.63102743055555421</v>
      </c>
      <c r="I167" s="4">
        <f>H167+'Thouars-Morlette'!$E$43</f>
        <v>0.63218263888888759</v>
      </c>
      <c r="J167" s="4">
        <f>I167+'Thouars-Morlette'!$E$42</f>
        <v>0.63264305555555422</v>
      </c>
      <c r="K167" s="4">
        <f>J167+'Thouars-Morlette'!$E$41</f>
        <v>0.6342743055555542</v>
      </c>
      <c r="L167" s="4">
        <f>K167+'Thouars-Morlette'!$E$40</f>
        <v>0.63561493055555418</v>
      </c>
      <c r="M167" s="4">
        <f>L167+'Thouars-Morlette'!$E$39</f>
        <v>0.63650868055555421</v>
      </c>
      <c r="N167" s="4">
        <f>M167+'Thouars-Morlette'!$E$38</f>
        <v>0.63736076388888752</v>
      </c>
      <c r="O167" s="4">
        <f>N167+'Thouars-Morlette'!$E$37</f>
        <v>0.63868784722222083</v>
      </c>
      <c r="P167" s="4">
        <f>O167+'Thouars-Morlette'!$E$36</f>
        <v>0.63993263888888752</v>
      </c>
      <c r="Q167" s="4">
        <f>P167+'Thouars-Morlette'!$E$35</f>
        <v>0.6409420138888875</v>
      </c>
      <c r="R167" s="4">
        <f>Q167+'Thouars-Morlette'!$E$34</f>
        <v>0.64225347222222084</v>
      </c>
      <c r="S167" s="1"/>
      <c r="U167" s="1"/>
      <c r="BJ167" s="1">
        <v>2.7777777777777801E-3</v>
      </c>
    </row>
    <row r="168" spans="1:62" x14ac:dyDescent="0.35">
      <c r="A168" s="4">
        <f t="shared" si="3"/>
        <v>0.62499999999999867</v>
      </c>
      <c r="B168" s="4">
        <f>A168+'Thouars-Morlette'!$E$50</f>
        <v>0.62648541666666535</v>
      </c>
      <c r="C168" s="4">
        <f>B168+'Thouars-Morlette'!$E$49</f>
        <v>0.62784687499999869</v>
      </c>
      <c r="D168" s="4">
        <f>C168+'Thouars-Morlette'!$E$48</f>
        <v>0.62914999999999865</v>
      </c>
      <c r="E168" s="4">
        <f>D168+'Thouars-Morlette'!$E$47</f>
        <v>0.63026666666666531</v>
      </c>
      <c r="F168" s="4">
        <f>E168+'Thouars-Morlette'!$E$46</f>
        <v>0.63237395833333199</v>
      </c>
      <c r="G168" s="4">
        <f>F168+'Thouars-Morlette'!$E$45</f>
        <v>0.63302083333333203</v>
      </c>
      <c r="H168" s="4">
        <f>G168+'Thouars-Morlette'!$E$44</f>
        <v>0.63380520833333198</v>
      </c>
      <c r="I168" s="4">
        <f>H168+'Thouars-Morlette'!$E$43</f>
        <v>0.63496041666666536</v>
      </c>
      <c r="J168" s="4">
        <f>I168+'Thouars-Morlette'!$E$42</f>
        <v>0.63542083333333199</v>
      </c>
      <c r="K168" s="4">
        <f>J168+'Thouars-Morlette'!$E$41</f>
        <v>0.63705208333333196</v>
      </c>
      <c r="L168" s="4">
        <f>K168+'Thouars-Morlette'!$E$40</f>
        <v>0.63839270833333195</v>
      </c>
      <c r="M168" s="4">
        <f>L168+'Thouars-Morlette'!$E$39</f>
        <v>0.63928645833333198</v>
      </c>
      <c r="N168" s="4">
        <f>M168+'Thouars-Morlette'!$E$38</f>
        <v>0.64013854166666528</v>
      </c>
      <c r="O168" s="4">
        <f>N168+'Thouars-Morlette'!$E$37</f>
        <v>0.6414656249999986</v>
      </c>
      <c r="P168" s="4">
        <f>O168+'Thouars-Morlette'!$E$36</f>
        <v>0.64271041666666529</v>
      </c>
      <c r="Q168" s="4">
        <f>P168+'Thouars-Morlette'!$E$35</f>
        <v>0.64371979166666526</v>
      </c>
      <c r="R168" s="4">
        <f>Q168+'Thouars-Morlette'!$E$34</f>
        <v>0.64503124999999861</v>
      </c>
      <c r="S168" s="1"/>
      <c r="U168" s="1"/>
      <c r="BJ168" s="1">
        <v>2.7777777777777801E-3</v>
      </c>
    </row>
    <row r="169" spans="1:62" x14ac:dyDescent="0.35">
      <c r="A169" s="4">
        <f t="shared" si="3"/>
        <v>0.62777777777777644</v>
      </c>
      <c r="B169" s="4">
        <f>A169+'Thouars-Morlette'!$E$50</f>
        <v>0.62926319444444312</v>
      </c>
      <c r="C169" s="4">
        <f>B169+'Thouars-Morlette'!$E$49</f>
        <v>0.63062465277777646</v>
      </c>
      <c r="D169" s="4">
        <f>C169+'Thouars-Morlette'!$E$48</f>
        <v>0.63192777777777642</v>
      </c>
      <c r="E169" s="4">
        <f>D169+'Thouars-Morlette'!$E$47</f>
        <v>0.63304444444444308</v>
      </c>
      <c r="F169" s="4">
        <f>E169+'Thouars-Morlette'!$E$46</f>
        <v>0.63515173611110975</v>
      </c>
      <c r="G169" s="4">
        <f>F169+'Thouars-Morlette'!$E$45</f>
        <v>0.6357986111111098</v>
      </c>
      <c r="H169" s="4">
        <f>G169+'Thouars-Morlette'!$E$44</f>
        <v>0.63658298611110975</v>
      </c>
      <c r="I169" s="4">
        <f>H169+'Thouars-Morlette'!$E$43</f>
        <v>0.63773819444444313</v>
      </c>
      <c r="J169" s="4">
        <f>I169+'Thouars-Morlette'!$E$42</f>
        <v>0.63819861111110976</v>
      </c>
      <c r="K169" s="4">
        <f>J169+'Thouars-Morlette'!$E$41</f>
        <v>0.63982986111110973</v>
      </c>
      <c r="L169" s="4">
        <f>K169+'Thouars-Morlette'!$E$40</f>
        <v>0.64117048611110972</v>
      </c>
      <c r="M169" s="4">
        <f>L169+'Thouars-Morlette'!$E$39</f>
        <v>0.64206423611110974</v>
      </c>
      <c r="N169" s="4">
        <f>M169+'Thouars-Morlette'!$E$38</f>
        <v>0.64291631944444305</v>
      </c>
      <c r="O169" s="4">
        <f>N169+'Thouars-Morlette'!$E$37</f>
        <v>0.64424340277777636</v>
      </c>
      <c r="P169" s="4">
        <f>O169+'Thouars-Morlette'!$E$36</f>
        <v>0.64548819444444305</v>
      </c>
      <c r="Q169" s="4">
        <f>P169+'Thouars-Morlette'!$E$35</f>
        <v>0.64649756944444303</v>
      </c>
      <c r="R169" s="4">
        <f>Q169+'Thouars-Morlette'!$E$34</f>
        <v>0.64780902777777638</v>
      </c>
      <c r="S169" s="1"/>
      <c r="U169" s="1"/>
      <c r="BJ169" s="1">
        <v>2.7777777777777801E-3</v>
      </c>
    </row>
    <row r="170" spans="1:62" x14ac:dyDescent="0.35">
      <c r="A170" s="4">
        <f t="shared" si="3"/>
        <v>0.6305555555555542</v>
      </c>
      <c r="B170" s="4">
        <f>A170+'Thouars-Morlette'!$E$50</f>
        <v>0.63204097222222089</v>
      </c>
      <c r="C170" s="4">
        <f>B170+'Thouars-Morlette'!$E$49</f>
        <v>0.63340243055555423</v>
      </c>
      <c r="D170" s="4">
        <f>C170+'Thouars-Morlette'!$E$48</f>
        <v>0.63470555555555419</v>
      </c>
      <c r="E170" s="4">
        <f>D170+'Thouars-Morlette'!$E$47</f>
        <v>0.63582222222222085</v>
      </c>
      <c r="F170" s="4">
        <f>E170+'Thouars-Morlette'!$E$46</f>
        <v>0.63792951388888752</v>
      </c>
      <c r="G170" s="4">
        <f>F170+'Thouars-Morlette'!$E$45</f>
        <v>0.63857638888888757</v>
      </c>
      <c r="H170" s="4">
        <f>G170+'Thouars-Morlette'!$E$44</f>
        <v>0.63936076388888752</v>
      </c>
      <c r="I170" s="4">
        <f>H170+'Thouars-Morlette'!$E$43</f>
        <v>0.6405159722222209</v>
      </c>
      <c r="J170" s="4">
        <f>I170+'Thouars-Morlette'!$E$42</f>
        <v>0.64097638888888753</v>
      </c>
      <c r="K170" s="4">
        <f>J170+'Thouars-Morlette'!$E$41</f>
        <v>0.6426076388888875</v>
      </c>
      <c r="L170" s="4">
        <f>K170+'Thouars-Morlette'!$E$40</f>
        <v>0.64394826388888748</v>
      </c>
      <c r="M170" s="4">
        <f>L170+'Thouars-Morlette'!$E$39</f>
        <v>0.64484201388888751</v>
      </c>
      <c r="N170" s="4">
        <f>M170+'Thouars-Morlette'!$E$38</f>
        <v>0.64569409722222082</v>
      </c>
      <c r="O170" s="4">
        <f>N170+'Thouars-Morlette'!$E$37</f>
        <v>0.64702118055555413</v>
      </c>
      <c r="P170" s="4">
        <f>O170+'Thouars-Morlette'!$E$36</f>
        <v>0.64826597222222082</v>
      </c>
      <c r="Q170" s="4">
        <f>P170+'Thouars-Morlette'!$E$35</f>
        <v>0.6492753472222208</v>
      </c>
      <c r="R170" s="4">
        <f>Q170+'Thouars-Morlette'!$E$34</f>
        <v>0.65058680555555415</v>
      </c>
      <c r="S170" s="1"/>
      <c r="U170" s="1"/>
      <c r="BJ170" s="1">
        <v>2.7777777777777801E-3</v>
      </c>
    </row>
    <row r="171" spans="1:62" x14ac:dyDescent="0.35">
      <c r="A171" s="4">
        <f t="shared" si="3"/>
        <v>0.63333333333333197</v>
      </c>
      <c r="B171" s="4">
        <f>A171+'Thouars-Morlette'!$E$50</f>
        <v>0.63481874999999865</v>
      </c>
      <c r="C171" s="4">
        <f>B171+'Thouars-Morlette'!$E$49</f>
        <v>0.636180208333332</v>
      </c>
      <c r="D171" s="4">
        <f>C171+'Thouars-Morlette'!$E$48</f>
        <v>0.63748333333333196</v>
      </c>
      <c r="E171" s="4">
        <f>D171+'Thouars-Morlette'!$E$47</f>
        <v>0.63859999999999861</v>
      </c>
      <c r="F171" s="4">
        <f>E171+'Thouars-Morlette'!$E$46</f>
        <v>0.64070729166666529</v>
      </c>
      <c r="G171" s="4">
        <f>F171+'Thouars-Morlette'!$E$45</f>
        <v>0.64135416666666534</v>
      </c>
      <c r="H171" s="4">
        <f>G171+'Thouars-Morlette'!$E$44</f>
        <v>0.64213854166666529</v>
      </c>
      <c r="I171" s="4">
        <f>H171+'Thouars-Morlette'!$E$43</f>
        <v>0.64329374999999867</v>
      </c>
      <c r="J171" s="4">
        <f>I171+'Thouars-Morlette'!$E$42</f>
        <v>0.6437541666666653</v>
      </c>
      <c r="K171" s="4">
        <f>J171+'Thouars-Morlette'!$E$41</f>
        <v>0.64538541666666527</v>
      </c>
      <c r="L171" s="4">
        <f>K171+'Thouars-Morlette'!$E$40</f>
        <v>0.64672604166666525</v>
      </c>
      <c r="M171" s="4">
        <f>L171+'Thouars-Morlette'!$E$39</f>
        <v>0.64761979166666528</v>
      </c>
      <c r="N171" s="4">
        <f>M171+'Thouars-Morlette'!$E$38</f>
        <v>0.64847187499999859</v>
      </c>
      <c r="O171" s="4">
        <f>N171+'Thouars-Morlette'!$E$37</f>
        <v>0.6497989583333319</v>
      </c>
      <c r="P171" s="4">
        <f>O171+'Thouars-Morlette'!$E$36</f>
        <v>0.65104374999999859</v>
      </c>
      <c r="Q171" s="4">
        <f>P171+'Thouars-Morlette'!$E$35</f>
        <v>0.65205312499999857</v>
      </c>
      <c r="R171" s="4">
        <f>Q171+'Thouars-Morlette'!$E$34</f>
        <v>0.65336458333333192</v>
      </c>
      <c r="S171" s="1"/>
      <c r="U171" s="1"/>
      <c r="BJ171" s="1">
        <v>2.7777777777777801E-3</v>
      </c>
    </row>
    <row r="172" spans="1:62" x14ac:dyDescent="0.35">
      <c r="A172" s="4">
        <f t="shared" si="3"/>
        <v>0.63611111111110974</v>
      </c>
      <c r="B172" s="4">
        <f>A172+'Thouars-Morlette'!$E$50</f>
        <v>0.63759652777777642</v>
      </c>
      <c r="C172" s="4">
        <f>B172+'Thouars-Morlette'!$E$49</f>
        <v>0.63895798611110977</v>
      </c>
      <c r="D172" s="4">
        <f>C172+'Thouars-Morlette'!$E$48</f>
        <v>0.64026111111110973</v>
      </c>
      <c r="E172" s="4">
        <f>D172+'Thouars-Morlette'!$E$47</f>
        <v>0.64137777777777638</v>
      </c>
      <c r="F172" s="4">
        <f>E172+'Thouars-Morlette'!$E$46</f>
        <v>0.64348506944444306</v>
      </c>
      <c r="G172" s="4">
        <f>F172+'Thouars-Morlette'!$E$45</f>
        <v>0.64413194444444311</v>
      </c>
      <c r="H172" s="4">
        <f>G172+'Thouars-Morlette'!$E$44</f>
        <v>0.64491631944444305</v>
      </c>
      <c r="I172" s="4">
        <f>H172+'Thouars-Morlette'!$E$43</f>
        <v>0.64607152777777643</v>
      </c>
      <c r="J172" s="4">
        <f>I172+'Thouars-Morlette'!$E$42</f>
        <v>0.64653194444444306</v>
      </c>
      <c r="K172" s="4">
        <f>J172+'Thouars-Morlette'!$E$41</f>
        <v>0.64816319444444304</v>
      </c>
      <c r="L172" s="4">
        <f>K172+'Thouars-Morlette'!$E$40</f>
        <v>0.64950381944444302</v>
      </c>
      <c r="M172" s="4">
        <f>L172+'Thouars-Morlette'!$E$39</f>
        <v>0.65039756944444305</v>
      </c>
      <c r="N172" s="4">
        <f>M172+'Thouars-Morlette'!$E$38</f>
        <v>0.65124965277777636</v>
      </c>
      <c r="O172" s="4">
        <f>N172+'Thouars-Morlette'!$E$37</f>
        <v>0.65257673611110967</v>
      </c>
      <c r="P172" s="4">
        <f>O172+'Thouars-Morlette'!$E$36</f>
        <v>0.65382152777777636</v>
      </c>
      <c r="Q172" s="4">
        <f>P172+'Thouars-Morlette'!$E$35</f>
        <v>0.65483090277777634</v>
      </c>
      <c r="R172" s="4">
        <f>Q172+'Thouars-Morlette'!$E$34</f>
        <v>0.65614236111110968</v>
      </c>
      <c r="S172" s="1"/>
      <c r="U172" s="1"/>
      <c r="BJ172" s="1">
        <v>2.7777777777777801E-3</v>
      </c>
    </row>
    <row r="173" spans="1:62" x14ac:dyDescent="0.35">
      <c r="A173" s="4">
        <f t="shared" si="3"/>
        <v>0.63888888888888751</v>
      </c>
      <c r="B173" s="4">
        <f>A173+'Thouars-Morlette'!$E$50</f>
        <v>0.64037430555555419</v>
      </c>
      <c r="C173" s="4">
        <f>B173+'Thouars-Morlette'!$E$49</f>
        <v>0.64173576388888753</v>
      </c>
      <c r="D173" s="4">
        <f>C173+'Thouars-Morlette'!$E$48</f>
        <v>0.64303888888888749</v>
      </c>
      <c r="E173" s="4">
        <f>D173+'Thouars-Morlette'!$E$47</f>
        <v>0.64415555555555415</v>
      </c>
      <c r="F173" s="4">
        <f>E173+'Thouars-Morlette'!$E$46</f>
        <v>0.64626284722222083</v>
      </c>
      <c r="G173" s="4">
        <f>F173+'Thouars-Morlette'!$E$45</f>
        <v>0.64690972222222087</v>
      </c>
      <c r="H173" s="4">
        <f>G173+'Thouars-Morlette'!$E$44</f>
        <v>0.64769409722222082</v>
      </c>
      <c r="I173" s="4">
        <f>H173+'Thouars-Morlette'!$E$43</f>
        <v>0.6488493055555542</v>
      </c>
      <c r="J173" s="4">
        <f>I173+'Thouars-Morlette'!$E$42</f>
        <v>0.64930972222222083</v>
      </c>
      <c r="K173" s="4">
        <f>J173+'Thouars-Morlette'!$E$41</f>
        <v>0.6509409722222208</v>
      </c>
      <c r="L173" s="4">
        <f>K173+'Thouars-Morlette'!$E$40</f>
        <v>0.65228159722222079</v>
      </c>
      <c r="M173" s="4">
        <f>L173+'Thouars-Morlette'!$E$39</f>
        <v>0.65317534722222081</v>
      </c>
      <c r="N173" s="4">
        <f>M173+'Thouars-Morlette'!$E$38</f>
        <v>0.65402743055555412</v>
      </c>
      <c r="O173" s="4">
        <f>N173+'Thouars-Morlette'!$E$37</f>
        <v>0.65535451388888744</v>
      </c>
      <c r="P173" s="4">
        <f>O173+'Thouars-Morlette'!$E$36</f>
        <v>0.65659930555555412</v>
      </c>
      <c r="Q173" s="4">
        <f>P173+'Thouars-Morlette'!$E$35</f>
        <v>0.6576086805555541</v>
      </c>
      <c r="R173" s="4">
        <f>Q173+'Thouars-Morlette'!$E$34</f>
        <v>0.65892013888888745</v>
      </c>
      <c r="S173" s="1"/>
      <c r="U173" s="1"/>
      <c r="BJ173" s="1">
        <v>2.7777777777777801E-3</v>
      </c>
    </row>
    <row r="174" spans="1:62" x14ac:dyDescent="0.35">
      <c r="A174" s="4">
        <f t="shared" si="3"/>
        <v>0.64166666666666528</v>
      </c>
      <c r="B174" s="4">
        <f>A174+'Thouars-Morlette'!$E$50</f>
        <v>0.64315208333333196</v>
      </c>
      <c r="C174" s="4">
        <f>B174+'Thouars-Morlette'!$E$49</f>
        <v>0.6445135416666653</v>
      </c>
      <c r="D174" s="4">
        <f>C174+'Thouars-Morlette'!$E$48</f>
        <v>0.64581666666666526</v>
      </c>
      <c r="E174" s="4">
        <f>D174+'Thouars-Morlette'!$E$47</f>
        <v>0.64693333333333192</v>
      </c>
      <c r="F174" s="4">
        <f>E174+'Thouars-Morlette'!$E$46</f>
        <v>0.64904062499999859</v>
      </c>
      <c r="G174" s="4">
        <f>F174+'Thouars-Morlette'!$E$45</f>
        <v>0.64968749999999864</v>
      </c>
      <c r="H174" s="4">
        <f>G174+'Thouars-Morlette'!$E$44</f>
        <v>0.65047187499999859</v>
      </c>
      <c r="I174" s="4">
        <f>H174+'Thouars-Morlette'!$E$43</f>
        <v>0.65162708333333197</v>
      </c>
      <c r="J174" s="4">
        <f>I174+'Thouars-Morlette'!$E$42</f>
        <v>0.6520874999999986</v>
      </c>
      <c r="K174" s="4">
        <f>J174+'Thouars-Morlette'!$E$41</f>
        <v>0.65371874999999857</v>
      </c>
      <c r="L174" s="4">
        <f>K174+'Thouars-Morlette'!$E$40</f>
        <v>0.65505937499999856</v>
      </c>
      <c r="M174" s="4">
        <f>L174+'Thouars-Morlette'!$E$39</f>
        <v>0.65595312499999858</v>
      </c>
      <c r="N174" s="4">
        <f>M174+'Thouars-Morlette'!$E$38</f>
        <v>0.65680520833333189</v>
      </c>
      <c r="O174" s="4">
        <f>N174+'Thouars-Morlette'!$E$37</f>
        <v>0.6581322916666652</v>
      </c>
      <c r="P174" s="4">
        <f>O174+'Thouars-Morlette'!$E$36</f>
        <v>0.65937708333333189</v>
      </c>
      <c r="Q174" s="4">
        <f>P174+'Thouars-Morlette'!$E$35</f>
        <v>0.66038645833333187</v>
      </c>
      <c r="R174" s="4">
        <f>Q174+'Thouars-Morlette'!$E$34</f>
        <v>0.66169791666666522</v>
      </c>
      <c r="S174" s="1"/>
      <c r="U174" s="1"/>
      <c r="BJ174" s="1">
        <v>2.7777777777777801E-3</v>
      </c>
    </row>
    <row r="175" spans="1:62" x14ac:dyDescent="0.35">
      <c r="A175" s="4">
        <f t="shared" si="3"/>
        <v>0.64444444444444304</v>
      </c>
      <c r="B175" s="4">
        <f>A175+'Thouars-Morlette'!$E$50</f>
        <v>0.64592986111110973</v>
      </c>
      <c r="C175" s="4">
        <f>B175+'Thouars-Morlette'!$E$49</f>
        <v>0.64729131944444307</v>
      </c>
      <c r="D175" s="4">
        <f>C175+'Thouars-Morlette'!$E$48</f>
        <v>0.64859444444444303</v>
      </c>
      <c r="E175" s="4">
        <f>D175+'Thouars-Morlette'!$E$47</f>
        <v>0.64971111111110968</v>
      </c>
      <c r="F175" s="4">
        <f>E175+'Thouars-Morlette'!$E$46</f>
        <v>0.65181840277777636</v>
      </c>
      <c r="G175" s="4">
        <f>F175+'Thouars-Morlette'!$E$45</f>
        <v>0.65246527777777641</v>
      </c>
      <c r="H175" s="4">
        <f>G175+'Thouars-Morlette'!$E$44</f>
        <v>0.65324965277777636</v>
      </c>
      <c r="I175" s="4">
        <f>H175+'Thouars-Morlette'!$E$43</f>
        <v>0.65440486111110974</v>
      </c>
      <c r="J175" s="4">
        <f>I175+'Thouars-Morlette'!$E$42</f>
        <v>0.65486527777777637</v>
      </c>
      <c r="K175" s="4">
        <f>J175+'Thouars-Morlette'!$E$41</f>
        <v>0.65649652777777634</v>
      </c>
      <c r="L175" s="4">
        <f>K175+'Thouars-Morlette'!$E$40</f>
        <v>0.65783715277777632</v>
      </c>
      <c r="M175" s="4">
        <f>L175+'Thouars-Morlette'!$E$39</f>
        <v>0.65873090277777635</v>
      </c>
      <c r="N175" s="4">
        <f>M175+'Thouars-Morlette'!$E$38</f>
        <v>0.65958298611110966</v>
      </c>
      <c r="O175" s="4">
        <f>N175+'Thouars-Morlette'!$E$37</f>
        <v>0.66091006944444297</v>
      </c>
      <c r="P175" s="4">
        <f>O175+'Thouars-Morlette'!$E$36</f>
        <v>0.66215486111110966</v>
      </c>
      <c r="Q175" s="4">
        <f>P175+'Thouars-Morlette'!$E$35</f>
        <v>0.66316423611110964</v>
      </c>
      <c r="R175" s="4">
        <f>Q175+'Thouars-Morlette'!$E$34</f>
        <v>0.66447569444444299</v>
      </c>
      <c r="S175" s="1"/>
      <c r="U175" s="1"/>
      <c r="BJ175" s="1">
        <v>2.7777777777777801E-3</v>
      </c>
    </row>
    <row r="176" spans="1:62" x14ac:dyDescent="0.35">
      <c r="A176" s="4">
        <f t="shared" si="3"/>
        <v>0.64722222222222081</v>
      </c>
      <c r="B176" s="4">
        <f>A176+'Thouars-Morlette'!$E$50</f>
        <v>0.64870763888888749</v>
      </c>
      <c r="C176" s="4">
        <f>B176+'Thouars-Morlette'!$E$49</f>
        <v>0.65006909722222084</v>
      </c>
      <c r="D176" s="4">
        <f>C176+'Thouars-Morlette'!$E$48</f>
        <v>0.6513722222222208</v>
      </c>
      <c r="E176" s="4">
        <f>D176+'Thouars-Morlette'!$E$47</f>
        <v>0.65248888888888745</v>
      </c>
      <c r="F176" s="4">
        <f>E176+'Thouars-Morlette'!$E$46</f>
        <v>0.65459618055555413</v>
      </c>
      <c r="G176" s="4">
        <f>F176+'Thouars-Morlette'!$E$45</f>
        <v>0.65524305555555418</v>
      </c>
      <c r="H176" s="4">
        <f>G176+'Thouars-Morlette'!$E$44</f>
        <v>0.65602743055555413</v>
      </c>
      <c r="I176" s="4">
        <f>H176+'Thouars-Morlette'!$E$43</f>
        <v>0.6571826388888875</v>
      </c>
      <c r="J176" s="4">
        <f>I176+'Thouars-Morlette'!$E$42</f>
        <v>0.65764305555555413</v>
      </c>
      <c r="K176" s="4">
        <f>J176+'Thouars-Morlette'!$E$41</f>
        <v>0.65927430555555411</v>
      </c>
      <c r="L176" s="4">
        <f>K176+'Thouars-Morlette'!$E$40</f>
        <v>0.66061493055555409</v>
      </c>
      <c r="M176" s="4">
        <f>L176+'Thouars-Morlette'!$E$39</f>
        <v>0.66150868055555412</v>
      </c>
      <c r="N176" s="4">
        <f>M176+'Thouars-Morlette'!$E$38</f>
        <v>0.66236076388888743</v>
      </c>
      <c r="O176" s="4">
        <f>N176+'Thouars-Morlette'!$E$37</f>
        <v>0.66368784722222074</v>
      </c>
      <c r="P176" s="4">
        <f>O176+'Thouars-Morlette'!$E$36</f>
        <v>0.66493263888888743</v>
      </c>
      <c r="Q176" s="4">
        <f>P176+'Thouars-Morlette'!$E$35</f>
        <v>0.66594201388888741</v>
      </c>
      <c r="R176" s="4">
        <f>Q176+'Thouars-Morlette'!$E$34</f>
        <v>0.66725347222222076</v>
      </c>
      <c r="S176" s="1"/>
      <c r="U176" s="1"/>
      <c r="BJ176" s="1">
        <v>2.7777777777777801E-3</v>
      </c>
    </row>
    <row r="177" spans="1:62" x14ac:dyDescent="0.35">
      <c r="A177" s="4">
        <f t="shared" si="3"/>
        <v>0.64999999999999858</v>
      </c>
      <c r="B177" s="4">
        <f>A177+'Thouars-Morlette'!$E$50</f>
        <v>0.65148541666666526</v>
      </c>
      <c r="C177" s="4">
        <f>B177+'Thouars-Morlette'!$E$49</f>
        <v>0.65284687499999861</v>
      </c>
      <c r="D177" s="4">
        <f>C177+'Thouars-Morlette'!$E$48</f>
        <v>0.65414999999999857</v>
      </c>
      <c r="E177" s="4">
        <f>D177+'Thouars-Morlette'!$E$47</f>
        <v>0.65526666666666522</v>
      </c>
      <c r="F177" s="4">
        <f>E177+'Thouars-Morlette'!$E$46</f>
        <v>0.6573739583333319</v>
      </c>
      <c r="G177" s="4">
        <f>F177+'Thouars-Morlette'!$E$45</f>
        <v>0.65802083333333194</v>
      </c>
      <c r="H177" s="4">
        <f>G177+'Thouars-Morlette'!$E$44</f>
        <v>0.65880520833333189</v>
      </c>
      <c r="I177" s="4">
        <f>H177+'Thouars-Morlette'!$E$43</f>
        <v>0.65996041666666527</v>
      </c>
      <c r="J177" s="4">
        <f>I177+'Thouars-Morlette'!$E$42</f>
        <v>0.6604208333333319</v>
      </c>
      <c r="K177" s="4">
        <f>J177+'Thouars-Morlette'!$E$41</f>
        <v>0.66205208333333188</v>
      </c>
      <c r="L177" s="4">
        <f>K177+'Thouars-Morlette'!$E$40</f>
        <v>0.66339270833333186</v>
      </c>
      <c r="M177" s="4">
        <f>L177+'Thouars-Morlette'!$E$39</f>
        <v>0.66428645833333189</v>
      </c>
      <c r="N177" s="4">
        <f>M177+'Thouars-Morlette'!$E$38</f>
        <v>0.6651385416666652</v>
      </c>
      <c r="O177" s="4">
        <f>N177+'Thouars-Morlette'!$E$37</f>
        <v>0.66646562499999851</v>
      </c>
      <c r="P177" s="4">
        <f>O177+'Thouars-Morlette'!$E$36</f>
        <v>0.6677104166666652</v>
      </c>
      <c r="Q177" s="4">
        <f>P177+'Thouars-Morlette'!$E$35</f>
        <v>0.66871979166666518</v>
      </c>
      <c r="R177" s="4">
        <f>Q177+'Thouars-Morlette'!$E$34</f>
        <v>0.67003124999999852</v>
      </c>
      <c r="S177" s="1"/>
      <c r="U177" s="1"/>
      <c r="BJ177" s="1">
        <v>2.7777777777777801E-3</v>
      </c>
    </row>
    <row r="178" spans="1:62" x14ac:dyDescent="0.35">
      <c r="A178" s="4">
        <f t="shared" si="3"/>
        <v>0.65277777777777635</v>
      </c>
      <c r="B178" s="4">
        <f>A178+'Thouars-Morlette'!$E$50</f>
        <v>0.65426319444444303</v>
      </c>
      <c r="C178" s="4">
        <f>B178+'Thouars-Morlette'!$E$49</f>
        <v>0.65562465277777637</v>
      </c>
      <c r="D178" s="4">
        <f>C178+'Thouars-Morlette'!$E$48</f>
        <v>0.65692777777777633</v>
      </c>
      <c r="E178" s="4">
        <f>D178+'Thouars-Morlette'!$E$47</f>
        <v>0.65804444444444299</v>
      </c>
      <c r="F178" s="4">
        <f>E178+'Thouars-Morlette'!$E$46</f>
        <v>0.66015173611110967</v>
      </c>
      <c r="G178" s="4">
        <f>F178+'Thouars-Morlette'!$E$45</f>
        <v>0.66079861111110971</v>
      </c>
      <c r="H178" s="4">
        <f>G178+'Thouars-Morlette'!$E$44</f>
        <v>0.66158298611110966</v>
      </c>
      <c r="I178" s="4">
        <f>H178+'Thouars-Morlette'!$E$43</f>
        <v>0.66273819444444304</v>
      </c>
      <c r="J178" s="4">
        <f>I178+'Thouars-Morlette'!$E$42</f>
        <v>0.66319861111110967</v>
      </c>
      <c r="K178" s="4">
        <f>J178+'Thouars-Morlette'!$E$41</f>
        <v>0.66482986111110964</v>
      </c>
      <c r="L178" s="4">
        <f>K178+'Thouars-Morlette'!$E$40</f>
        <v>0.66617048611110963</v>
      </c>
      <c r="M178" s="4">
        <f>L178+'Thouars-Morlette'!$E$39</f>
        <v>0.66706423611110965</v>
      </c>
      <c r="N178" s="4">
        <f>M178+'Thouars-Morlette'!$E$38</f>
        <v>0.66791631944444296</v>
      </c>
      <c r="O178" s="4">
        <f>N178+'Thouars-Morlette'!$E$37</f>
        <v>0.66924340277777628</v>
      </c>
      <c r="P178" s="4">
        <f>O178+'Thouars-Morlette'!$E$36</f>
        <v>0.67048819444444296</v>
      </c>
      <c r="Q178" s="4">
        <f>P178+'Thouars-Morlette'!$E$35</f>
        <v>0.67149756944444294</v>
      </c>
      <c r="R178" s="4">
        <f>Q178+'Thouars-Morlette'!$E$34</f>
        <v>0.67280902777777629</v>
      </c>
      <c r="S178" s="1"/>
      <c r="U178" s="1"/>
      <c r="BJ178" s="1">
        <v>2.7777777777777801E-3</v>
      </c>
    </row>
    <row r="179" spans="1:62" x14ac:dyDescent="0.35">
      <c r="A179" s="4">
        <f t="shared" si="3"/>
        <v>0.65555555555555411</v>
      </c>
      <c r="B179" s="4">
        <f>A179+'Thouars-Morlette'!$E$50</f>
        <v>0.6570409722222208</v>
      </c>
      <c r="C179" s="4">
        <f>B179+'Thouars-Morlette'!$E$49</f>
        <v>0.65840243055555414</v>
      </c>
      <c r="D179" s="4">
        <f>C179+'Thouars-Morlette'!$E$48</f>
        <v>0.6597055555555541</v>
      </c>
      <c r="E179" s="4">
        <f>D179+'Thouars-Morlette'!$E$47</f>
        <v>0.66082222222222076</v>
      </c>
      <c r="F179" s="4">
        <f>E179+'Thouars-Morlette'!$E$46</f>
        <v>0.66292951388888743</v>
      </c>
      <c r="G179" s="4">
        <f>F179+'Thouars-Morlette'!$E$45</f>
        <v>0.66357638888888748</v>
      </c>
      <c r="H179" s="4">
        <f>G179+'Thouars-Morlette'!$E$44</f>
        <v>0.66436076388888743</v>
      </c>
      <c r="I179" s="4">
        <f>H179+'Thouars-Morlette'!$E$43</f>
        <v>0.66551597222222081</v>
      </c>
      <c r="J179" s="4">
        <f>I179+'Thouars-Morlette'!$E$42</f>
        <v>0.66597638888888744</v>
      </c>
      <c r="K179" s="4">
        <f>J179+'Thouars-Morlette'!$E$41</f>
        <v>0.66760763888888741</v>
      </c>
      <c r="L179" s="4">
        <f>K179+'Thouars-Morlette'!$E$40</f>
        <v>0.6689482638888874</v>
      </c>
      <c r="M179" s="4">
        <f>L179+'Thouars-Morlette'!$E$39</f>
        <v>0.66984201388888742</v>
      </c>
      <c r="N179" s="4">
        <f>M179+'Thouars-Morlette'!$E$38</f>
        <v>0.67069409722222073</v>
      </c>
      <c r="O179" s="4">
        <f>N179+'Thouars-Morlette'!$E$37</f>
        <v>0.67202118055555404</v>
      </c>
      <c r="P179" s="4">
        <f>O179+'Thouars-Morlette'!$E$36</f>
        <v>0.67326597222222073</v>
      </c>
      <c r="Q179" s="4">
        <f>P179+'Thouars-Morlette'!$E$35</f>
        <v>0.67427534722222071</v>
      </c>
      <c r="R179" s="4">
        <f>Q179+'Thouars-Morlette'!$E$34</f>
        <v>0.67558680555555406</v>
      </c>
      <c r="S179" s="1"/>
      <c r="U179" s="1"/>
      <c r="BJ179" s="1">
        <v>2.7777777777777801E-3</v>
      </c>
    </row>
    <row r="180" spans="1:62" x14ac:dyDescent="0.35">
      <c r="A180" s="4">
        <f t="shared" si="3"/>
        <v>0.65833333333333188</v>
      </c>
      <c r="B180" s="4">
        <f>A180+'Thouars-Morlette'!$E$50</f>
        <v>0.65981874999999857</v>
      </c>
      <c r="C180" s="4">
        <f>B180+'Thouars-Morlette'!$E$49</f>
        <v>0.66118020833333191</v>
      </c>
      <c r="D180" s="4">
        <f>C180+'Thouars-Morlette'!$E$48</f>
        <v>0.66248333333333187</v>
      </c>
      <c r="E180" s="4">
        <f>D180+'Thouars-Morlette'!$E$47</f>
        <v>0.66359999999999852</v>
      </c>
      <c r="F180" s="4">
        <f>E180+'Thouars-Morlette'!$E$46</f>
        <v>0.6657072916666652</v>
      </c>
      <c r="G180" s="4">
        <f>F180+'Thouars-Morlette'!$E$45</f>
        <v>0.66635416666666525</v>
      </c>
      <c r="H180" s="4">
        <f>G180+'Thouars-Morlette'!$E$44</f>
        <v>0.6671385416666652</v>
      </c>
      <c r="I180" s="4">
        <f>H180+'Thouars-Morlette'!$E$43</f>
        <v>0.66829374999999858</v>
      </c>
      <c r="J180" s="4">
        <f>I180+'Thouars-Morlette'!$E$42</f>
        <v>0.66875416666666521</v>
      </c>
      <c r="K180" s="4">
        <f>J180+'Thouars-Morlette'!$E$41</f>
        <v>0.67038541666666518</v>
      </c>
      <c r="L180" s="4">
        <f>K180+'Thouars-Morlette'!$E$40</f>
        <v>0.67172604166666516</v>
      </c>
      <c r="M180" s="4">
        <f>L180+'Thouars-Morlette'!$E$39</f>
        <v>0.67261979166666519</v>
      </c>
      <c r="N180" s="4">
        <f>M180+'Thouars-Morlette'!$E$38</f>
        <v>0.6734718749999985</v>
      </c>
      <c r="O180" s="4">
        <f>N180+'Thouars-Morlette'!$E$37</f>
        <v>0.67479895833333181</v>
      </c>
      <c r="P180" s="4">
        <f>O180+'Thouars-Morlette'!$E$36</f>
        <v>0.6760437499999985</v>
      </c>
      <c r="Q180" s="4">
        <f>P180+'Thouars-Morlette'!$E$35</f>
        <v>0.67705312499999848</v>
      </c>
      <c r="R180" s="4">
        <f>Q180+'Thouars-Morlette'!$E$34</f>
        <v>0.67836458333333183</v>
      </c>
      <c r="S180" s="1"/>
      <c r="U180" s="1"/>
      <c r="BJ180" s="1">
        <v>2.7777777777777801E-3</v>
      </c>
    </row>
    <row r="181" spans="1:62" x14ac:dyDescent="0.35">
      <c r="A181" s="4">
        <f t="shared" si="3"/>
        <v>0.66111111111110965</v>
      </c>
      <c r="B181" s="4">
        <f>A181+'Thouars-Morlette'!$E$50</f>
        <v>0.66259652777777633</v>
      </c>
      <c r="C181" s="4">
        <f>B181+'Thouars-Morlette'!$E$49</f>
        <v>0.66395798611110968</v>
      </c>
      <c r="D181" s="4">
        <f>C181+'Thouars-Morlette'!$E$48</f>
        <v>0.66526111111110964</v>
      </c>
      <c r="E181" s="4">
        <f>D181+'Thouars-Morlette'!$E$47</f>
        <v>0.66637777777777629</v>
      </c>
      <c r="F181" s="4">
        <f>E181+'Thouars-Morlette'!$E$46</f>
        <v>0.66848506944444297</v>
      </c>
      <c r="G181" s="4">
        <f>F181+'Thouars-Morlette'!$E$45</f>
        <v>0.66913194444444302</v>
      </c>
      <c r="H181" s="4">
        <f>G181+'Thouars-Morlette'!$E$44</f>
        <v>0.66991631944444296</v>
      </c>
      <c r="I181" s="4">
        <f>H181+'Thouars-Morlette'!$E$43</f>
        <v>0.67107152777777634</v>
      </c>
      <c r="J181" s="4">
        <f>I181+'Thouars-Morlette'!$E$42</f>
        <v>0.67153194444444297</v>
      </c>
      <c r="K181" s="4">
        <f>J181+'Thouars-Morlette'!$E$41</f>
        <v>0.67316319444444295</v>
      </c>
      <c r="L181" s="4">
        <f>K181+'Thouars-Morlette'!$E$40</f>
        <v>0.67450381944444293</v>
      </c>
      <c r="M181" s="4">
        <f>L181+'Thouars-Morlette'!$E$39</f>
        <v>0.67539756944444296</v>
      </c>
      <c r="N181" s="4">
        <f>M181+'Thouars-Morlette'!$E$38</f>
        <v>0.67624965277777627</v>
      </c>
      <c r="O181" s="4">
        <f>N181+'Thouars-Morlette'!$E$37</f>
        <v>0.67757673611110958</v>
      </c>
      <c r="P181" s="4">
        <f>O181+'Thouars-Morlette'!$E$36</f>
        <v>0.67882152777777627</v>
      </c>
      <c r="Q181" s="4">
        <f>P181+'Thouars-Morlette'!$E$35</f>
        <v>0.67983090277777625</v>
      </c>
      <c r="R181" s="4">
        <f>Q181+'Thouars-Morlette'!$E$34</f>
        <v>0.6811423611111096</v>
      </c>
      <c r="S181" s="1"/>
      <c r="U181" s="1"/>
      <c r="BJ181" s="1">
        <v>2.7777777777777801E-3</v>
      </c>
    </row>
    <row r="182" spans="1:62" x14ac:dyDescent="0.35">
      <c r="A182" s="4">
        <f t="shared" si="3"/>
        <v>0.66388888888888742</v>
      </c>
      <c r="B182" s="4">
        <f>A182+'Thouars-Morlette'!$E$50</f>
        <v>0.6653743055555541</v>
      </c>
      <c r="C182" s="4">
        <f>B182+'Thouars-Morlette'!$E$49</f>
        <v>0.66673576388888744</v>
      </c>
      <c r="D182" s="4">
        <f>C182+'Thouars-Morlette'!$E$48</f>
        <v>0.66803888888888741</v>
      </c>
      <c r="E182" s="4">
        <f>D182+'Thouars-Morlette'!$E$47</f>
        <v>0.66915555555555406</v>
      </c>
      <c r="F182" s="4">
        <f>E182+'Thouars-Morlette'!$E$46</f>
        <v>0.67126284722222074</v>
      </c>
      <c r="G182" s="4">
        <f>F182+'Thouars-Morlette'!$E$45</f>
        <v>0.67190972222222078</v>
      </c>
      <c r="H182" s="4">
        <f>G182+'Thouars-Morlette'!$E$44</f>
        <v>0.67269409722222073</v>
      </c>
      <c r="I182" s="4">
        <f>H182+'Thouars-Morlette'!$E$43</f>
        <v>0.67384930555555411</v>
      </c>
      <c r="J182" s="4">
        <f>I182+'Thouars-Morlette'!$E$42</f>
        <v>0.67430972222222074</v>
      </c>
      <c r="K182" s="4">
        <f>J182+'Thouars-Morlette'!$E$41</f>
        <v>0.67594097222222072</v>
      </c>
      <c r="L182" s="4">
        <f>K182+'Thouars-Morlette'!$E$40</f>
        <v>0.6772815972222207</v>
      </c>
      <c r="M182" s="4">
        <f>L182+'Thouars-Morlette'!$E$39</f>
        <v>0.67817534722222073</v>
      </c>
      <c r="N182" s="4">
        <f>M182+'Thouars-Morlette'!$E$38</f>
        <v>0.67902743055555403</v>
      </c>
      <c r="O182" s="4">
        <f>N182+'Thouars-Morlette'!$E$37</f>
        <v>0.68035451388888735</v>
      </c>
      <c r="P182" s="4">
        <f>O182+'Thouars-Morlette'!$E$36</f>
        <v>0.68159930555555404</v>
      </c>
      <c r="Q182" s="4">
        <f>P182+'Thouars-Morlette'!$E$35</f>
        <v>0.68260868055555401</v>
      </c>
      <c r="R182" s="4">
        <f>Q182+'Thouars-Morlette'!$E$34</f>
        <v>0.68392013888888736</v>
      </c>
      <c r="S182" s="1"/>
      <c r="U182" s="1"/>
      <c r="BJ182" s="1">
        <v>2.7777777777777801E-3</v>
      </c>
    </row>
    <row r="183" spans="1:62" x14ac:dyDescent="0.35">
      <c r="A183" s="4">
        <f t="shared" si="3"/>
        <v>0.66666666666666519</v>
      </c>
      <c r="B183" s="4">
        <f>A183+'Thouars-Morlette'!$E$50</f>
        <v>0.66815208333333187</v>
      </c>
      <c r="C183" s="4">
        <f>B183+'Thouars-Morlette'!$E$49</f>
        <v>0.66951354166666521</v>
      </c>
      <c r="D183" s="4">
        <f>C183+'Thouars-Morlette'!$E$48</f>
        <v>0.67081666666666517</v>
      </c>
      <c r="E183" s="4">
        <f>D183+'Thouars-Morlette'!$E$47</f>
        <v>0.67193333333333183</v>
      </c>
      <c r="F183" s="4">
        <f>E183+'Thouars-Morlette'!$E$46</f>
        <v>0.67404062499999851</v>
      </c>
      <c r="G183" s="4">
        <f>F183+'Thouars-Morlette'!$E$45</f>
        <v>0.67468749999999855</v>
      </c>
      <c r="H183" s="4">
        <f>G183+'Thouars-Morlette'!$E$44</f>
        <v>0.6754718749999985</v>
      </c>
      <c r="I183" s="4">
        <f>H183+'Thouars-Morlette'!$E$43</f>
        <v>0.67662708333333188</v>
      </c>
      <c r="J183" s="4">
        <f>I183+'Thouars-Morlette'!$E$42</f>
        <v>0.67708749999999851</v>
      </c>
      <c r="K183" s="4">
        <f>J183+'Thouars-Morlette'!$E$41</f>
        <v>0.67871874999999848</v>
      </c>
      <c r="L183" s="4">
        <f>K183+'Thouars-Morlette'!$E$40</f>
        <v>0.68005937499999847</v>
      </c>
      <c r="M183" s="4">
        <f>L183+'Thouars-Morlette'!$E$39</f>
        <v>0.68095312499999849</v>
      </c>
      <c r="N183" s="4">
        <f>M183+'Thouars-Morlette'!$E$38</f>
        <v>0.6818052083333318</v>
      </c>
      <c r="O183" s="4">
        <f>N183+'Thouars-Morlette'!$E$37</f>
        <v>0.68313229166666511</v>
      </c>
      <c r="P183" s="4">
        <f>O183+'Thouars-Morlette'!$E$36</f>
        <v>0.6843770833333318</v>
      </c>
      <c r="Q183" s="4">
        <f>P183+'Thouars-Morlette'!$E$35</f>
        <v>0.68538645833333178</v>
      </c>
      <c r="R183" s="4">
        <f>Q183+'Thouars-Morlette'!$E$34</f>
        <v>0.68669791666666513</v>
      </c>
      <c r="S183" s="1"/>
      <c r="U183" s="1"/>
      <c r="BJ183" s="1">
        <v>2.7777777777777801E-3</v>
      </c>
    </row>
    <row r="184" spans="1:62" x14ac:dyDescent="0.35">
      <c r="A184" s="4">
        <f t="shared" si="3"/>
        <v>0.66944444444444295</v>
      </c>
      <c r="B184" s="4">
        <f>A184+'Thouars-Morlette'!$E$50</f>
        <v>0.67092986111110964</v>
      </c>
      <c r="C184" s="4">
        <f>B184+'Thouars-Morlette'!$E$49</f>
        <v>0.67229131944444298</v>
      </c>
      <c r="D184" s="4">
        <f>C184+'Thouars-Morlette'!$E$48</f>
        <v>0.67359444444444294</v>
      </c>
      <c r="E184" s="4">
        <f>D184+'Thouars-Morlette'!$E$47</f>
        <v>0.6747111111111096</v>
      </c>
      <c r="F184" s="4">
        <f>E184+'Thouars-Morlette'!$E$46</f>
        <v>0.67681840277777627</v>
      </c>
      <c r="G184" s="4">
        <f>F184+'Thouars-Morlette'!$E$45</f>
        <v>0.67746527777777632</v>
      </c>
      <c r="H184" s="4">
        <f>G184+'Thouars-Morlette'!$E$44</f>
        <v>0.67824965277777627</v>
      </c>
      <c r="I184" s="4">
        <f>H184+'Thouars-Morlette'!$E$43</f>
        <v>0.67940486111110965</v>
      </c>
      <c r="J184" s="4">
        <f>I184+'Thouars-Morlette'!$E$42</f>
        <v>0.67986527777777628</v>
      </c>
      <c r="K184" s="4">
        <f>J184+'Thouars-Morlette'!$E$41</f>
        <v>0.68149652777777625</v>
      </c>
      <c r="L184" s="4">
        <f>K184+'Thouars-Morlette'!$E$40</f>
        <v>0.68283715277777624</v>
      </c>
      <c r="M184" s="4">
        <f>L184+'Thouars-Morlette'!$E$39</f>
        <v>0.68373090277777626</v>
      </c>
      <c r="N184" s="4">
        <f>M184+'Thouars-Morlette'!$E$38</f>
        <v>0.68458298611110957</v>
      </c>
      <c r="O184" s="4">
        <f>N184+'Thouars-Morlette'!$E$37</f>
        <v>0.68591006944444288</v>
      </c>
      <c r="P184" s="4">
        <f>O184+'Thouars-Morlette'!$E$36</f>
        <v>0.68715486111110957</v>
      </c>
      <c r="Q184" s="4">
        <f>P184+'Thouars-Morlette'!$E$35</f>
        <v>0.68816423611110955</v>
      </c>
      <c r="R184" s="4">
        <f>Q184+'Thouars-Morlette'!$E$34</f>
        <v>0.6894756944444429</v>
      </c>
      <c r="S184" s="1"/>
      <c r="U184" s="1"/>
      <c r="BJ184" s="1">
        <v>2.7777777777777801E-3</v>
      </c>
    </row>
    <row r="185" spans="1:62" x14ac:dyDescent="0.35">
      <c r="A185" s="4">
        <f t="shared" si="3"/>
        <v>0.67222222222222072</v>
      </c>
      <c r="B185" s="4">
        <f>A185+'Thouars-Morlette'!$E$50</f>
        <v>0.67370763888888741</v>
      </c>
      <c r="C185" s="4">
        <f>B185+'Thouars-Morlette'!$E$49</f>
        <v>0.67506909722222075</v>
      </c>
      <c r="D185" s="4">
        <f>C185+'Thouars-Morlette'!$E$48</f>
        <v>0.67637222222222071</v>
      </c>
      <c r="E185" s="4">
        <f>D185+'Thouars-Morlette'!$E$47</f>
        <v>0.67748888888888736</v>
      </c>
      <c r="F185" s="4">
        <f>E185+'Thouars-Morlette'!$E$46</f>
        <v>0.67959618055555404</v>
      </c>
      <c r="G185" s="4">
        <f>F185+'Thouars-Morlette'!$E$45</f>
        <v>0.68024305555555409</v>
      </c>
      <c r="H185" s="4">
        <f>G185+'Thouars-Morlette'!$E$44</f>
        <v>0.68102743055555404</v>
      </c>
      <c r="I185" s="4">
        <f>H185+'Thouars-Morlette'!$E$43</f>
        <v>0.68218263888888742</v>
      </c>
      <c r="J185" s="4">
        <f>I185+'Thouars-Morlette'!$E$42</f>
        <v>0.68264305555555405</v>
      </c>
      <c r="K185" s="4">
        <f>J185+'Thouars-Morlette'!$E$41</f>
        <v>0.68427430555555402</v>
      </c>
      <c r="L185" s="4">
        <f>K185+'Thouars-Morlette'!$E$40</f>
        <v>0.685614930555554</v>
      </c>
      <c r="M185" s="4">
        <f>L185+'Thouars-Morlette'!$E$39</f>
        <v>0.68650868055555403</v>
      </c>
      <c r="N185" s="4">
        <f>M185+'Thouars-Morlette'!$E$38</f>
        <v>0.68736076388888734</v>
      </c>
      <c r="O185" s="4">
        <f>N185+'Thouars-Morlette'!$E$37</f>
        <v>0.68868784722222065</v>
      </c>
      <c r="P185" s="4">
        <f>O185+'Thouars-Morlette'!$E$36</f>
        <v>0.68993263888888734</v>
      </c>
      <c r="Q185" s="4">
        <f>P185+'Thouars-Morlette'!$E$35</f>
        <v>0.69094201388888732</v>
      </c>
      <c r="R185" s="4">
        <f>Q185+'Thouars-Morlette'!$E$34</f>
        <v>0.69225347222222067</v>
      </c>
      <c r="S185" s="1"/>
      <c r="U185" s="1"/>
      <c r="BJ185" s="1">
        <v>2.7777777777777801E-3</v>
      </c>
    </row>
    <row r="186" spans="1:62" x14ac:dyDescent="0.35">
      <c r="A186" s="4">
        <f t="shared" si="3"/>
        <v>0.67499999999999849</v>
      </c>
      <c r="B186" s="4">
        <f>A186+'Thouars-Morlette'!$E$50</f>
        <v>0.67648541666666517</v>
      </c>
      <c r="C186" s="4">
        <f>B186+'Thouars-Morlette'!$E$49</f>
        <v>0.67784687499999852</v>
      </c>
      <c r="D186" s="4">
        <f>C186+'Thouars-Morlette'!$E$48</f>
        <v>0.67914999999999848</v>
      </c>
      <c r="E186" s="4">
        <f>D186+'Thouars-Morlette'!$E$47</f>
        <v>0.68026666666666513</v>
      </c>
      <c r="F186" s="4">
        <f>E186+'Thouars-Morlette'!$E$46</f>
        <v>0.68237395833333181</v>
      </c>
      <c r="G186" s="4">
        <f>F186+'Thouars-Morlette'!$E$45</f>
        <v>0.68302083333333186</v>
      </c>
      <c r="H186" s="4">
        <f>G186+'Thouars-Morlette'!$E$44</f>
        <v>0.6838052083333318</v>
      </c>
      <c r="I186" s="4">
        <f>H186+'Thouars-Morlette'!$E$43</f>
        <v>0.68496041666666518</v>
      </c>
      <c r="J186" s="4">
        <f>I186+'Thouars-Morlette'!$E$42</f>
        <v>0.68542083333333181</v>
      </c>
      <c r="K186" s="4">
        <f>J186+'Thouars-Morlette'!$E$41</f>
        <v>0.68705208333333179</v>
      </c>
      <c r="L186" s="4">
        <f>K186+'Thouars-Morlette'!$E$40</f>
        <v>0.68839270833333177</v>
      </c>
      <c r="M186" s="4">
        <f>L186+'Thouars-Morlette'!$E$39</f>
        <v>0.6892864583333318</v>
      </c>
      <c r="N186" s="4">
        <f>M186+'Thouars-Morlette'!$E$38</f>
        <v>0.69013854166666511</v>
      </c>
      <c r="O186" s="4">
        <f>N186+'Thouars-Morlette'!$E$37</f>
        <v>0.69146562499999842</v>
      </c>
      <c r="P186" s="4">
        <f>O186+'Thouars-Morlette'!$E$36</f>
        <v>0.69271041666666511</v>
      </c>
      <c r="Q186" s="4">
        <f>P186+'Thouars-Morlette'!$E$35</f>
        <v>0.69371979166666509</v>
      </c>
      <c r="R186" s="4">
        <f>Q186+'Thouars-Morlette'!$E$34</f>
        <v>0.69503124999999844</v>
      </c>
      <c r="S186" s="1"/>
      <c r="U186" s="1"/>
      <c r="BJ186" s="1">
        <v>2.7777777777777801E-3</v>
      </c>
    </row>
    <row r="187" spans="1:62" x14ac:dyDescent="0.35">
      <c r="A187" s="4">
        <f t="shared" si="3"/>
        <v>0.67777777777777626</v>
      </c>
      <c r="B187" s="4">
        <f>A187+'Thouars-Morlette'!$E$50</f>
        <v>0.67926319444444294</v>
      </c>
      <c r="C187" s="4">
        <f>B187+'Thouars-Morlette'!$E$49</f>
        <v>0.68062465277777628</v>
      </c>
      <c r="D187" s="4">
        <f>C187+'Thouars-Morlette'!$E$48</f>
        <v>0.68192777777777625</v>
      </c>
      <c r="E187" s="4">
        <f>D187+'Thouars-Morlette'!$E$47</f>
        <v>0.6830444444444429</v>
      </c>
      <c r="F187" s="4">
        <f>E187+'Thouars-Morlette'!$E$46</f>
        <v>0.68515173611110958</v>
      </c>
      <c r="G187" s="4">
        <f>F187+'Thouars-Morlette'!$E$45</f>
        <v>0.68579861111110962</v>
      </c>
      <c r="H187" s="4">
        <f>G187+'Thouars-Morlette'!$E$44</f>
        <v>0.68658298611110957</v>
      </c>
      <c r="I187" s="4">
        <f>H187+'Thouars-Morlette'!$E$43</f>
        <v>0.68773819444444295</v>
      </c>
      <c r="J187" s="4">
        <f>I187+'Thouars-Morlette'!$E$42</f>
        <v>0.68819861111110958</v>
      </c>
      <c r="K187" s="4">
        <f>J187+'Thouars-Morlette'!$E$41</f>
        <v>0.68982986111110955</v>
      </c>
      <c r="L187" s="4">
        <f>K187+'Thouars-Morlette'!$E$40</f>
        <v>0.69117048611110954</v>
      </c>
      <c r="M187" s="4">
        <f>L187+'Thouars-Morlette'!$E$39</f>
        <v>0.69206423611110957</v>
      </c>
      <c r="N187" s="4">
        <f>M187+'Thouars-Morlette'!$E$38</f>
        <v>0.69291631944444287</v>
      </c>
      <c r="O187" s="4">
        <f>N187+'Thouars-Morlette'!$E$37</f>
        <v>0.69424340277777619</v>
      </c>
      <c r="P187" s="4">
        <f>O187+'Thouars-Morlette'!$E$36</f>
        <v>0.69548819444444288</v>
      </c>
      <c r="Q187" s="4">
        <f>P187+'Thouars-Morlette'!$E$35</f>
        <v>0.69649756944444285</v>
      </c>
      <c r="R187" s="4">
        <f>Q187+'Thouars-Morlette'!$E$34</f>
        <v>0.6978090277777762</v>
      </c>
      <c r="S187" s="1"/>
      <c r="U187" s="1"/>
      <c r="BJ187" s="1">
        <v>2.7777777777777801E-3</v>
      </c>
    </row>
    <row r="188" spans="1:62" x14ac:dyDescent="0.35">
      <c r="A188" s="4">
        <f t="shared" si="3"/>
        <v>0.68055555555555403</v>
      </c>
      <c r="B188" s="4">
        <f>A188+'Thouars-Morlette'!$E$50</f>
        <v>0.68204097222222071</v>
      </c>
      <c r="C188" s="4">
        <f>B188+'Thouars-Morlette'!$E$49</f>
        <v>0.68340243055555405</v>
      </c>
      <c r="D188" s="4">
        <f>C188+'Thouars-Morlette'!$E$48</f>
        <v>0.68470555555555401</v>
      </c>
      <c r="E188" s="4">
        <f>D188+'Thouars-Morlette'!$E$47</f>
        <v>0.68582222222222067</v>
      </c>
      <c r="F188" s="4">
        <f>E188+'Thouars-Morlette'!$E$46</f>
        <v>0.68792951388888735</v>
      </c>
      <c r="G188" s="4">
        <f>F188+'Thouars-Morlette'!$E$45</f>
        <v>0.68857638888888739</v>
      </c>
      <c r="H188" s="4">
        <f>G188+'Thouars-Morlette'!$E$44</f>
        <v>0.68936076388888734</v>
      </c>
      <c r="I188" s="4">
        <f>H188+'Thouars-Morlette'!$E$43</f>
        <v>0.69051597222222072</v>
      </c>
      <c r="J188" s="4">
        <f>I188+'Thouars-Morlette'!$E$42</f>
        <v>0.69097638888888735</v>
      </c>
      <c r="K188" s="4">
        <f>J188+'Thouars-Morlette'!$E$41</f>
        <v>0.69260763888888732</v>
      </c>
      <c r="L188" s="4">
        <f>K188+'Thouars-Morlette'!$E$40</f>
        <v>0.69394826388888731</v>
      </c>
      <c r="M188" s="4">
        <f>L188+'Thouars-Morlette'!$E$39</f>
        <v>0.69484201388888733</v>
      </c>
      <c r="N188" s="4">
        <f>M188+'Thouars-Morlette'!$E$38</f>
        <v>0.69569409722222064</v>
      </c>
      <c r="O188" s="4">
        <f>N188+'Thouars-Morlette'!$E$37</f>
        <v>0.69702118055555395</v>
      </c>
      <c r="P188" s="4">
        <f>O188+'Thouars-Morlette'!$E$36</f>
        <v>0.69826597222222064</v>
      </c>
      <c r="Q188" s="4">
        <f>P188+'Thouars-Morlette'!$E$35</f>
        <v>0.69927534722222062</v>
      </c>
      <c r="R188" s="4">
        <f>Q188+'Thouars-Morlette'!$E$34</f>
        <v>0.70058680555555397</v>
      </c>
      <c r="S188" s="1"/>
      <c r="U188" s="1"/>
      <c r="BJ188" s="1">
        <v>2.7777777777777801E-3</v>
      </c>
    </row>
    <row r="189" spans="1:62" x14ac:dyDescent="0.35">
      <c r="A189" s="4">
        <f t="shared" si="3"/>
        <v>0.68333333333333179</v>
      </c>
      <c r="B189" s="4">
        <f>A189+'Thouars-Morlette'!$E$50</f>
        <v>0.68481874999999848</v>
      </c>
      <c r="C189" s="4">
        <f>B189+'Thouars-Morlette'!$E$49</f>
        <v>0.68618020833333182</v>
      </c>
      <c r="D189" s="4">
        <f>C189+'Thouars-Morlette'!$E$48</f>
        <v>0.68748333333333178</v>
      </c>
      <c r="E189" s="4">
        <f>D189+'Thouars-Morlette'!$E$47</f>
        <v>0.68859999999999844</v>
      </c>
      <c r="F189" s="4">
        <f>E189+'Thouars-Morlette'!$E$46</f>
        <v>0.69070729166666511</v>
      </c>
      <c r="G189" s="4">
        <f>F189+'Thouars-Morlette'!$E$45</f>
        <v>0.69135416666666516</v>
      </c>
      <c r="H189" s="4">
        <f>G189+'Thouars-Morlette'!$E$44</f>
        <v>0.69213854166666511</v>
      </c>
      <c r="I189" s="4">
        <f>H189+'Thouars-Morlette'!$E$43</f>
        <v>0.69329374999999849</v>
      </c>
      <c r="J189" s="4">
        <f>I189+'Thouars-Morlette'!$E$42</f>
        <v>0.69375416666666512</v>
      </c>
      <c r="K189" s="4">
        <f>J189+'Thouars-Morlette'!$E$41</f>
        <v>0.69538541666666509</v>
      </c>
      <c r="L189" s="4">
        <f>K189+'Thouars-Morlette'!$E$40</f>
        <v>0.69672604166666507</v>
      </c>
      <c r="M189" s="4">
        <f>L189+'Thouars-Morlette'!$E$39</f>
        <v>0.6976197916666651</v>
      </c>
      <c r="N189" s="4">
        <f>M189+'Thouars-Morlette'!$E$38</f>
        <v>0.69847187499999841</v>
      </c>
      <c r="O189" s="4">
        <f>N189+'Thouars-Morlette'!$E$37</f>
        <v>0.69979895833333172</v>
      </c>
      <c r="P189" s="4">
        <f>O189+'Thouars-Morlette'!$E$36</f>
        <v>0.70104374999999841</v>
      </c>
      <c r="Q189" s="4">
        <f>P189+'Thouars-Morlette'!$E$35</f>
        <v>0.70205312499999839</v>
      </c>
      <c r="R189" s="4">
        <f>Q189+'Thouars-Morlette'!$E$34</f>
        <v>0.70336458333333174</v>
      </c>
      <c r="S189" s="1"/>
      <c r="U189" s="1"/>
      <c r="BJ189" s="1">
        <v>2.7777777777777801E-3</v>
      </c>
    </row>
    <row r="190" spans="1:62" x14ac:dyDescent="0.35">
      <c r="A190" s="4">
        <f t="shared" si="3"/>
        <v>0.68611111111110956</v>
      </c>
      <c r="B190" s="4">
        <f>A190+'Thouars-Morlette'!$E$50</f>
        <v>0.68759652777777625</v>
      </c>
      <c r="C190" s="4">
        <f>B190+'Thouars-Morlette'!$E$49</f>
        <v>0.68895798611110959</v>
      </c>
      <c r="D190" s="4">
        <f>C190+'Thouars-Morlette'!$E$48</f>
        <v>0.69026111111110955</v>
      </c>
      <c r="E190" s="4">
        <f>D190+'Thouars-Morlette'!$E$47</f>
        <v>0.6913777777777762</v>
      </c>
      <c r="F190" s="4">
        <f>E190+'Thouars-Morlette'!$E$46</f>
        <v>0.69348506944444288</v>
      </c>
      <c r="G190" s="4">
        <f>F190+'Thouars-Morlette'!$E$45</f>
        <v>0.69413194444444293</v>
      </c>
      <c r="H190" s="4">
        <f>G190+'Thouars-Morlette'!$E$44</f>
        <v>0.69491631944444288</v>
      </c>
      <c r="I190" s="4">
        <f>H190+'Thouars-Morlette'!$E$43</f>
        <v>0.69607152777777626</v>
      </c>
      <c r="J190" s="4">
        <f>I190+'Thouars-Morlette'!$E$42</f>
        <v>0.69653194444444289</v>
      </c>
      <c r="K190" s="4">
        <f>J190+'Thouars-Morlette'!$E$41</f>
        <v>0.69816319444444286</v>
      </c>
      <c r="L190" s="4">
        <f>K190+'Thouars-Morlette'!$E$40</f>
        <v>0.69950381944444284</v>
      </c>
      <c r="M190" s="4">
        <f>L190+'Thouars-Morlette'!$E$39</f>
        <v>0.70039756944444287</v>
      </c>
      <c r="N190" s="4">
        <f>M190+'Thouars-Morlette'!$E$38</f>
        <v>0.70124965277777618</v>
      </c>
      <c r="O190" s="4">
        <f>N190+'Thouars-Morlette'!$E$37</f>
        <v>0.70257673611110949</v>
      </c>
      <c r="P190" s="4">
        <f>O190+'Thouars-Morlette'!$E$36</f>
        <v>0.70382152777777618</v>
      </c>
      <c r="Q190" s="4">
        <f>P190+'Thouars-Morlette'!$E$35</f>
        <v>0.70483090277777616</v>
      </c>
      <c r="R190" s="4">
        <f>Q190+'Thouars-Morlette'!$E$34</f>
        <v>0.70614236111110951</v>
      </c>
      <c r="S190" s="1"/>
      <c r="U190" s="1"/>
      <c r="BJ190" s="1">
        <v>2.7777777777777801E-3</v>
      </c>
    </row>
    <row r="191" spans="1:62" x14ac:dyDescent="0.35">
      <c r="A191" s="4">
        <f t="shared" si="3"/>
        <v>0.68888888888888733</v>
      </c>
      <c r="B191" s="4">
        <f>A191+'Thouars-Morlette'!$E$50</f>
        <v>0.69037430555555401</v>
      </c>
      <c r="C191" s="4">
        <f>B191+'Thouars-Morlette'!$E$49</f>
        <v>0.69173576388888736</v>
      </c>
      <c r="D191" s="4">
        <f>C191+'Thouars-Morlette'!$E$48</f>
        <v>0.69303888888888732</v>
      </c>
      <c r="E191" s="4">
        <f>D191+'Thouars-Morlette'!$E$47</f>
        <v>0.69415555555555397</v>
      </c>
      <c r="F191" s="4">
        <f>E191+'Thouars-Morlette'!$E$46</f>
        <v>0.69626284722222065</v>
      </c>
      <c r="G191" s="4">
        <f>F191+'Thouars-Morlette'!$E$45</f>
        <v>0.6969097222222207</v>
      </c>
      <c r="H191" s="4">
        <f>G191+'Thouars-Morlette'!$E$44</f>
        <v>0.69769409722222064</v>
      </c>
      <c r="I191" s="4">
        <f>H191+'Thouars-Morlette'!$E$43</f>
        <v>0.69884930555555402</v>
      </c>
      <c r="J191" s="4">
        <f>I191+'Thouars-Morlette'!$E$42</f>
        <v>0.69930972222222065</v>
      </c>
      <c r="K191" s="4">
        <f>J191+'Thouars-Morlette'!$E$41</f>
        <v>0.70094097222222063</v>
      </c>
      <c r="L191" s="4">
        <f>K191+'Thouars-Morlette'!$E$40</f>
        <v>0.70228159722222061</v>
      </c>
      <c r="M191" s="4">
        <f>L191+'Thouars-Morlette'!$E$39</f>
        <v>0.70317534722222064</v>
      </c>
      <c r="N191" s="4">
        <f>M191+'Thouars-Morlette'!$E$38</f>
        <v>0.70402743055555395</v>
      </c>
      <c r="O191" s="4">
        <f>N191+'Thouars-Morlette'!$E$37</f>
        <v>0.70535451388888726</v>
      </c>
      <c r="P191" s="4">
        <f>O191+'Thouars-Morlette'!$E$36</f>
        <v>0.70659930555555395</v>
      </c>
      <c r="Q191" s="4">
        <f>P191+'Thouars-Morlette'!$E$35</f>
        <v>0.70760868055555393</v>
      </c>
      <c r="R191" s="4">
        <f>Q191+'Thouars-Morlette'!$E$34</f>
        <v>0.70892013888888727</v>
      </c>
      <c r="S191" s="1"/>
      <c r="U191" s="1"/>
      <c r="BJ191" s="1">
        <v>2.7777777777777801E-3</v>
      </c>
    </row>
    <row r="192" spans="1:62" x14ac:dyDescent="0.35">
      <c r="A192" s="4">
        <f t="shared" si="3"/>
        <v>0.6916666666666651</v>
      </c>
      <c r="B192" s="4">
        <f>A192+'Thouars-Morlette'!$E$50</f>
        <v>0.69315208333333178</v>
      </c>
      <c r="C192" s="4">
        <f>B192+'Thouars-Morlette'!$E$49</f>
        <v>0.69451354166666512</v>
      </c>
      <c r="D192" s="4">
        <f>C192+'Thouars-Morlette'!$E$48</f>
        <v>0.69581666666666508</v>
      </c>
      <c r="E192" s="4">
        <f>D192+'Thouars-Morlette'!$E$47</f>
        <v>0.69693333333333174</v>
      </c>
      <c r="F192" s="4">
        <f>E192+'Thouars-Morlette'!$E$46</f>
        <v>0.69904062499999842</v>
      </c>
      <c r="G192" s="4">
        <f>F192+'Thouars-Morlette'!$E$45</f>
        <v>0.69968749999999846</v>
      </c>
      <c r="H192" s="4">
        <f>G192+'Thouars-Morlette'!$E$44</f>
        <v>0.70047187499999841</v>
      </c>
      <c r="I192" s="4">
        <f>H192+'Thouars-Morlette'!$E$43</f>
        <v>0.70162708333333179</v>
      </c>
      <c r="J192" s="4">
        <f>I192+'Thouars-Morlette'!$E$42</f>
        <v>0.70208749999999842</v>
      </c>
      <c r="K192" s="4">
        <f>J192+'Thouars-Morlette'!$E$41</f>
        <v>0.70371874999999839</v>
      </c>
      <c r="L192" s="4">
        <f>K192+'Thouars-Morlette'!$E$40</f>
        <v>0.70505937499999838</v>
      </c>
      <c r="M192" s="4">
        <f>L192+'Thouars-Morlette'!$E$39</f>
        <v>0.7059531249999984</v>
      </c>
      <c r="N192" s="4">
        <f>M192+'Thouars-Morlette'!$E$38</f>
        <v>0.70680520833333171</v>
      </c>
      <c r="O192" s="4">
        <f>N192+'Thouars-Morlette'!$E$37</f>
        <v>0.70813229166666503</v>
      </c>
      <c r="P192" s="4">
        <f>O192+'Thouars-Morlette'!$E$36</f>
        <v>0.70937708333333171</v>
      </c>
      <c r="Q192" s="4">
        <f>P192+'Thouars-Morlette'!$E$35</f>
        <v>0.71038645833333169</v>
      </c>
      <c r="R192" s="4">
        <f>Q192+'Thouars-Morlette'!$E$34</f>
        <v>0.71169791666666504</v>
      </c>
      <c r="S192" s="1"/>
      <c r="U192" s="1"/>
      <c r="BJ192" s="1">
        <v>2.7777777777777801E-3</v>
      </c>
    </row>
    <row r="193" spans="1:62" x14ac:dyDescent="0.35">
      <c r="A193" s="4">
        <f t="shared" si="3"/>
        <v>0.69444444444444287</v>
      </c>
      <c r="B193" s="4">
        <f>A193+'Thouars-Morlette'!$E$50</f>
        <v>0.69592986111110955</v>
      </c>
      <c r="C193" s="4">
        <f>B193+'Thouars-Morlette'!$E$49</f>
        <v>0.69729131944444289</v>
      </c>
      <c r="D193" s="4">
        <f>C193+'Thouars-Morlette'!$E$48</f>
        <v>0.69859444444444285</v>
      </c>
      <c r="E193" s="4">
        <f>D193+'Thouars-Morlette'!$E$47</f>
        <v>0.69971111111110951</v>
      </c>
      <c r="F193" s="4">
        <f>E193+'Thouars-Morlette'!$E$46</f>
        <v>0.70181840277777618</v>
      </c>
      <c r="G193" s="4">
        <f>F193+'Thouars-Morlette'!$E$45</f>
        <v>0.70246527777777623</v>
      </c>
      <c r="H193" s="4">
        <f>G193+'Thouars-Morlette'!$E$44</f>
        <v>0.70324965277777618</v>
      </c>
      <c r="I193" s="4">
        <f>H193+'Thouars-Morlette'!$E$43</f>
        <v>0.70440486111110956</v>
      </c>
      <c r="J193" s="4">
        <f>I193+'Thouars-Morlette'!$E$42</f>
        <v>0.70486527777777619</v>
      </c>
      <c r="K193" s="4">
        <f>J193+'Thouars-Morlette'!$E$41</f>
        <v>0.70649652777777616</v>
      </c>
      <c r="L193" s="4">
        <f>K193+'Thouars-Morlette'!$E$40</f>
        <v>0.70783715277777615</v>
      </c>
      <c r="M193" s="4">
        <f>L193+'Thouars-Morlette'!$E$39</f>
        <v>0.70873090277777617</v>
      </c>
      <c r="N193" s="4">
        <f>M193+'Thouars-Morlette'!$E$38</f>
        <v>0.70958298611110948</v>
      </c>
      <c r="O193" s="4">
        <f>N193+'Thouars-Morlette'!$E$37</f>
        <v>0.71091006944444279</v>
      </c>
      <c r="P193" s="4">
        <f>O193+'Thouars-Morlette'!$E$36</f>
        <v>0.71215486111110948</v>
      </c>
      <c r="Q193" s="4">
        <f>P193+'Thouars-Morlette'!$E$35</f>
        <v>0.71316423611110946</v>
      </c>
      <c r="R193" s="4">
        <f>Q193+'Thouars-Morlette'!$E$34</f>
        <v>0.71447569444444281</v>
      </c>
      <c r="S193" s="1"/>
      <c r="U193" s="1"/>
      <c r="BJ193" s="1">
        <v>2.7777777777777801E-3</v>
      </c>
    </row>
    <row r="194" spans="1:62" x14ac:dyDescent="0.35">
      <c r="A194" s="4">
        <f t="shared" si="3"/>
        <v>0.69722222222222063</v>
      </c>
      <c r="B194" s="4">
        <f>A194+'Thouars-Morlette'!$E$50</f>
        <v>0.69870763888888732</v>
      </c>
      <c r="C194" s="4">
        <f>B194+'Thouars-Morlette'!$E$49</f>
        <v>0.70006909722222066</v>
      </c>
      <c r="D194" s="4">
        <f>C194+'Thouars-Morlette'!$E$48</f>
        <v>0.70137222222222062</v>
      </c>
      <c r="E194" s="4">
        <f>D194+'Thouars-Morlette'!$E$47</f>
        <v>0.70248888888888728</v>
      </c>
      <c r="F194" s="4">
        <f>E194+'Thouars-Morlette'!$E$46</f>
        <v>0.70459618055555395</v>
      </c>
      <c r="G194" s="4">
        <f>F194+'Thouars-Morlette'!$E$45</f>
        <v>0.705243055555554</v>
      </c>
      <c r="H194" s="4">
        <f>G194+'Thouars-Morlette'!$E$44</f>
        <v>0.70602743055555395</v>
      </c>
      <c r="I194" s="4">
        <f>H194+'Thouars-Morlette'!$E$43</f>
        <v>0.70718263888888733</v>
      </c>
      <c r="J194" s="4">
        <f>I194+'Thouars-Morlette'!$E$42</f>
        <v>0.70764305555555396</v>
      </c>
      <c r="K194" s="4">
        <f>J194+'Thouars-Morlette'!$E$41</f>
        <v>0.70927430555555393</v>
      </c>
      <c r="L194" s="4">
        <f>K194+'Thouars-Morlette'!$E$40</f>
        <v>0.71061493055555391</v>
      </c>
      <c r="M194" s="4">
        <f>L194+'Thouars-Morlette'!$E$39</f>
        <v>0.71150868055555394</v>
      </c>
      <c r="N194" s="4">
        <f>M194+'Thouars-Morlette'!$E$38</f>
        <v>0.71236076388888725</v>
      </c>
      <c r="O194" s="4">
        <f>N194+'Thouars-Morlette'!$E$37</f>
        <v>0.71368784722222056</v>
      </c>
      <c r="P194" s="4">
        <f>O194+'Thouars-Morlette'!$E$36</f>
        <v>0.71493263888888725</v>
      </c>
      <c r="Q194" s="4">
        <f>P194+'Thouars-Morlette'!$E$35</f>
        <v>0.71594201388888723</v>
      </c>
      <c r="R194" s="4">
        <f>Q194+'Thouars-Morlette'!$E$34</f>
        <v>0.71725347222222058</v>
      </c>
      <c r="S194" s="1"/>
      <c r="U194" s="1"/>
      <c r="BJ194" s="1">
        <v>2.7777777777777801E-3</v>
      </c>
    </row>
    <row r="195" spans="1:62" x14ac:dyDescent="0.35">
      <c r="A195" s="4">
        <f t="shared" ref="A195:A258" si="4">A194+BJ195</f>
        <v>0.6999999999999984</v>
      </c>
      <c r="B195" s="4">
        <f>A195+'Thouars-Morlette'!$E$50</f>
        <v>0.70148541666666508</v>
      </c>
      <c r="C195" s="4">
        <f>B195+'Thouars-Morlette'!$E$49</f>
        <v>0.70284687499999843</v>
      </c>
      <c r="D195" s="4">
        <f>C195+'Thouars-Morlette'!$E$48</f>
        <v>0.70414999999999839</v>
      </c>
      <c r="E195" s="4">
        <f>D195+'Thouars-Morlette'!$E$47</f>
        <v>0.70526666666666504</v>
      </c>
      <c r="F195" s="4">
        <f>E195+'Thouars-Morlette'!$E$46</f>
        <v>0.70737395833333172</v>
      </c>
      <c r="G195" s="4">
        <f>F195+'Thouars-Morlette'!$E$45</f>
        <v>0.70802083333333177</v>
      </c>
      <c r="H195" s="4">
        <f>G195+'Thouars-Morlette'!$E$44</f>
        <v>0.70880520833333172</v>
      </c>
      <c r="I195" s="4">
        <f>H195+'Thouars-Morlette'!$E$43</f>
        <v>0.7099604166666651</v>
      </c>
      <c r="J195" s="4">
        <f>I195+'Thouars-Morlette'!$E$42</f>
        <v>0.71042083333333172</v>
      </c>
      <c r="K195" s="4">
        <f>J195+'Thouars-Morlette'!$E$41</f>
        <v>0.7120520833333317</v>
      </c>
      <c r="L195" s="4">
        <f>K195+'Thouars-Morlette'!$E$40</f>
        <v>0.71339270833333168</v>
      </c>
      <c r="M195" s="4">
        <f>L195+'Thouars-Morlette'!$E$39</f>
        <v>0.71428645833333171</v>
      </c>
      <c r="N195" s="4">
        <f>M195+'Thouars-Morlette'!$E$38</f>
        <v>0.71513854166666502</v>
      </c>
      <c r="O195" s="4">
        <f>N195+'Thouars-Morlette'!$E$37</f>
        <v>0.71646562499999833</v>
      </c>
      <c r="P195" s="4">
        <f>O195+'Thouars-Morlette'!$E$36</f>
        <v>0.71771041666666502</v>
      </c>
      <c r="Q195" s="4">
        <f>P195+'Thouars-Morlette'!$E$35</f>
        <v>0.718719791666665</v>
      </c>
      <c r="R195" s="4">
        <f>Q195+'Thouars-Morlette'!$E$34</f>
        <v>0.72003124999999835</v>
      </c>
      <c r="S195" s="1"/>
      <c r="U195" s="1"/>
      <c r="BJ195" s="1">
        <v>2.7777777777777801E-3</v>
      </c>
    </row>
    <row r="196" spans="1:62" x14ac:dyDescent="0.35">
      <c r="A196" s="4">
        <f t="shared" si="4"/>
        <v>0.70277777777777617</v>
      </c>
      <c r="B196" s="4">
        <f>A196+'Thouars-Morlette'!$E$50</f>
        <v>0.70426319444444285</v>
      </c>
      <c r="C196" s="4">
        <f>B196+'Thouars-Morlette'!$E$49</f>
        <v>0.7056246527777762</v>
      </c>
      <c r="D196" s="4">
        <f>C196+'Thouars-Morlette'!$E$48</f>
        <v>0.70692777777777616</v>
      </c>
      <c r="E196" s="4">
        <f>D196+'Thouars-Morlette'!$E$47</f>
        <v>0.70804444444444281</v>
      </c>
      <c r="F196" s="4">
        <f>E196+'Thouars-Morlette'!$E$46</f>
        <v>0.71015173611110949</v>
      </c>
      <c r="G196" s="4">
        <f>F196+'Thouars-Morlette'!$E$45</f>
        <v>0.71079861111110954</v>
      </c>
      <c r="H196" s="4">
        <f>G196+'Thouars-Morlette'!$E$44</f>
        <v>0.71158298611110948</v>
      </c>
      <c r="I196" s="4">
        <f>H196+'Thouars-Morlette'!$E$43</f>
        <v>0.71273819444444286</v>
      </c>
      <c r="J196" s="4">
        <f>I196+'Thouars-Morlette'!$E$42</f>
        <v>0.71319861111110949</v>
      </c>
      <c r="K196" s="4">
        <f>J196+'Thouars-Morlette'!$E$41</f>
        <v>0.71482986111110947</v>
      </c>
      <c r="L196" s="4">
        <f>K196+'Thouars-Morlette'!$E$40</f>
        <v>0.71617048611110945</v>
      </c>
      <c r="M196" s="4">
        <f>L196+'Thouars-Morlette'!$E$39</f>
        <v>0.71706423611110948</v>
      </c>
      <c r="N196" s="4">
        <f>M196+'Thouars-Morlette'!$E$38</f>
        <v>0.71791631944444279</v>
      </c>
      <c r="O196" s="4">
        <f>N196+'Thouars-Morlette'!$E$37</f>
        <v>0.7192434027777761</v>
      </c>
      <c r="P196" s="4">
        <f>O196+'Thouars-Morlette'!$E$36</f>
        <v>0.72048819444444279</v>
      </c>
      <c r="Q196" s="4">
        <f>P196+'Thouars-Morlette'!$E$35</f>
        <v>0.72149756944444277</v>
      </c>
      <c r="R196" s="4">
        <f>Q196+'Thouars-Morlette'!$E$34</f>
        <v>0.72280902777777611</v>
      </c>
      <c r="S196" s="1"/>
      <c r="U196" s="1"/>
      <c r="BJ196" s="1">
        <v>2.7777777777777801E-3</v>
      </c>
    </row>
    <row r="197" spans="1:62" x14ac:dyDescent="0.35">
      <c r="A197" s="4">
        <f t="shared" si="4"/>
        <v>0.70555555555555394</v>
      </c>
      <c r="B197" s="4">
        <f>A197+'Thouars-Morlette'!$E$50</f>
        <v>0.70704097222222062</v>
      </c>
      <c r="C197" s="4">
        <f>B197+'Thouars-Morlette'!$E$49</f>
        <v>0.70840243055555396</v>
      </c>
      <c r="D197" s="4">
        <f>C197+'Thouars-Morlette'!$E$48</f>
        <v>0.70970555555555392</v>
      </c>
      <c r="E197" s="4">
        <f>D197+'Thouars-Morlette'!$E$47</f>
        <v>0.71082222222222058</v>
      </c>
      <c r="F197" s="4">
        <f>E197+'Thouars-Morlette'!$E$46</f>
        <v>0.71292951388888726</v>
      </c>
      <c r="G197" s="4">
        <f>F197+'Thouars-Morlette'!$E$45</f>
        <v>0.7135763888888873</v>
      </c>
      <c r="H197" s="4">
        <f>G197+'Thouars-Morlette'!$E$44</f>
        <v>0.71436076388888725</v>
      </c>
      <c r="I197" s="4">
        <f>H197+'Thouars-Morlette'!$E$43</f>
        <v>0.71551597222222063</v>
      </c>
      <c r="J197" s="4">
        <f>I197+'Thouars-Morlette'!$E$42</f>
        <v>0.71597638888888726</v>
      </c>
      <c r="K197" s="4">
        <f>J197+'Thouars-Morlette'!$E$41</f>
        <v>0.71760763888888723</v>
      </c>
      <c r="L197" s="4">
        <f>K197+'Thouars-Morlette'!$E$40</f>
        <v>0.71894826388888722</v>
      </c>
      <c r="M197" s="4">
        <f>L197+'Thouars-Morlette'!$E$39</f>
        <v>0.71984201388888724</v>
      </c>
      <c r="N197" s="4">
        <f>M197+'Thouars-Morlette'!$E$38</f>
        <v>0.72069409722222055</v>
      </c>
      <c r="O197" s="4">
        <f>N197+'Thouars-Morlette'!$E$37</f>
        <v>0.72202118055555387</v>
      </c>
      <c r="P197" s="4">
        <f>O197+'Thouars-Morlette'!$E$36</f>
        <v>0.72326597222222055</v>
      </c>
      <c r="Q197" s="4">
        <f>P197+'Thouars-Morlette'!$E$35</f>
        <v>0.72427534722222053</v>
      </c>
      <c r="R197" s="4">
        <f>Q197+'Thouars-Morlette'!$E$34</f>
        <v>0.72558680555555388</v>
      </c>
      <c r="S197" s="1"/>
      <c r="U197" s="1"/>
      <c r="BJ197" s="1">
        <v>2.7777777777777801E-3</v>
      </c>
    </row>
    <row r="198" spans="1:62" x14ac:dyDescent="0.35">
      <c r="A198" s="4">
        <f t="shared" si="4"/>
        <v>0.70833333333333171</v>
      </c>
      <c r="B198" s="4">
        <f>A198+'Thouars-Morlette'!$E$50</f>
        <v>0.70981874999999839</v>
      </c>
      <c r="C198" s="4">
        <f>B198+'Thouars-Morlette'!$E$49</f>
        <v>0.71118020833333173</v>
      </c>
      <c r="D198" s="4">
        <f>C198+'Thouars-Morlette'!$E$48</f>
        <v>0.71248333333333169</v>
      </c>
      <c r="E198" s="4">
        <f>D198+'Thouars-Morlette'!$E$47</f>
        <v>0.71359999999999835</v>
      </c>
      <c r="F198" s="4">
        <f>E198+'Thouars-Morlette'!$E$46</f>
        <v>0.71570729166666502</v>
      </c>
      <c r="G198" s="4">
        <f>F198+'Thouars-Morlette'!$E$45</f>
        <v>0.71635416666666507</v>
      </c>
      <c r="H198" s="4">
        <f>G198+'Thouars-Morlette'!$E$44</f>
        <v>0.71713854166666502</v>
      </c>
      <c r="I198" s="4">
        <f>H198+'Thouars-Morlette'!$E$43</f>
        <v>0.7182937499999984</v>
      </c>
      <c r="J198" s="4">
        <f>I198+'Thouars-Morlette'!$E$42</f>
        <v>0.71875416666666503</v>
      </c>
      <c r="K198" s="4">
        <f>J198+'Thouars-Morlette'!$E$41</f>
        <v>0.720385416666665</v>
      </c>
      <c r="L198" s="4">
        <f>K198+'Thouars-Morlette'!$E$40</f>
        <v>0.72172604166666499</v>
      </c>
      <c r="M198" s="4">
        <f>L198+'Thouars-Morlette'!$E$39</f>
        <v>0.72261979166666501</v>
      </c>
      <c r="N198" s="4">
        <f>M198+'Thouars-Morlette'!$E$38</f>
        <v>0.72347187499999832</v>
      </c>
      <c r="O198" s="4">
        <f>N198+'Thouars-Morlette'!$E$37</f>
        <v>0.72479895833333163</v>
      </c>
      <c r="P198" s="4">
        <f>O198+'Thouars-Morlette'!$E$36</f>
        <v>0.72604374999999832</v>
      </c>
      <c r="Q198" s="4">
        <f>P198+'Thouars-Morlette'!$E$35</f>
        <v>0.7270531249999983</v>
      </c>
      <c r="R198" s="4">
        <f>Q198+'Thouars-Morlette'!$E$34</f>
        <v>0.72836458333333165</v>
      </c>
      <c r="S198" s="1"/>
      <c r="U198" s="1"/>
      <c r="BJ198" s="1">
        <v>2.7777777777777801E-3</v>
      </c>
    </row>
    <row r="199" spans="1:62" x14ac:dyDescent="0.35">
      <c r="A199" s="4">
        <f t="shared" si="4"/>
        <v>0.71006944444444287</v>
      </c>
      <c r="B199" s="4">
        <f>A199+'Thouars-Morlette'!$E$50</f>
        <v>0.71155486111110955</v>
      </c>
      <c r="C199" s="4">
        <f>B199+'Thouars-Morlette'!$E$49</f>
        <v>0.71291631944444289</v>
      </c>
      <c r="D199" s="4">
        <f>C199+'Thouars-Morlette'!$E$48</f>
        <v>0.71421944444444285</v>
      </c>
      <c r="E199" s="4">
        <f>D199+'Thouars-Morlette'!$E$47</f>
        <v>0.71533611111110951</v>
      </c>
      <c r="F199" s="4">
        <f>E199+'Thouars-Morlette'!$E$46</f>
        <v>0.71744340277777618</v>
      </c>
      <c r="G199" s="4">
        <f>F199+'Thouars-Morlette'!$E$45</f>
        <v>0.71809027777777623</v>
      </c>
      <c r="H199" s="4">
        <f>G199+'Thouars-Morlette'!$E$44</f>
        <v>0.71887465277777618</v>
      </c>
      <c r="I199" s="4">
        <f>H199+'Thouars-Morlette'!$E$43</f>
        <v>0.72002986111110956</v>
      </c>
      <c r="J199" s="4">
        <f>I199+'Thouars-Morlette'!$E$42</f>
        <v>0.72049027777777619</v>
      </c>
      <c r="K199" s="4">
        <f>J199+'Thouars-Morlette'!$E$41</f>
        <v>0.72212152777777616</v>
      </c>
      <c r="L199" s="4">
        <f>K199+'Thouars-Morlette'!$E$40</f>
        <v>0.72346215277777615</v>
      </c>
      <c r="M199" s="4">
        <f>L199+'Thouars-Morlette'!$E$39</f>
        <v>0.72435590277777617</v>
      </c>
      <c r="N199" s="4">
        <f>M199+'Thouars-Morlette'!$E$38</f>
        <v>0.72520798611110948</v>
      </c>
      <c r="O199" s="4">
        <f>N199+'Thouars-Morlette'!$E$37</f>
        <v>0.72653506944444279</v>
      </c>
      <c r="P199" s="4">
        <f>O199+'Thouars-Morlette'!$E$36</f>
        <v>0.72777986111110948</v>
      </c>
      <c r="Q199" s="4">
        <f>P199+'Thouars-Morlette'!$E$35</f>
        <v>0.72878923611110946</v>
      </c>
      <c r="R199" s="4">
        <f>Q199+'Thouars-Morlette'!$E$34</f>
        <v>0.73010069444444281</v>
      </c>
      <c r="S199" s="1"/>
      <c r="U199" s="1"/>
      <c r="BJ199" s="1">
        <v>1.736111111111111E-3</v>
      </c>
    </row>
    <row r="200" spans="1:62" x14ac:dyDescent="0.35">
      <c r="A200" s="4">
        <f t="shared" si="4"/>
        <v>0.71180555555555403</v>
      </c>
      <c r="B200" s="4">
        <f>A200+'Thouars-Morlette'!$E$50</f>
        <v>0.71329097222222071</v>
      </c>
      <c r="C200" s="4">
        <f>B200+'Thouars-Morlette'!$E$49</f>
        <v>0.71465243055555405</v>
      </c>
      <c r="D200" s="4">
        <f>C200+'Thouars-Morlette'!$E$48</f>
        <v>0.71595555555555401</v>
      </c>
      <c r="E200" s="4">
        <f>D200+'Thouars-Morlette'!$E$47</f>
        <v>0.71707222222222067</v>
      </c>
      <c r="F200" s="4">
        <f>E200+'Thouars-Morlette'!$E$46</f>
        <v>0.71917951388888735</v>
      </c>
      <c r="G200" s="4">
        <f>F200+'Thouars-Morlette'!$E$45</f>
        <v>0.71982638888888739</v>
      </c>
      <c r="H200" s="4">
        <f>G200+'Thouars-Morlette'!$E$44</f>
        <v>0.72061076388888734</v>
      </c>
      <c r="I200" s="4">
        <f>H200+'Thouars-Morlette'!$E$43</f>
        <v>0.72176597222222072</v>
      </c>
      <c r="J200" s="4">
        <f>I200+'Thouars-Morlette'!$E$42</f>
        <v>0.72222638888888735</v>
      </c>
      <c r="K200" s="4">
        <f>J200+'Thouars-Morlette'!$E$41</f>
        <v>0.72385763888888732</v>
      </c>
      <c r="L200" s="4">
        <f>K200+'Thouars-Morlette'!$E$40</f>
        <v>0.72519826388888731</v>
      </c>
      <c r="M200" s="4">
        <f>L200+'Thouars-Morlette'!$E$39</f>
        <v>0.72609201388888733</v>
      </c>
      <c r="N200" s="4">
        <f>M200+'Thouars-Morlette'!$E$38</f>
        <v>0.72694409722222064</v>
      </c>
      <c r="O200" s="4">
        <f>N200+'Thouars-Morlette'!$E$37</f>
        <v>0.72827118055555395</v>
      </c>
      <c r="P200" s="4">
        <f>O200+'Thouars-Morlette'!$E$36</f>
        <v>0.72951597222222064</v>
      </c>
      <c r="Q200" s="4">
        <f>P200+'Thouars-Morlette'!$E$35</f>
        <v>0.73052534722222062</v>
      </c>
      <c r="R200" s="4">
        <f>Q200+'Thouars-Morlette'!$E$34</f>
        <v>0.73183680555555397</v>
      </c>
      <c r="S200" s="1"/>
      <c r="U200" s="1"/>
      <c r="BJ200" s="1">
        <v>1.7361111111111099E-3</v>
      </c>
    </row>
    <row r="201" spans="1:62" x14ac:dyDescent="0.35">
      <c r="A201" s="4">
        <f t="shared" si="4"/>
        <v>0.71354166666666519</v>
      </c>
      <c r="B201" s="4">
        <f>A201+'Thouars-Morlette'!$E$50</f>
        <v>0.71502708333333187</v>
      </c>
      <c r="C201" s="4">
        <f>B201+'Thouars-Morlette'!$E$49</f>
        <v>0.71638854166666521</v>
      </c>
      <c r="D201" s="4">
        <f>C201+'Thouars-Morlette'!$E$48</f>
        <v>0.71769166666666517</v>
      </c>
      <c r="E201" s="4">
        <f>D201+'Thouars-Morlette'!$E$47</f>
        <v>0.71880833333333183</v>
      </c>
      <c r="F201" s="4">
        <f>E201+'Thouars-Morlette'!$E$46</f>
        <v>0.72091562499999851</v>
      </c>
      <c r="G201" s="4">
        <f>F201+'Thouars-Morlette'!$E$45</f>
        <v>0.72156249999999855</v>
      </c>
      <c r="H201" s="4">
        <f>G201+'Thouars-Morlette'!$E$44</f>
        <v>0.7223468749999985</v>
      </c>
      <c r="I201" s="4">
        <f>H201+'Thouars-Morlette'!$E$43</f>
        <v>0.72350208333333188</v>
      </c>
      <c r="J201" s="4">
        <f>I201+'Thouars-Morlette'!$E$42</f>
        <v>0.72396249999999851</v>
      </c>
      <c r="K201" s="4">
        <f>J201+'Thouars-Morlette'!$E$41</f>
        <v>0.72559374999999848</v>
      </c>
      <c r="L201" s="4">
        <f>K201+'Thouars-Morlette'!$E$40</f>
        <v>0.72693437499999847</v>
      </c>
      <c r="M201" s="4">
        <f>L201+'Thouars-Morlette'!$E$39</f>
        <v>0.72782812499999849</v>
      </c>
      <c r="N201" s="4">
        <f>M201+'Thouars-Morlette'!$E$38</f>
        <v>0.7286802083333318</v>
      </c>
      <c r="O201" s="4">
        <f>N201+'Thouars-Morlette'!$E$37</f>
        <v>0.73000729166666511</v>
      </c>
      <c r="P201" s="4">
        <f>O201+'Thouars-Morlette'!$E$36</f>
        <v>0.7312520833333318</v>
      </c>
      <c r="Q201" s="4">
        <f>P201+'Thouars-Morlette'!$E$35</f>
        <v>0.73226145833333178</v>
      </c>
      <c r="R201" s="4">
        <f>Q201+'Thouars-Morlette'!$E$34</f>
        <v>0.73357291666666513</v>
      </c>
      <c r="S201" s="1"/>
      <c r="U201" s="1"/>
      <c r="BJ201" s="1">
        <v>1.7361111111111099E-3</v>
      </c>
    </row>
    <row r="202" spans="1:62" x14ac:dyDescent="0.35">
      <c r="A202" s="4">
        <f t="shared" si="4"/>
        <v>0.71527777777777635</v>
      </c>
      <c r="B202" s="4">
        <f>A202+'Thouars-Morlette'!$E$50</f>
        <v>0.71676319444444303</v>
      </c>
      <c r="C202" s="4">
        <f>B202+'Thouars-Morlette'!$E$49</f>
        <v>0.71812465277777637</v>
      </c>
      <c r="D202" s="4">
        <f>C202+'Thouars-Morlette'!$E$48</f>
        <v>0.71942777777777633</v>
      </c>
      <c r="E202" s="4">
        <f>D202+'Thouars-Morlette'!$E$47</f>
        <v>0.72054444444444299</v>
      </c>
      <c r="F202" s="4">
        <f>E202+'Thouars-Morlette'!$E$46</f>
        <v>0.72265173611110967</v>
      </c>
      <c r="G202" s="4">
        <f>F202+'Thouars-Morlette'!$E$45</f>
        <v>0.72329861111110971</v>
      </c>
      <c r="H202" s="4">
        <f>G202+'Thouars-Morlette'!$E$44</f>
        <v>0.72408298611110966</v>
      </c>
      <c r="I202" s="4">
        <f>H202+'Thouars-Morlette'!$E$43</f>
        <v>0.72523819444444304</v>
      </c>
      <c r="J202" s="4">
        <f>I202+'Thouars-Morlette'!$E$42</f>
        <v>0.72569861111110967</v>
      </c>
      <c r="K202" s="4">
        <f>J202+'Thouars-Morlette'!$E$41</f>
        <v>0.72732986111110964</v>
      </c>
      <c r="L202" s="4">
        <f>K202+'Thouars-Morlette'!$E$40</f>
        <v>0.72867048611110963</v>
      </c>
      <c r="M202" s="4">
        <f>L202+'Thouars-Morlette'!$E$39</f>
        <v>0.72956423611110965</v>
      </c>
      <c r="N202" s="4">
        <f>M202+'Thouars-Morlette'!$E$38</f>
        <v>0.73041631944444296</v>
      </c>
      <c r="O202" s="4">
        <f>N202+'Thouars-Morlette'!$E$37</f>
        <v>0.73174340277777628</v>
      </c>
      <c r="P202" s="4">
        <f>O202+'Thouars-Morlette'!$E$36</f>
        <v>0.73298819444444296</v>
      </c>
      <c r="Q202" s="4">
        <f>P202+'Thouars-Morlette'!$E$35</f>
        <v>0.73399756944444294</v>
      </c>
      <c r="R202" s="4">
        <f>Q202+'Thouars-Morlette'!$E$34</f>
        <v>0.73530902777777629</v>
      </c>
      <c r="S202" s="1"/>
      <c r="U202" s="1"/>
      <c r="BJ202" s="1">
        <v>1.7361111111111099E-3</v>
      </c>
    </row>
    <row r="203" spans="1:62" x14ac:dyDescent="0.35">
      <c r="A203" s="4">
        <f t="shared" si="4"/>
        <v>0.71701388888888751</v>
      </c>
      <c r="B203" s="4">
        <f>A203+'Thouars-Morlette'!$E$50</f>
        <v>0.71849930555555419</v>
      </c>
      <c r="C203" s="4">
        <f>B203+'Thouars-Morlette'!$E$49</f>
        <v>0.71986076388888753</v>
      </c>
      <c r="D203" s="4">
        <f>C203+'Thouars-Morlette'!$E$48</f>
        <v>0.72116388888888749</v>
      </c>
      <c r="E203" s="4">
        <f>D203+'Thouars-Morlette'!$E$47</f>
        <v>0.72228055555555415</v>
      </c>
      <c r="F203" s="4">
        <f>E203+'Thouars-Morlette'!$E$46</f>
        <v>0.72438784722222083</v>
      </c>
      <c r="G203" s="4">
        <f>F203+'Thouars-Morlette'!$E$45</f>
        <v>0.72503472222222087</v>
      </c>
      <c r="H203" s="4">
        <f>G203+'Thouars-Morlette'!$E$44</f>
        <v>0.72581909722222082</v>
      </c>
      <c r="I203" s="4">
        <f>H203+'Thouars-Morlette'!$E$43</f>
        <v>0.7269743055555542</v>
      </c>
      <c r="J203" s="4">
        <f>I203+'Thouars-Morlette'!$E$42</f>
        <v>0.72743472222222083</v>
      </c>
      <c r="K203" s="4">
        <f>J203+'Thouars-Morlette'!$E$41</f>
        <v>0.7290659722222208</v>
      </c>
      <c r="L203" s="4">
        <f>K203+'Thouars-Morlette'!$E$40</f>
        <v>0.73040659722222079</v>
      </c>
      <c r="M203" s="4">
        <f>L203+'Thouars-Morlette'!$E$39</f>
        <v>0.73130034722222081</v>
      </c>
      <c r="N203" s="4">
        <f>M203+'Thouars-Morlette'!$E$38</f>
        <v>0.73215243055555412</v>
      </c>
      <c r="O203" s="4">
        <f>N203+'Thouars-Morlette'!$E$37</f>
        <v>0.73347951388888744</v>
      </c>
      <c r="P203" s="4">
        <f>O203+'Thouars-Morlette'!$E$36</f>
        <v>0.73472430555555412</v>
      </c>
      <c r="Q203" s="4">
        <f>P203+'Thouars-Morlette'!$E$35</f>
        <v>0.7357336805555541</v>
      </c>
      <c r="R203" s="4">
        <f>Q203+'Thouars-Morlette'!$E$34</f>
        <v>0.73704513888888745</v>
      </c>
      <c r="S203" s="1"/>
      <c r="U203" s="1"/>
      <c r="BJ203" s="1">
        <v>1.7361111111111099E-3</v>
      </c>
    </row>
    <row r="204" spans="1:62" x14ac:dyDescent="0.35">
      <c r="A204" s="4">
        <f t="shared" si="4"/>
        <v>0.71874999999999867</v>
      </c>
      <c r="B204" s="4">
        <f>A204+'Thouars-Morlette'!$E$50</f>
        <v>0.72023541666666535</v>
      </c>
      <c r="C204" s="4">
        <f>B204+'Thouars-Morlette'!$E$49</f>
        <v>0.72159687499999869</v>
      </c>
      <c r="D204" s="4">
        <f>C204+'Thouars-Morlette'!$E$48</f>
        <v>0.72289999999999865</v>
      </c>
      <c r="E204" s="4">
        <f>D204+'Thouars-Morlette'!$E$47</f>
        <v>0.72401666666666531</v>
      </c>
      <c r="F204" s="4">
        <f>E204+'Thouars-Morlette'!$E$46</f>
        <v>0.72612395833333199</v>
      </c>
      <c r="G204" s="4">
        <f>F204+'Thouars-Morlette'!$E$45</f>
        <v>0.72677083333333203</v>
      </c>
      <c r="H204" s="4">
        <f>G204+'Thouars-Morlette'!$E$44</f>
        <v>0.72755520833333198</v>
      </c>
      <c r="I204" s="4">
        <f>H204+'Thouars-Morlette'!$E$43</f>
        <v>0.72871041666666536</v>
      </c>
      <c r="J204" s="4">
        <f>I204+'Thouars-Morlette'!$E$42</f>
        <v>0.72917083333333199</v>
      </c>
      <c r="K204" s="4">
        <f>J204+'Thouars-Morlette'!$E$41</f>
        <v>0.73080208333333196</v>
      </c>
      <c r="L204" s="4">
        <f>K204+'Thouars-Morlette'!$E$40</f>
        <v>0.73214270833333195</v>
      </c>
      <c r="M204" s="4">
        <f>L204+'Thouars-Morlette'!$E$39</f>
        <v>0.73303645833333198</v>
      </c>
      <c r="N204" s="4">
        <f>M204+'Thouars-Morlette'!$E$38</f>
        <v>0.73388854166666528</v>
      </c>
      <c r="O204" s="4">
        <f>N204+'Thouars-Morlette'!$E$37</f>
        <v>0.7352156249999986</v>
      </c>
      <c r="P204" s="4">
        <f>O204+'Thouars-Morlette'!$E$36</f>
        <v>0.73646041666666529</v>
      </c>
      <c r="Q204" s="4">
        <f>P204+'Thouars-Morlette'!$E$35</f>
        <v>0.73746979166666526</v>
      </c>
      <c r="R204" s="4">
        <f>Q204+'Thouars-Morlette'!$E$34</f>
        <v>0.73878124999999861</v>
      </c>
      <c r="S204" s="1"/>
      <c r="U204" s="1"/>
      <c r="BJ204" s="1">
        <v>1.7361111111111099E-3</v>
      </c>
    </row>
    <row r="205" spans="1:62" x14ac:dyDescent="0.35">
      <c r="A205" s="4">
        <f t="shared" si="4"/>
        <v>0.72048611111110983</v>
      </c>
      <c r="B205" s="4">
        <f>A205+'Thouars-Morlette'!$E$50</f>
        <v>0.72197152777777651</v>
      </c>
      <c r="C205" s="4">
        <f>B205+'Thouars-Morlette'!$E$49</f>
        <v>0.72333298611110985</v>
      </c>
      <c r="D205" s="4">
        <f>C205+'Thouars-Morlette'!$E$48</f>
        <v>0.72463611111110982</v>
      </c>
      <c r="E205" s="4">
        <f>D205+'Thouars-Morlette'!$E$47</f>
        <v>0.72575277777777647</v>
      </c>
      <c r="F205" s="4">
        <f>E205+'Thouars-Morlette'!$E$46</f>
        <v>0.72786006944444315</v>
      </c>
      <c r="G205" s="4">
        <f>F205+'Thouars-Morlette'!$E$45</f>
        <v>0.72850694444444319</v>
      </c>
      <c r="H205" s="4">
        <f>G205+'Thouars-Morlette'!$E$44</f>
        <v>0.72929131944444314</v>
      </c>
      <c r="I205" s="4">
        <f>H205+'Thouars-Morlette'!$E$43</f>
        <v>0.73044652777777652</v>
      </c>
      <c r="J205" s="4">
        <f>I205+'Thouars-Morlette'!$E$42</f>
        <v>0.73090694444444315</v>
      </c>
      <c r="K205" s="4">
        <f>J205+'Thouars-Morlette'!$E$41</f>
        <v>0.73253819444444312</v>
      </c>
      <c r="L205" s="4">
        <f>K205+'Thouars-Morlette'!$E$40</f>
        <v>0.73387881944444311</v>
      </c>
      <c r="M205" s="4">
        <f>L205+'Thouars-Morlette'!$E$39</f>
        <v>0.73477256944444314</v>
      </c>
      <c r="N205" s="4">
        <f>M205+'Thouars-Morlette'!$E$38</f>
        <v>0.73562465277777644</v>
      </c>
      <c r="O205" s="4">
        <f>N205+'Thouars-Morlette'!$E$37</f>
        <v>0.73695173611110976</v>
      </c>
      <c r="P205" s="4">
        <f>O205+'Thouars-Morlette'!$E$36</f>
        <v>0.73819652777777645</v>
      </c>
      <c r="Q205" s="4">
        <f>P205+'Thouars-Morlette'!$E$35</f>
        <v>0.73920590277777642</v>
      </c>
      <c r="R205" s="4">
        <f>Q205+'Thouars-Morlette'!$E$34</f>
        <v>0.74051736111110977</v>
      </c>
      <c r="S205" s="1"/>
      <c r="U205" s="1"/>
      <c r="BJ205" s="1">
        <v>1.7361111111111099E-3</v>
      </c>
    </row>
    <row r="206" spans="1:62" x14ac:dyDescent="0.35">
      <c r="A206" s="4">
        <f t="shared" si="4"/>
        <v>0.72222222222222099</v>
      </c>
      <c r="B206" s="4">
        <f>A206+'Thouars-Morlette'!$E$50</f>
        <v>0.72370763888888767</v>
      </c>
      <c r="C206" s="4">
        <f>B206+'Thouars-Morlette'!$E$49</f>
        <v>0.72506909722222102</v>
      </c>
      <c r="D206" s="4">
        <f>C206+'Thouars-Morlette'!$E$48</f>
        <v>0.72637222222222098</v>
      </c>
      <c r="E206" s="4">
        <f>D206+'Thouars-Morlette'!$E$47</f>
        <v>0.72748888888888763</v>
      </c>
      <c r="F206" s="4">
        <f>E206+'Thouars-Morlette'!$E$46</f>
        <v>0.72959618055555431</v>
      </c>
      <c r="G206" s="4">
        <f>F206+'Thouars-Morlette'!$E$45</f>
        <v>0.73024305555555435</v>
      </c>
      <c r="H206" s="4">
        <f>G206+'Thouars-Morlette'!$E$44</f>
        <v>0.7310274305555543</v>
      </c>
      <c r="I206" s="4">
        <f>H206+'Thouars-Morlette'!$E$43</f>
        <v>0.73218263888888768</v>
      </c>
      <c r="J206" s="4">
        <f>I206+'Thouars-Morlette'!$E$42</f>
        <v>0.73264305555555431</v>
      </c>
      <c r="K206" s="4">
        <f>J206+'Thouars-Morlette'!$E$41</f>
        <v>0.73427430555555429</v>
      </c>
      <c r="L206" s="4">
        <f>K206+'Thouars-Morlette'!$E$40</f>
        <v>0.73561493055555427</v>
      </c>
      <c r="M206" s="4">
        <f>L206+'Thouars-Morlette'!$E$39</f>
        <v>0.7365086805555543</v>
      </c>
      <c r="N206" s="4">
        <f>M206+'Thouars-Morlette'!$E$38</f>
        <v>0.7373607638888876</v>
      </c>
      <c r="O206" s="4">
        <f>N206+'Thouars-Morlette'!$E$37</f>
        <v>0.73868784722222092</v>
      </c>
      <c r="P206" s="4">
        <f>O206+'Thouars-Morlette'!$E$36</f>
        <v>0.73993263888888761</v>
      </c>
      <c r="Q206" s="4">
        <f>P206+'Thouars-Morlette'!$E$35</f>
        <v>0.74094201388888759</v>
      </c>
      <c r="R206" s="4">
        <f>Q206+'Thouars-Morlette'!$E$34</f>
        <v>0.74225347222222093</v>
      </c>
      <c r="S206" s="1"/>
      <c r="U206" s="1"/>
      <c r="BJ206" s="1">
        <v>1.7361111111111099E-3</v>
      </c>
    </row>
    <row r="207" spans="1:62" x14ac:dyDescent="0.35">
      <c r="A207" s="4">
        <f t="shared" si="4"/>
        <v>0.72395833333333215</v>
      </c>
      <c r="B207" s="4">
        <f>A207+'Thouars-Morlette'!$E$50</f>
        <v>0.72544374999999883</v>
      </c>
      <c r="C207" s="4">
        <f>B207+'Thouars-Morlette'!$E$49</f>
        <v>0.72680520833333218</v>
      </c>
      <c r="D207" s="4">
        <f>C207+'Thouars-Morlette'!$E$48</f>
        <v>0.72810833333333214</v>
      </c>
      <c r="E207" s="4">
        <f>D207+'Thouars-Morlette'!$E$47</f>
        <v>0.72922499999999879</v>
      </c>
      <c r="F207" s="4">
        <f>E207+'Thouars-Morlette'!$E$46</f>
        <v>0.73133229166666547</v>
      </c>
      <c r="G207" s="4">
        <f>F207+'Thouars-Morlette'!$E$45</f>
        <v>0.73197916666666551</v>
      </c>
      <c r="H207" s="4">
        <f>G207+'Thouars-Morlette'!$E$44</f>
        <v>0.73276354166666546</v>
      </c>
      <c r="I207" s="4">
        <f>H207+'Thouars-Morlette'!$E$43</f>
        <v>0.73391874999999884</v>
      </c>
      <c r="J207" s="4">
        <f>I207+'Thouars-Morlette'!$E$42</f>
        <v>0.73437916666666547</v>
      </c>
      <c r="K207" s="4">
        <f>J207+'Thouars-Morlette'!$E$41</f>
        <v>0.73601041666666545</v>
      </c>
      <c r="L207" s="4">
        <f>K207+'Thouars-Morlette'!$E$40</f>
        <v>0.73735104166666543</v>
      </c>
      <c r="M207" s="4">
        <f>L207+'Thouars-Morlette'!$E$39</f>
        <v>0.73824479166666546</v>
      </c>
      <c r="N207" s="4">
        <f>M207+'Thouars-Morlette'!$E$38</f>
        <v>0.73909687499999877</v>
      </c>
      <c r="O207" s="4">
        <f>N207+'Thouars-Morlette'!$E$37</f>
        <v>0.74042395833333208</v>
      </c>
      <c r="P207" s="4">
        <f>O207+'Thouars-Morlette'!$E$36</f>
        <v>0.74166874999999877</v>
      </c>
      <c r="Q207" s="4">
        <f>P207+'Thouars-Morlette'!$E$35</f>
        <v>0.74267812499999875</v>
      </c>
      <c r="R207" s="4">
        <f>Q207+'Thouars-Morlette'!$E$34</f>
        <v>0.74398958333333209</v>
      </c>
      <c r="S207" s="1"/>
      <c r="U207" s="1"/>
      <c r="BJ207" s="1">
        <v>1.7361111111111099E-3</v>
      </c>
    </row>
    <row r="208" spans="1:62" x14ac:dyDescent="0.35">
      <c r="A208" s="4">
        <f t="shared" si="4"/>
        <v>0.72569444444444331</v>
      </c>
      <c r="B208" s="4">
        <f>A208+'Thouars-Morlette'!$E$50</f>
        <v>0.72717986111110999</v>
      </c>
      <c r="C208" s="4">
        <f>B208+'Thouars-Morlette'!$E$49</f>
        <v>0.72854131944444334</v>
      </c>
      <c r="D208" s="4">
        <f>C208+'Thouars-Morlette'!$E$48</f>
        <v>0.7298444444444433</v>
      </c>
      <c r="E208" s="4">
        <f>D208+'Thouars-Morlette'!$E$47</f>
        <v>0.73096111111110995</v>
      </c>
      <c r="F208" s="4">
        <f>E208+'Thouars-Morlette'!$E$46</f>
        <v>0.73306840277777663</v>
      </c>
      <c r="G208" s="4">
        <f>F208+'Thouars-Morlette'!$E$45</f>
        <v>0.73371527777777668</v>
      </c>
      <c r="H208" s="4">
        <f>G208+'Thouars-Morlette'!$E$44</f>
        <v>0.73449965277777662</v>
      </c>
      <c r="I208" s="4">
        <f>H208+'Thouars-Morlette'!$E$43</f>
        <v>0.73565486111111</v>
      </c>
      <c r="J208" s="4">
        <f>I208+'Thouars-Morlette'!$E$42</f>
        <v>0.73611527777777663</v>
      </c>
      <c r="K208" s="4">
        <f>J208+'Thouars-Morlette'!$E$41</f>
        <v>0.73774652777777661</v>
      </c>
      <c r="L208" s="4">
        <f>K208+'Thouars-Morlette'!$E$40</f>
        <v>0.73908715277777659</v>
      </c>
      <c r="M208" s="4">
        <f>L208+'Thouars-Morlette'!$E$39</f>
        <v>0.73998090277777662</v>
      </c>
      <c r="N208" s="4">
        <f>M208+'Thouars-Morlette'!$E$38</f>
        <v>0.74083298611110993</v>
      </c>
      <c r="O208" s="4">
        <f>N208+'Thouars-Morlette'!$E$37</f>
        <v>0.74216006944444324</v>
      </c>
      <c r="P208" s="4">
        <f>O208+'Thouars-Morlette'!$E$36</f>
        <v>0.74340486111110993</v>
      </c>
      <c r="Q208" s="4">
        <f>P208+'Thouars-Morlette'!$E$35</f>
        <v>0.74441423611110991</v>
      </c>
      <c r="R208" s="4">
        <f>Q208+'Thouars-Morlette'!$E$34</f>
        <v>0.74572569444444325</v>
      </c>
      <c r="S208" s="1"/>
      <c r="U208" s="1"/>
      <c r="BJ208" s="1">
        <v>1.7361111111111099E-3</v>
      </c>
    </row>
    <row r="209" spans="1:62" x14ac:dyDescent="0.35">
      <c r="A209" s="4">
        <f t="shared" si="4"/>
        <v>0.72743055555555447</v>
      </c>
      <c r="B209" s="4">
        <f>A209+'Thouars-Morlette'!$E$50</f>
        <v>0.72891597222222115</v>
      </c>
      <c r="C209" s="4">
        <f>B209+'Thouars-Morlette'!$E$49</f>
        <v>0.7302774305555545</v>
      </c>
      <c r="D209" s="4">
        <f>C209+'Thouars-Morlette'!$E$48</f>
        <v>0.73158055555555446</v>
      </c>
      <c r="E209" s="4">
        <f>D209+'Thouars-Morlette'!$E$47</f>
        <v>0.73269722222222111</v>
      </c>
      <c r="F209" s="4">
        <f>E209+'Thouars-Morlette'!$E$46</f>
        <v>0.73480451388888779</v>
      </c>
      <c r="G209" s="4">
        <f>F209+'Thouars-Morlette'!$E$45</f>
        <v>0.73545138888888784</v>
      </c>
      <c r="H209" s="4">
        <f>G209+'Thouars-Morlette'!$E$44</f>
        <v>0.73623576388888778</v>
      </c>
      <c r="I209" s="4">
        <f>H209+'Thouars-Morlette'!$E$43</f>
        <v>0.73739097222222116</v>
      </c>
      <c r="J209" s="4">
        <f>I209+'Thouars-Morlette'!$E$42</f>
        <v>0.73785138888888779</v>
      </c>
      <c r="K209" s="4">
        <f>J209+'Thouars-Morlette'!$E$41</f>
        <v>0.73948263888888777</v>
      </c>
      <c r="L209" s="4">
        <f>K209+'Thouars-Morlette'!$E$40</f>
        <v>0.74082326388888775</v>
      </c>
      <c r="M209" s="4">
        <f>L209+'Thouars-Morlette'!$E$39</f>
        <v>0.74171701388888778</v>
      </c>
      <c r="N209" s="4">
        <f>M209+'Thouars-Morlette'!$E$38</f>
        <v>0.74256909722222109</v>
      </c>
      <c r="O209" s="4">
        <f>N209+'Thouars-Morlette'!$E$37</f>
        <v>0.7438961805555544</v>
      </c>
      <c r="P209" s="4">
        <f>O209+'Thouars-Morlette'!$E$36</f>
        <v>0.74514097222222109</v>
      </c>
      <c r="Q209" s="4">
        <f>P209+'Thouars-Morlette'!$E$35</f>
        <v>0.74615034722222107</v>
      </c>
      <c r="R209" s="4">
        <f>Q209+'Thouars-Morlette'!$E$34</f>
        <v>0.74746180555555441</v>
      </c>
      <c r="S209" s="1"/>
      <c r="U209" s="1"/>
      <c r="BJ209" s="1">
        <v>1.7361111111111099E-3</v>
      </c>
    </row>
    <row r="210" spans="1:62" x14ac:dyDescent="0.35">
      <c r="A210" s="4">
        <f t="shared" si="4"/>
        <v>0.72916666666666563</v>
      </c>
      <c r="B210" s="4">
        <f>A210+'Thouars-Morlette'!$E$50</f>
        <v>0.73065208333333231</v>
      </c>
      <c r="C210" s="4">
        <f>B210+'Thouars-Morlette'!$E$49</f>
        <v>0.73201354166666566</v>
      </c>
      <c r="D210" s="4">
        <f>C210+'Thouars-Morlette'!$E$48</f>
        <v>0.73331666666666562</v>
      </c>
      <c r="E210" s="4">
        <f>D210+'Thouars-Morlette'!$E$47</f>
        <v>0.73443333333333227</v>
      </c>
      <c r="F210" s="4">
        <f>E210+'Thouars-Morlette'!$E$46</f>
        <v>0.73654062499999895</v>
      </c>
      <c r="G210" s="4">
        <f>F210+'Thouars-Morlette'!$E$45</f>
        <v>0.737187499999999</v>
      </c>
      <c r="H210" s="4">
        <f>G210+'Thouars-Morlette'!$E$44</f>
        <v>0.73797187499999894</v>
      </c>
      <c r="I210" s="4">
        <f>H210+'Thouars-Morlette'!$E$43</f>
        <v>0.73912708333333232</v>
      </c>
      <c r="J210" s="4">
        <f>I210+'Thouars-Morlette'!$E$42</f>
        <v>0.73958749999999895</v>
      </c>
      <c r="K210" s="4">
        <f>J210+'Thouars-Morlette'!$E$41</f>
        <v>0.74121874999999893</v>
      </c>
      <c r="L210" s="4">
        <f>K210+'Thouars-Morlette'!$E$40</f>
        <v>0.74255937499999891</v>
      </c>
      <c r="M210" s="4">
        <f>L210+'Thouars-Morlette'!$E$39</f>
        <v>0.74345312499999894</v>
      </c>
      <c r="N210" s="4">
        <f>M210+'Thouars-Morlette'!$E$38</f>
        <v>0.74430520833333225</v>
      </c>
      <c r="O210" s="4">
        <f>N210+'Thouars-Morlette'!$E$37</f>
        <v>0.74563229166666556</v>
      </c>
      <c r="P210" s="4">
        <f>O210+'Thouars-Morlette'!$E$36</f>
        <v>0.74687708333333225</v>
      </c>
      <c r="Q210" s="4">
        <f>P210+'Thouars-Morlette'!$E$35</f>
        <v>0.74788645833333223</v>
      </c>
      <c r="R210" s="4">
        <f>Q210+'Thouars-Morlette'!$E$34</f>
        <v>0.74919791666666558</v>
      </c>
      <c r="S210" s="1"/>
      <c r="U210" s="1"/>
      <c r="BJ210" s="1">
        <v>1.7361111111111099E-3</v>
      </c>
    </row>
    <row r="211" spans="1:62" x14ac:dyDescent="0.35">
      <c r="A211" s="4">
        <f t="shared" si="4"/>
        <v>0.73090277777777679</v>
      </c>
      <c r="B211" s="4">
        <f>A211+'Thouars-Morlette'!$E$50</f>
        <v>0.73238819444444347</v>
      </c>
      <c r="C211" s="4">
        <f>B211+'Thouars-Morlette'!$E$49</f>
        <v>0.73374965277777682</v>
      </c>
      <c r="D211" s="4">
        <f>C211+'Thouars-Morlette'!$E$48</f>
        <v>0.73505277777777678</v>
      </c>
      <c r="E211" s="4">
        <f>D211+'Thouars-Morlette'!$E$47</f>
        <v>0.73616944444444343</v>
      </c>
      <c r="F211" s="4">
        <f>E211+'Thouars-Morlette'!$E$46</f>
        <v>0.73827673611111011</v>
      </c>
      <c r="G211" s="4">
        <f>F211+'Thouars-Morlette'!$E$45</f>
        <v>0.73892361111111016</v>
      </c>
      <c r="H211" s="4">
        <f>G211+'Thouars-Morlette'!$E$44</f>
        <v>0.73970798611111011</v>
      </c>
      <c r="I211" s="4">
        <f>H211+'Thouars-Morlette'!$E$43</f>
        <v>0.74086319444444348</v>
      </c>
      <c r="J211" s="4">
        <f>I211+'Thouars-Morlette'!$E$42</f>
        <v>0.74132361111111011</v>
      </c>
      <c r="K211" s="4">
        <f>J211+'Thouars-Morlette'!$E$41</f>
        <v>0.74295486111111009</v>
      </c>
      <c r="L211" s="4">
        <f>K211+'Thouars-Morlette'!$E$40</f>
        <v>0.74429548611111007</v>
      </c>
      <c r="M211" s="4">
        <f>L211+'Thouars-Morlette'!$E$39</f>
        <v>0.7451892361111101</v>
      </c>
      <c r="N211" s="4">
        <f>M211+'Thouars-Morlette'!$E$38</f>
        <v>0.74604131944444341</v>
      </c>
      <c r="O211" s="4">
        <f>N211+'Thouars-Morlette'!$E$37</f>
        <v>0.74736840277777672</v>
      </c>
      <c r="P211" s="4">
        <f>O211+'Thouars-Morlette'!$E$36</f>
        <v>0.74861319444444341</v>
      </c>
      <c r="Q211" s="4">
        <f>P211+'Thouars-Morlette'!$E$35</f>
        <v>0.74962256944444339</v>
      </c>
      <c r="R211" s="4">
        <f>Q211+'Thouars-Morlette'!$E$34</f>
        <v>0.75093402777777674</v>
      </c>
      <c r="S211" s="1"/>
      <c r="U211" s="1"/>
      <c r="BJ211" s="1">
        <v>1.7361111111111099E-3</v>
      </c>
    </row>
    <row r="212" spans="1:62" x14ac:dyDescent="0.35">
      <c r="A212" s="4">
        <f t="shared" si="4"/>
        <v>0.73263888888888795</v>
      </c>
      <c r="B212" s="4">
        <f>A212+'Thouars-Morlette'!$E$50</f>
        <v>0.73412430555555463</v>
      </c>
      <c r="C212" s="4">
        <f>B212+'Thouars-Morlette'!$E$49</f>
        <v>0.73548576388888798</v>
      </c>
      <c r="D212" s="4">
        <f>C212+'Thouars-Morlette'!$E$48</f>
        <v>0.73678888888888794</v>
      </c>
      <c r="E212" s="4">
        <f>D212+'Thouars-Morlette'!$E$47</f>
        <v>0.73790555555555459</v>
      </c>
      <c r="F212" s="4">
        <f>E212+'Thouars-Morlette'!$E$46</f>
        <v>0.74001284722222127</v>
      </c>
      <c r="G212" s="4">
        <f>F212+'Thouars-Morlette'!$E$45</f>
        <v>0.74065972222222132</v>
      </c>
      <c r="H212" s="4">
        <f>G212+'Thouars-Morlette'!$E$44</f>
        <v>0.74144409722222127</v>
      </c>
      <c r="I212" s="4">
        <f>H212+'Thouars-Morlette'!$E$43</f>
        <v>0.74259930555555465</v>
      </c>
      <c r="J212" s="4">
        <f>I212+'Thouars-Morlette'!$E$42</f>
        <v>0.74305972222222127</v>
      </c>
      <c r="K212" s="4">
        <f>J212+'Thouars-Morlette'!$E$41</f>
        <v>0.74469097222222125</v>
      </c>
      <c r="L212" s="4">
        <f>K212+'Thouars-Morlette'!$E$40</f>
        <v>0.74603159722222123</v>
      </c>
      <c r="M212" s="4">
        <f>L212+'Thouars-Morlette'!$E$39</f>
        <v>0.74692534722222126</v>
      </c>
      <c r="N212" s="4">
        <f>M212+'Thouars-Morlette'!$E$38</f>
        <v>0.74777743055555457</v>
      </c>
      <c r="O212" s="4">
        <f>N212+'Thouars-Morlette'!$E$37</f>
        <v>0.74910451388888788</v>
      </c>
      <c r="P212" s="4">
        <f>O212+'Thouars-Morlette'!$E$36</f>
        <v>0.75034930555555457</v>
      </c>
      <c r="Q212" s="4">
        <f>P212+'Thouars-Morlette'!$E$35</f>
        <v>0.75135868055555455</v>
      </c>
      <c r="R212" s="4">
        <f>Q212+'Thouars-Morlette'!$E$34</f>
        <v>0.7526701388888879</v>
      </c>
      <c r="S212" s="1"/>
      <c r="U212" s="1"/>
      <c r="BJ212" s="1">
        <v>1.7361111111111099E-3</v>
      </c>
    </row>
    <row r="213" spans="1:62" x14ac:dyDescent="0.35">
      <c r="A213" s="4">
        <f t="shared" si="4"/>
        <v>0.73437499999999911</v>
      </c>
      <c r="B213" s="4">
        <f>A213+'Thouars-Morlette'!$E$50</f>
        <v>0.7358604166666658</v>
      </c>
      <c r="C213" s="4">
        <f>B213+'Thouars-Morlette'!$E$49</f>
        <v>0.73722187499999914</v>
      </c>
      <c r="D213" s="4">
        <f>C213+'Thouars-Morlette'!$E$48</f>
        <v>0.7385249999999991</v>
      </c>
      <c r="E213" s="4">
        <f>D213+'Thouars-Morlette'!$E$47</f>
        <v>0.73964166666666575</v>
      </c>
      <c r="F213" s="4">
        <f>E213+'Thouars-Morlette'!$E$46</f>
        <v>0.74174895833333243</v>
      </c>
      <c r="G213" s="4">
        <f>F213+'Thouars-Morlette'!$E$45</f>
        <v>0.74239583333333248</v>
      </c>
      <c r="H213" s="4">
        <f>G213+'Thouars-Morlette'!$E$44</f>
        <v>0.74318020833333243</v>
      </c>
      <c r="I213" s="4">
        <f>H213+'Thouars-Morlette'!$E$43</f>
        <v>0.74433541666666581</v>
      </c>
      <c r="J213" s="4">
        <f>I213+'Thouars-Morlette'!$E$42</f>
        <v>0.74479583333333244</v>
      </c>
      <c r="K213" s="4">
        <f>J213+'Thouars-Morlette'!$E$41</f>
        <v>0.74642708333333241</v>
      </c>
      <c r="L213" s="4">
        <f>K213+'Thouars-Morlette'!$E$40</f>
        <v>0.74776770833333239</v>
      </c>
      <c r="M213" s="4">
        <f>L213+'Thouars-Morlette'!$E$39</f>
        <v>0.74866145833333242</v>
      </c>
      <c r="N213" s="4">
        <f>M213+'Thouars-Morlette'!$E$38</f>
        <v>0.74951354166666573</v>
      </c>
      <c r="O213" s="4">
        <f>N213+'Thouars-Morlette'!$E$37</f>
        <v>0.75084062499999904</v>
      </c>
      <c r="P213" s="4">
        <f>O213+'Thouars-Morlette'!$E$36</f>
        <v>0.75208541666666573</v>
      </c>
      <c r="Q213" s="4">
        <f>P213+'Thouars-Morlette'!$E$35</f>
        <v>0.75309479166666571</v>
      </c>
      <c r="R213" s="4">
        <f>Q213+'Thouars-Morlette'!$E$34</f>
        <v>0.75440624999999906</v>
      </c>
      <c r="S213" s="1"/>
      <c r="U213" s="1"/>
      <c r="BJ213" s="1">
        <v>1.7361111111111099E-3</v>
      </c>
    </row>
    <row r="214" spans="1:62" x14ac:dyDescent="0.35">
      <c r="A214" s="4">
        <f t="shared" si="4"/>
        <v>0.73611111111111027</v>
      </c>
      <c r="B214" s="4">
        <f>A214+'Thouars-Morlette'!$E$50</f>
        <v>0.73759652777777696</v>
      </c>
      <c r="C214" s="4">
        <f>B214+'Thouars-Morlette'!$E$49</f>
        <v>0.7389579861111103</v>
      </c>
      <c r="D214" s="4">
        <f>C214+'Thouars-Morlette'!$E$48</f>
        <v>0.74026111111111026</v>
      </c>
      <c r="E214" s="4">
        <f>D214+'Thouars-Morlette'!$E$47</f>
        <v>0.74137777777777691</v>
      </c>
      <c r="F214" s="4">
        <f>E214+'Thouars-Morlette'!$E$46</f>
        <v>0.74348506944444359</v>
      </c>
      <c r="G214" s="4">
        <f>F214+'Thouars-Morlette'!$E$45</f>
        <v>0.74413194444444364</v>
      </c>
      <c r="H214" s="4">
        <f>G214+'Thouars-Morlette'!$E$44</f>
        <v>0.74491631944444359</v>
      </c>
      <c r="I214" s="4">
        <f>H214+'Thouars-Morlette'!$E$43</f>
        <v>0.74607152777777697</v>
      </c>
      <c r="J214" s="4">
        <f>I214+'Thouars-Morlette'!$E$42</f>
        <v>0.7465319444444436</v>
      </c>
      <c r="K214" s="4">
        <f>J214+'Thouars-Morlette'!$E$41</f>
        <v>0.74816319444444357</v>
      </c>
      <c r="L214" s="4">
        <f>K214+'Thouars-Morlette'!$E$40</f>
        <v>0.74950381944444355</v>
      </c>
      <c r="M214" s="4">
        <f>L214+'Thouars-Morlette'!$E$39</f>
        <v>0.75039756944444358</v>
      </c>
      <c r="N214" s="4">
        <f>M214+'Thouars-Morlette'!$E$38</f>
        <v>0.75124965277777689</v>
      </c>
      <c r="O214" s="4">
        <f>N214+'Thouars-Morlette'!$E$37</f>
        <v>0.7525767361111102</v>
      </c>
      <c r="P214" s="4">
        <f>O214+'Thouars-Morlette'!$E$36</f>
        <v>0.75382152777777689</v>
      </c>
      <c r="Q214" s="4">
        <f>P214+'Thouars-Morlette'!$E$35</f>
        <v>0.75483090277777687</v>
      </c>
      <c r="R214" s="4">
        <f>Q214+'Thouars-Morlette'!$E$34</f>
        <v>0.75614236111111022</v>
      </c>
      <c r="S214" s="1"/>
      <c r="U214" s="1"/>
      <c r="BJ214" s="1">
        <v>1.7361111111111099E-3</v>
      </c>
    </row>
    <row r="215" spans="1:62" x14ac:dyDescent="0.35">
      <c r="A215" s="4">
        <f t="shared" si="4"/>
        <v>0.73784722222222143</v>
      </c>
      <c r="B215" s="4">
        <f>A215+'Thouars-Morlette'!$E$50</f>
        <v>0.73933263888888812</v>
      </c>
      <c r="C215" s="4">
        <f>B215+'Thouars-Morlette'!$E$49</f>
        <v>0.74069409722222146</v>
      </c>
      <c r="D215" s="4">
        <f>C215+'Thouars-Morlette'!$E$48</f>
        <v>0.74199722222222142</v>
      </c>
      <c r="E215" s="4">
        <f>D215+'Thouars-Morlette'!$E$47</f>
        <v>0.74311388888888807</v>
      </c>
      <c r="F215" s="4">
        <f>E215+'Thouars-Morlette'!$E$46</f>
        <v>0.74522118055555475</v>
      </c>
      <c r="G215" s="4">
        <f>F215+'Thouars-Morlette'!$E$45</f>
        <v>0.7458680555555548</v>
      </c>
      <c r="H215" s="4">
        <f>G215+'Thouars-Morlette'!$E$44</f>
        <v>0.74665243055555475</v>
      </c>
      <c r="I215" s="4">
        <f>H215+'Thouars-Morlette'!$E$43</f>
        <v>0.74780763888888813</v>
      </c>
      <c r="J215" s="4">
        <f>I215+'Thouars-Morlette'!$E$42</f>
        <v>0.74826805555555476</v>
      </c>
      <c r="K215" s="4">
        <f>J215+'Thouars-Morlette'!$E$41</f>
        <v>0.74989930555555473</v>
      </c>
      <c r="L215" s="4">
        <f>K215+'Thouars-Morlette'!$E$40</f>
        <v>0.75123993055555471</v>
      </c>
      <c r="M215" s="4">
        <f>L215+'Thouars-Morlette'!$E$39</f>
        <v>0.75213368055555474</v>
      </c>
      <c r="N215" s="4">
        <f>M215+'Thouars-Morlette'!$E$38</f>
        <v>0.75298576388888805</v>
      </c>
      <c r="O215" s="4">
        <f>N215+'Thouars-Morlette'!$E$37</f>
        <v>0.75431284722222136</v>
      </c>
      <c r="P215" s="4">
        <f>O215+'Thouars-Morlette'!$E$36</f>
        <v>0.75555763888888805</v>
      </c>
      <c r="Q215" s="4">
        <f>P215+'Thouars-Morlette'!$E$35</f>
        <v>0.75656701388888803</v>
      </c>
      <c r="R215" s="4">
        <f>Q215+'Thouars-Morlette'!$E$34</f>
        <v>0.75787847222222138</v>
      </c>
      <c r="S215" s="1"/>
      <c r="U215" s="1"/>
      <c r="BJ215" s="1">
        <v>1.7361111111111099E-3</v>
      </c>
    </row>
    <row r="216" spans="1:62" x14ac:dyDescent="0.35">
      <c r="A216" s="4">
        <f t="shared" si="4"/>
        <v>0.73958333333333259</v>
      </c>
      <c r="B216" s="4">
        <f>A216+'Thouars-Morlette'!$E$50</f>
        <v>0.74106874999999928</v>
      </c>
      <c r="C216" s="4">
        <f>B216+'Thouars-Morlette'!$E$49</f>
        <v>0.74243020833333262</v>
      </c>
      <c r="D216" s="4">
        <f>C216+'Thouars-Morlette'!$E$48</f>
        <v>0.74373333333333258</v>
      </c>
      <c r="E216" s="4">
        <f>D216+'Thouars-Morlette'!$E$47</f>
        <v>0.74484999999999923</v>
      </c>
      <c r="F216" s="4">
        <f>E216+'Thouars-Morlette'!$E$46</f>
        <v>0.74695729166666591</v>
      </c>
      <c r="G216" s="4">
        <f>F216+'Thouars-Morlette'!$E$45</f>
        <v>0.74760416666666596</v>
      </c>
      <c r="H216" s="4">
        <f>G216+'Thouars-Morlette'!$E$44</f>
        <v>0.74838854166666591</v>
      </c>
      <c r="I216" s="4">
        <f>H216+'Thouars-Morlette'!$E$43</f>
        <v>0.74954374999999929</v>
      </c>
      <c r="J216" s="4">
        <f>I216+'Thouars-Morlette'!$E$42</f>
        <v>0.75000416666666592</v>
      </c>
      <c r="K216" s="4">
        <f>J216+'Thouars-Morlette'!$E$41</f>
        <v>0.75163541666666589</v>
      </c>
      <c r="L216" s="4">
        <f>K216+'Thouars-Morlette'!$E$40</f>
        <v>0.75297604166666587</v>
      </c>
      <c r="M216" s="4">
        <f>L216+'Thouars-Morlette'!$E$39</f>
        <v>0.7538697916666659</v>
      </c>
      <c r="N216" s="4">
        <f>M216+'Thouars-Morlette'!$E$38</f>
        <v>0.75472187499999921</v>
      </c>
      <c r="O216" s="4">
        <f>N216+'Thouars-Morlette'!$E$37</f>
        <v>0.75604895833333252</v>
      </c>
      <c r="P216" s="4">
        <f>O216+'Thouars-Morlette'!$E$36</f>
        <v>0.75729374999999921</v>
      </c>
      <c r="Q216" s="4">
        <f>P216+'Thouars-Morlette'!$E$35</f>
        <v>0.75830312499999919</v>
      </c>
      <c r="R216" s="4">
        <f>Q216+'Thouars-Morlette'!$E$34</f>
        <v>0.75961458333333254</v>
      </c>
      <c r="S216" s="1"/>
      <c r="U216" s="1"/>
      <c r="BJ216" s="1">
        <v>1.7361111111111099E-3</v>
      </c>
    </row>
    <row r="217" spans="1:62" x14ac:dyDescent="0.35">
      <c r="A217" s="4">
        <f t="shared" si="4"/>
        <v>0.74131944444444375</v>
      </c>
      <c r="B217" s="4">
        <f>A217+'Thouars-Morlette'!$E$50</f>
        <v>0.74280486111111044</v>
      </c>
      <c r="C217" s="4">
        <f>B217+'Thouars-Morlette'!$E$49</f>
        <v>0.74416631944444378</v>
      </c>
      <c r="D217" s="4">
        <f>C217+'Thouars-Morlette'!$E$48</f>
        <v>0.74546944444444374</v>
      </c>
      <c r="E217" s="4">
        <f>D217+'Thouars-Morlette'!$E$47</f>
        <v>0.7465861111111104</v>
      </c>
      <c r="F217" s="4">
        <f>E217+'Thouars-Morlette'!$E$46</f>
        <v>0.74869340277777707</v>
      </c>
      <c r="G217" s="4">
        <f>F217+'Thouars-Morlette'!$E$45</f>
        <v>0.74934027777777712</v>
      </c>
      <c r="H217" s="4">
        <f>G217+'Thouars-Morlette'!$E$44</f>
        <v>0.75012465277777707</v>
      </c>
      <c r="I217" s="4">
        <f>H217+'Thouars-Morlette'!$E$43</f>
        <v>0.75127986111111045</v>
      </c>
      <c r="J217" s="4">
        <f>I217+'Thouars-Morlette'!$E$42</f>
        <v>0.75174027777777708</v>
      </c>
      <c r="K217" s="4">
        <f>J217+'Thouars-Morlette'!$E$41</f>
        <v>0.75337152777777705</v>
      </c>
      <c r="L217" s="4">
        <f>K217+'Thouars-Morlette'!$E$40</f>
        <v>0.75471215277777703</v>
      </c>
      <c r="M217" s="4">
        <f>L217+'Thouars-Morlette'!$E$39</f>
        <v>0.75560590277777706</v>
      </c>
      <c r="N217" s="4">
        <f>M217+'Thouars-Morlette'!$E$38</f>
        <v>0.75645798611111037</v>
      </c>
      <c r="O217" s="4">
        <f>N217+'Thouars-Morlette'!$E$37</f>
        <v>0.75778506944444368</v>
      </c>
      <c r="P217" s="4">
        <f>O217+'Thouars-Morlette'!$E$36</f>
        <v>0.75902986111111037</v>
      </c>
      <c r="Q217" s="4">
        <f>P217+'Thouars-Morlette'!$E$35</f>
        <v>0.76003923611111035</v>
      </c>
      <c r="R217" s="4">
        <f>Q217+'Thouars-Morlette'!$E$34</f>
        <v>0.7613506944444437</v>
      </c>
      <c r="S217" s="1"/>
      <c r="U217" s="1"/>
      <c r="BJ217" s="1">
        <v>1.7361111111111099E-3</v>
      </c>
    </row>
    <row r="218" spans="1:62" x14ac:dyDescent="0.35">
      <c r="A218" s="4">
        <f t="shared" si="4"/>
        <v>0.74305555555555491</v>
      </c>
      <c r="B218" s="4">
        <f>A218+'Thouars-Morlette'!$E$50</f>
        <v>0.7445409722222216</v>
      </c>
      <c r="C218" s="4">
        <f>B218+'Thouars-Morlette'!$E$49</f>
        <v>0.74590243055555494</v>
      </c>
      <c r="D218" s="4">
        <f>C218+'Thouars-Morlette'!$E$48</f>
        <v>0.7472055555555549</v>
      </c>
      <c r="E218" s="4">
        <f>D218+'Thouars-Morlette'!$E$47</f>
        <v>0.74832222222222156</v>
      </c>
      <c r="F218" s="4">
        <f>E218+'Thouars-Morlette'!$E$46</f>
        <v>0.75042951388888823</v>
      </c>
      <c r="G218" s="4">
        <f>F218+'Thouars-Morlette'!$E$45</f>
        <v>0.75107638888888828</v>
      </c>
      <c r="H218" s="4">
        <f>G218+'Thouars-Morlette'!$E$44</f>
        <v>0.75186076388888823</v>
      </c>
      <c r="I218" s="4">
        <f>H218+'Thouars-Morlette'!$E$43</f>
        <v>0.75301597222222161</v>
      </c>
      <c r="J218" s="4">
        <f>I218+'Thouars-Morlette'!$E$42</f>
        <v>0.75347638888888824</v>
      </c>
      <c r="K218" s="4">
        <f>J218+'Thouars-Morlette'!$E$41</f>
        <v>0.75510763888888821</v>
      </c>
      <c r="L218" s="4">
        <f>K218+'Thouars-Morlette'!$E$40</f>
        <v>0.75644826388888819</v>
      </c>
      <c r="M218" s="4">
        <f>L218+'Thouars-Morlette'!$E$39</f>
        <v>0.75734201388888822</v>
      </c>
      <c r="N218" s="4">
        <f>M218+'Thouars-Morlette'!$E$38</f>
        <v>0.75819409722222153</v>
      </c>
      <c r="O218" s="4">
        <f>N218+'Thouars-Morlette'!$E$37</f>
        <v>0.75952118055555484</v>
      </c>
      <c r="P218" s="4">
        <f>O218+'Thouars-Morlette'!$E$36</f>
        <v>0.76076597222222153</v>
      </c>
      <c r="Q218" s="4">
        <f>P218+'Thouars-Morlette'!$E$35</f>
        <v>0.76177534722222151</v>
      </c>
      <c r="R218" s="4">
        <f>Q218+'Thouars-Morlette'!$E$34</f>
        <v>0.76308680555555486</v>
      </c>
      <c r="S218" s="1"/>
      <c r="U218" s="1"/>
      <c r="BJ218" s="1">
        <v>1.7361111111111099E-3</v>
      </c>
    </row>
    <row r="219" spans="1:62" x14ac:dyDescent="0.35">
      <c r="A219" s="4">
        <f t="shared" si="4"/>
        <v>0.74479166666666607</v>
      </c>
      <c r="B219" s="4">
        <f>A219+'Thouars-Morlette'!$E$50</f>
        <v>0.74627708333333276</v>
      </c>
      <c r="C219" s="4">
        <f>B219+'Thouars-Morlette'!$E$49</f>
        <v>0.7476385416666661</v>
      </c>
      <c r="D219" s="4">
        <f>C219+'Thouars-Morlette'!$E$48</f>
        <v>0.74894166666666606</v>
      </c>
      <c r="E219" s="4">
        <f>D219+'Thouars-Morlette'!$E$47</f>
        <v>0.75005833333333272</v>
      </c>
      <c r="F219" s="4">
        <f>E219+'Thouars-Morlette'!$E$46</f>
        <v>0.75216562499999939</v>
      </c>
      <c r="G219" s="4">
        <f>F219+'Thouars-Morlette'!$E$45</f>
        <v>0.75281249999999944</v>
      </c>
      <c r="H219" s="4">
        <f>G219+'Thouars-Morlette'!$E$44</f>
        <v>0.75359687499999939</v>
      </c>
      <c r="I219" s="4">
        <f>H219+'Thouars-Morlette'!$E$43</f>
        <v>0.75475208333333277</v>
      </c>
      <c r="J219" s="4">
        <f>I219+'Thouars-Morlette'!$E$42</f>
        <v>0.7552124999999994</v>
      </c>
      <c r="K219" s="4">
        <f>J219+'Thouars-Morlette'!$E$41</f>
        <v>0.75684374999999937</v>
      </c>
      <c r="L219" s="4">
        <f>K219+'Thouars-Morlette'!$E$40</f>
        <v>0.75818437499999936</v>
      </c>
      <c r="M219" s="4">
        <f>L219+'Thouars-Morlette'!$E$39</f>
        <v>0.75907812499999938</v>
      </c>
      <c r="N219" s="4">
        <f>M219+'Thouars-Morlette'!$E$38</f>
        <v>0.75993020833333269</v>
      </c>
      <c r="O219" s="4">
        <f>N219+'Thouars-Morlette'!$E$37</f>
        <v>0.761257291666666</v>
      </c>
      <c r="P219" s="4">
        <f>O219+'Thouars-Morlette'!$E$36</f>
        <v>0.76250208333333269</v>
      </c>
      <c r="Q219" s="4">
        <f>P219+'Thouars-Morlette'!$E$35</f>
        <v>0.76351145833333267</v>
      </c>
      <c r="R219" s="4">
        <f>Q219+'Thouars-Morlette'!$E$34</f>
        <v>0.76482291666666602</v>
      </c>
      <c r="S219" s="1"/>
      <c r="U219" s="1"/>
      <c r="BJ219" s="1">
        <v>1.7361111111111099E-3</v>
      </c>
    </row>
    <row r="220" spans="1:62" x14ac:dyDescent="0.35">
      <c r="A220" s="4">
        <f t="shared" si="4"/>
        <v>0.74652777777777724</v>
      </c>
      <c r="B220" s="4">
        <f>A220+'Thouars-Morlette'!$E$50</f>
        <v>0.74801319444444392</v>
      </c>
      <c r="C220" s="4">
        <f>B220+'Thouars-Morlette'!$E$49</f>
        <v>0.74937465277777726</v>
      </c>
      <c r="D220" s="4">
        <f>C220+'Thouars-Morlette'!$E$48</f>
        <v>0.75067777777777722</v>
      </c>
      <c r="E220" s="4">
        <f>D220+'Thouars-Morlette'!$E$47</f>
        <v>0.75179444444444388</v>
      </c>
      <c r="F220" s="4">
        <f>E220+'Thouars-Morlette'!$E$46</f>
        <v>0.75390173611111055</v>
      </c>
      <c r="G220" s="4">
        <f>F220+'Thouars-Morlette'!$E$45</f>
        <v>0.7545486111111106</v>
      </c>
      <c r="H220" s="4">
        <f>G220+'Thouars-Morlette'!$E$44</f>
        <v>0.75533298611111055</v>
      </c>
      <c r="I220" s="4">
        <f>H220+'Thouars-Morlette'!$E$43</f>
        <v>0.75648819444444393</v>
      </c>
      <c r="J220" s="4">
        <f>I220+'Thouars-Morlette'!$E$42</f>
        <v>0.75694861111111056</v>
      </c>
      <c r="K220" s="4">
        <f>J220+'Thouars-Morlette'!$E$41</f>
        <v>0.75857986111111053</v>
      </c>
      <c r="L220" s="4">
        <f>K220+'Thouars-Morlette'!$E$40</f>
        <v>0.75992048611111052</v>
      </c>
      <c r="M220" s="4">
        <f>L220+'Thouars-Morlette'!$E$39</f>
        <v>0.76081423611111054</v>
      </c>
      <c r="N220" s="4">
        <f>M220+'Thouars-Morlette'!$E$38</f>
        <v>0.76166631944444385</v>
      </c>
      <c r="O220" s="4">
        <f>N220+'Thouars-Morlette'!$E$37</f>
        <v>0.76299340277777716</v>
      </c>
      <c r="P220" s="4">
        <f>O220+'Thouars-Morlette'!$E$36</f>
        <v>0.76423819444444385</v>
      </c>
      <c r="Q220" s="4">
        <f>P220+'Thouars-Morlette'!$E$35</f>
        <v>0.76524756944444383</v>
      </c>
      <c r="R220" s="4">
        <f>Q220+'Thouars-Morlette'!$E$34</f>
        <v>0.76655902777777718</v>
      </c>
      <c r="S220" s="1"/>
      <c r="U220" s="1"/>
      <c r="BJ220" s="1">
        <v>1.7361111111111099E-3</v>
      </c>
    </row>
    <row r="221" spans="1:62" x14ac:dyDescent="0.35">
      <c r="A221" s="4">
        <f t="shared" si="4"/>
        <v>0.7482638888888884</v>
      </c>
      <c r="B221" s="4">
        <f>A221+'Thouars-Morlette'!$E$50</f>
        <v>0.74974930555555508</v>
      </c>
      <c r="C221" s="4">
        <f>B221+'Thouars-Morlette'!$E$49</f>
        <v>0.75111076388888842</v>
      </c>
      <c r="D221" s="4">
        <f>C221+'Thouars-Morlette'!$E$48</f>
        <v>0.75241388888888838</v>
      </c>
      <c r="E221" s="4">
        <f>D221+'Thouars-Morlette'!$E$47</f>
        <v>0.75353055555555504</v>
      </c>
      <c r="F221" s="4">
        <f>E221+'Thouars-Morlette'!$E$46</f>
        <v>0.75563784722222171</v>
      </c>
      <c r="G221" s="4">
        <f>F221+'Thouars-Morlette'!$E$45</f>
        <v>0.75628472222222176</v>
      </c>
      <c r="H221" s="4">
        <f>G221+'Thouars-Morlette'!$E$44</f>
        <v>0.75706909722222171</v>
      </c>
      <c r="I221" s="4">
        <f>H221+'Thouars-Morlette'!$E$43</f>
        <v>0.75822430555555509</v>
      </c>
      <c r="J221" s="4">
        <f>I221+'Thouars-Morlette'!$E$42</f>
        <v>0.75868472222222172</v>
      </c>
      <c r="K221" s="4">
        <f>J221+'Thouars-Morlette'!$E$41</f>
        <v>0.76031597222222169</v>
      </c>
      <c r="L221" s="4">
        <f>K221+'Thouars-Morlette'!$E$40</f>
        <v>0.76165659722222168</v>
      </c>
      <c r="M221" s="4">
        <f>L221+'Thouars-Morlette'!$E$39</f>
        <v>0.7625503472222217</v>
      </c>
      <c r="N221" s="4">
        <f>M221+'Thouars-Morlette'!$E$38</f>
        <v>0.76340243055555501</v>
      </c>
      <c r="O221" s="4">
        <f>N221+'Thouars-Morlette'!$E$37</f>
        <v>0.76472951388888832</v>
      </c>
      <c r="P221" s="4">
        <f>O221+'Thouars-Morlette'!$E$36</f>
        <v>0.76597430555555501</v>
      </c>
      <c r="Q221" s="4">
        <f>P221+'Thouars-Morlette'!$E$35</f>
        <v>0.76698368055555499</v>
      </c>
      <c r="R221" s="4">
        <f>Q221+'Thouars-Morlette'!$E$34</f>
        <v>0.76829513888888834</v>
      </c>
      <c r="S221" s="1"/>
      <c r="U221" s="1"/>
      <c r="BJ221" s="1">
        <v>1.7361111111111099E-3</v>
      </c>
    </row>
    <row r="222" spans="1:62" x14ac:dyDescent="0.35">
      <c r="A222" s="4">
        <f t="shared" si="4"/>
        <v>0.74999999999999956</v>
      </c>
      <c r="B222" s="4">
        <f>A222+'Thouars-Morlette'!$E$50</f>
        <v>0.75148541666666624</v>
      </c>
      <c r="C222" s="4">
        <f>B222+'Thouars-Morlette'!$E$49</f>
        <v>0.75284687499999958</v>
      </c>
      <c r="D222" s="4">
        <f>C222+'Thouars-Morlette'!$E$48</f>
        <v>0.75414999999999954</v>
      </c>
      <c r="E222" s="4">
        <f>D222+'Thouars-Morlette'!$E$47</f>
        <v>0.7552666666666662</v>
      </c>
      <c r="F222" s="4">
        <f>E222+'Thouars-Morlette'!$E$46</f>
        <v>0.75737395833333288</v>
      </c>
      <c r="G222" s="4">
        <f>F222+'Thouars-Morlette'!$E$45</f>
        <v>0.75802083333333292</v>
      </c>
      <c r="H222" s="4">
        <f>G222+'Thouars-Morlette'!$E$44</f>
        <v>0.75880520833333287</v>
      </c>
      <c r="I222" s="4">
        <f>H222+'Thouars-Morlette'!$E$43</f>
        <v>0.75996041666666625</v>
      </c>
      <c r="J222" s="4">
        <f>I222+'Thouars-Morlette'!$E$42</f>
        <v>0.76042083333333288</v>
      </c>
      <c r="K222" s="4">
        <f>J222+'Thouars-Morlette'!$E$41</f>
        <v>0.76205208333333285</v>
      </c>
      <c r="L222" s="4">
        <f>K222+'Thouars-Morlette'!$E$40</f>
        <v>0.76339270833333284</v>
      </c>
      <c r="M222" s="4">
        <f>L222+'Thouars-Morlette'!$E$39</f>
        <v>0.76428645833333286</v>
      </c>
      <c r="N222" s="4">
        <f>M222+'Thouars-Morlette'!$E$38</f>
        <v>0.76513854166666617</v>
      </c>
      <c r="O222" s="4">
        <f>N222+'Thouars-Morlette'!$E$37</f>
        <v>0.76646562499999948</v>
      </c>
      <c r="P222" s="4">
        <f>O222+'Thouars-Morlette'!$E$36</f>
        <v>0.76771041666666617</v>
      </c>
      <c r="Q222" s="4">
        <f>P222+'Thouars-Morlette'!$E$35</f>
        <v>0.76871979166666615</v>
      </c>
      <c r="R222" s="4">
        <f>Q222+'Thouars-Morlette'!$E$34</f>
        <v>0.7700312499999995</v>
      </c>
      <c r="S222" s="1"/>
      <c r="U222" s="1"/>
      <c r="BJ222" s="1">
        <v>1.7361111111111099E-3</v>
      </c>
    </row>
    <row r="223" spans="1:62" x14ac:dyDescent="0.35">
      <c r="A223" s="4">
        <f t="shared" si="4"/>
        <v>0.75173611111111072</v>
      </c>
      <c r="B223" s="4">
        <f>A223+'Thouars-Morlette'!$E$50</f>
        <v>0.7532215277777774</v>
      </c>
      <c r="C223" s="4">
        <f>B223+'Thouars-Morlette'!$E$49</f>
        <v>0.75458298611111074</v>
      </c>
      <c r="D223" s="4">
        <f>C223+'Thouars-Morlette'!$E$48</f>
        <v>0.7558861111111107</v>
      </c>
      <c r="E223" s="4">
        <f>D223+'Thouars-Morlette'!$E$47</f>
        <v>0.75700277777777736</v>
      </c>
      <c r="F223" s="4">
        <f>E223+'Thouars-Morlette'!$E$46</f>
        <v>0.75911006944444404</v>
      </c>
      <c r="G223" s="4">
        <f>F223+'Thouars-Morlette'!$E$45</f>
        <v>0.75975694444444408</v>
      </c>
      <c r="H223" s="4">
        <f>G223+'Thouars-Morlette'!$E$44</f>
        <v>0.76054131944444403</v>
      </c>
      <c r="I223" s="4">
        <f>H223+'Thouars-Morlette'!$E$43</f>
        <v>0.76169652777777741</v>
      </c>
      <c r="J223" s="4">
        <f>I223+'Thouars-Morlette'!$E$42</f>
        <v>0.76215694444444404</v>
      </c>
      <c r="K223" s="4">
        <f>J223+'Thouars-Morlette'!$E$41</f>
        <v>0.76378819444444401</v>
      </c>
      <c r="L223" s="4">
        <f>K223+'Thouars-Morlette'!$E$40</f>
        <v>0.765128819444444</v>
      </c>
      <c r="M223" s="4">
        <f>L223+'Thouars-Morlette'!$E$39</f>
        <v>0.76602256944444402</v>
      </c>
      <c r="N223" s="4">
        <f>M223+'Thouars-Morlette'!$E$38</f>
        <v>0.76687465277777733</v>
      </c>
      <c r="O223" s="4">
        <f>N223+'Thouars-Morlette'!$E$37</f>
        <v>0.76820173611111064</v>
      </c>
      <c r="P223" s="4">
        <f>O223+'Thouars-Morlette'!$E$36</f>
        <v>0.76944652777777733</v>
      </c>
      <c r="Q223" s="4">
        <f>P223+'Thouars-Morlette'!$E$35</f>
        <v>0.77045590277777731</v>
      </c>
      <c r="R223" s="4">
        <f>Q223+'Thouars-Morlette'!$E$34</f>
        <v>0.77176736111111066</v>
      </c>
      <c r="S223" s="1"/>
      <c r="U223" s="1"/>
      <c r="BJ223" s="1">
        <v>1.7361111111111099E-3</v>
      </c>
    </row>
    <row r="224" spans="1:62" x14ac:dyDescent="0.35">
      <c r="A224" s="4">
        <f t="shared" si="4"/>
        <v>0.75347222222222188</v>
      </c>
      <c r="B224" s="4">
        <f>A224+'Thouars-Morlette'!$E$50</f>
        <v>0.75495763888888856</v>
      </c>
      <c r="C224" s="4">
        <f>B224+'Thouars-Morlette'!$E$49</f>
        <v>0.7563190972222219</v>
      </c>
      <c r="D224" s="4">
        <f>C224+'Thouars-Morlette'!$E$48</f>
        <v>0.75762222222222186</v>
      </c>
      <c r="E224" s="4">
        <f>D224+'Thouars-Morlette'!$E$47</f>
        <v>0.75873888888888852</v>
      </c>
      <c r="F224" s="4">
        <f>E224+'Thouars-Morlette'!$E$46</f>
        <v>0.7608461805555552</v>
      </c>
      <c r="G224" s="4">
        <f>F224+'Thouars-Morlette'!$E$45</f>
        <v>0.76149305555555524</v>
      </c>
      <c r="H224" s="4">
        <f>G224+'Thouars-Morlette'!$E$44</f>
        <v>0.76227743055555519</v>
      </c>
      <c r="I224" s="4">
        <f>H224+'Thouars-Morlette'!$E$43</f>
        <v>0.76343263888888857</v>
      </c>
      <c r="J224" s="4">
        <f>I224+'Thouars-Morlette'!$E$42</f>
        <v>0.7638930555555552</v>
      </c>
      <c r="K224" s="4">
        <f>J224+'Thouars-Morlette'!$E$41</f>
        <v>0.76552430555555517</v>
      </c>
      <c r="L224" s="4">
        <f>K224+'Thouars-Morlette'!$E$40</f>
        <v>0.76686493055555516</v>
      </c>
      <c r="M224" s="4">
        <f>L224+'Thouars-Morlette'!$E$39</f>
        <v>0.76775868055555518</v>
      </c>
      <c r="N224" s="4">
        <f>M224+'Thouars-Morlette'!$E$38</f>
        <v>0.76861076388888849</v>
      </c>
      <c r="O224" s="4">
        <f>N224+'Thouars-Morlette'!$E$37</f>
        <v>0.76993784722222181</v>
      </c>
      <c r="P224" s="4">
        <f>O224+'Thouars-Morlette'!$E$36</f>
        <v>0.77118263888888849</v>
      </c>
      <c r="Q224" s="4">
        <f>P224+'Thouars-Morlette'!$E$35</f>
        <v>0.77219201388888847</v>
      </c>
      <c r="R224" s="4">
        <f>Q224+'Thouars-Morlette'!$E$34</f>
        <v>0.77350347222222182</v>
      </c>
      <c r="S224" s="1"/>
      <c r="U224" s="1"/>
      <c r="BJ224" s="1">
        <v>1.7361111111111099E-3</v>
      </c>
    </row>
    <row r="225" spans="1:62" x14ac:dyDescent="0.35">
      <c r="A225" s="4">
        <f t="shared" si="4"/>
        <v>0.75520833333333304</v>
      </c>
      <c r="B225" s="4">
        <f>A225+'Thouars-Morlette'!$E$50</f>
        <v>0.75669374999999972</v>
      </c>
      <c r="C225" s="4">
        <f>B225+'Thouars-Morlette'!$E$49</f>
        <v>0.75805520833333306</v>
      </c>
      <c r="D225" s="4">
        <f>C225+'Thouars-Morlette'!$E$48</f>
        <v>0.75935833333333302</v>
      </c>
      <c r="E225" s="4">
        <f>D225+'Thouars-Morlette'!$E$47</f>
        <v>0.76047499999999968</v>
      </c>
      <c r="F225" s="4">
        <f>E225+'Thouars-Morlette'!$E$46</f>
        <v>0.76258229166666636</v>
      </c>
      <c r="G225" s="4">
        <f>F225+'Thouars-Morlette'!$E$45</f>
        <v>0.7632291666666664</v>
      </c>
      <c r="H225" s="4">
        <f>G225+'Thouars-Morlette'!$E$44</f>
        <v>0.76401354166666635</v>
      </c>
      <c r="I225" s="4">
        <f>H225+'Thouars-Morlette'!$E$43</f>
        <v>0.76516874999999973</v>
      </c>
      <c r="J225" s="4">
        <f>I225+'Thouars-Morlette'!$E$42</f>
        <v>0.76562916666666636</v>
      </c>
      <c r="K225" s="4">
        <f>J225+'Thouars-Morlette'!$E$41</f>
        <v>0.76726041666666633</v>
      </c>
      <c r="L225" s="4">
        <f>K225+'Thouars-Morlette'!$E$40</f>
        <v>0.76860104166666632</v>
      </c>
      <c r="M225" s="4">
        <f>L225+'Thouars-Morlette'!$E$39</f>
        <v>0.76949479166666634</v>
      </c>
      <c r="N225" s="4">
        <f>M225+'Thouars-Morlette'!$E$38</f>
        <v>0.77034687499999965</v>
      </c>
      <c r="O225" s="4">
        <f>N225+'Thouars-Morlette'!$E$37</f>
        <v>0.77167395833333297</v>
      </c>
      <c r="P225" s="4">
        <f>O225+'Thouars-Morlette'!$E$36</f>
        <v>0.77291874999999965</v>
      </c>
      <c r="Q225" s="4">
        <f>P225+'Thouars-Morlette'!$E$35</f>
        <v>0.77392812499999963</v>
      </c>
      <c r="R225" s="4">
        <f>Q225+'Thouars-Morlette'!$E$34</f>
        <v>0.77523958333333298</v>
      </c>
      <c r="S225" s="1"/>
      <c r="U225" s="1"/>
      <c r="BJ225" s="1">
        <v>1.7361111111111099E-3</v>
      </c>
    </row>
    <row r="226" spans="1:62" x14ac:dyDescent="0.35">
      <c r="A226" s="4">
        <f t="shared" si="4"/>
        <v>0.7569444444444442</v>
      </c>
      <c r="B226" s="4">
        <f>A226+'Thouars-Morlette'!$E$50</f>
        <v>0.75842986111111088</v>
      </c>
      <c r="C226" s="4">
        <f>B226+'Thouars-Morlette'!$E$49</f>
        <v>0.75979131944444422</v>
      </c>
      <c r="D226" s="4">
        <f>C226+'Thouars-Morlette'!$E$48</f>
        <v>0.76109444444444418</v>
      </c>
      <c r="E226" s="4">
        <f>D226+'Thouars-Morlette'!$E$47</f>
        <v>0.76221111111111084</v>
      </c>
      <c r="F226" s="4">
        <f>E226+'Thouars-Morlette'!$E$46</f>
        <v>0.76431840277777752</v>
      </c>
      <c r="G226" s="4">
        <f>F226+'Thouars-Morlette'!$E$45</f>
        <v>0.76496527777777756</v>
      </c>
      <c r="H226" s="4">
        <f>G226+'Thouars-Morlette'!$E$44</f>
        <v>0.76574965277777751</v>
      </c>
      <c r="I226" s="4">
        <f>H226+'Thouars-Morlette'!$E$43</f>
        <v>0.76690486111111089</v>
      </c>
      <c r="J226" s="4">
        <f>I226+'Thouars-Morlette'!$E$42</f>
        <v>0.76736527777777752</v>
      </c>
      <c r="K226" s="4">
        <f>J226+'Thouars-Morlette'!$E$41</f>
        <v>0.76899652777777749</v>
      </c>
      <c r="L226" s="4">
        <f>K226+'Thouars-Morlette'!$E$40</f>
        <v>0.77033715277777748</v>
      </c>
      <c r="M226" s="4">
        <f>L226+'Thouars-Morlette'!$E$39</f>
        <v>0.77123090277777751</v>
      </c>
      <c r="N226" s="4">
        <f>M226+'Thouars-Morlette'!$E$38</f>
        <v>0.77208298611111081</v>
      </c>
      <c r="O226" s="4">
        <f>N226+'Thouars-Morlette'!$E$37</f>
        <v>0.77341006944444413</v>
      </c>
      <c r="P226" s="4">
        <f>O226+'Thouars-Morlette'!$E$36</f>
        <v>0.77465486111111082</v>
      </c>
      <c r="Q226" s="4">
        <f>P226+'Thouars-Morlette'!$E$35</f>
        <v>0.77566423611111079</v>
      </c>
      <c r="R226" s="4">
        <f>Q226+'Thouars-Morlette'!$E$34</f>
        <v>0.77697569444444414</v>
      </c>
      <c r="S226" s="1"/>
      <c r="U226" s="1"/>
      <c r="BJ226" s="1">
        <v>1.7361111111111099E-3</v>
      </c>
    </row>
    <row r="227" spans="1:62" x14ac:dyDescent="0.35">
      <c r="A227" s="4">
        <f t="shared" si="4"/>
        <v>0.75868055555555536</v>
      </c>
      <c r="B227" s="4">
        <f>A227+'Thouars-Morlette'!$E$50</f>
        <v>0.76016597222222204</v>
      </c>
      <c r="C227" s="4">
        <f>B227+'Thouars-Morlette'!$E$49</f>
        <v>0.76152743055555538</v>
      </c>
      <c r="D227" s="4">
        <f>C227+'Thouars-Morlette'!$E$48</f>
        <v>0.76283055555555535</v>
      </c>
      <c r="E227" s="4">
        <f>D227+'Thouars-Morlette'!$E$47</f>
        <v>0.763947222222222</v>
      </c>
      <c r="F227" s="4">
        <f>E227+'Thouars-Morlette'!$E$46</f>
        <v>0.76605451388888868</v>
      </c>
      <c r="G227" s="4">
        <f>F227+'Thouars-Morlette'!$E$45</f>
        <v>0.76670138888888872</v>
      </c>
      <c r="H227" s="4">
        <f>G227+'Thouars-Morlette'!$E$44</f>
        <v>0.76748576388888867</v>
      </c>
      <c r="I227" s="4">
        <f>H227+'Thouars-Morlette'!$E$43</f>
        <v>0.76864097222222205</v>
      </c>
      <c r="J227" s="4">
        <f>I227+'Thouars-Morlette'!$E$42</f>
        <v>0.76910138888888868</v>
      </c>
      <c r="K227" s="4">
        <f>J227+'Thouars-Morlette'!$E$41</f>
        <v>0.77073263888888865</v>
      </c>
      <c r="L227" s="4">
        <f>K227+'Thouars-Morlette'!$E$40</f>
        <v>0.77207326388888864</v>
      </c>
      <c r="M227" s="4">
        <f>L227+'Thouars-Morlette'!$E$39</f>
        <v>0.77296701388888867</v>
      </c>
      <c r="N227" s="4">
        <f>M227+'Thouars-Morlette'!$E$38</f>
        <v>0.77381909722222197</v>
      </c>
      <c r="O227" s="4">
        <f>N227+'Thouars-Morlette'!$E$37</f>
        <v>0.77514618055555529</v>
      </c>
      <c r="P227" s="4">
        <f>O227+'Thouars-Morlette'!$E$36</f>
        <v>0.77639097222222198</v>
      </c>
      <c r="Q227" s="4">
        <f>P227+'Thouars-Morlette'!$E$35</f>
        <v>0.77740034722222195</v>
      </c>
      <c r="R227" s="4">
        <f>Q227+'Thouars-Morlette'!$E$34</f>
        <v>0.7787118055555553</v>
      </c>
      <c r="S227" s="1"/>
      <c r="U227" s="1"/>
      <c r="BJ227" s="1">
        <v>1.7361111111111099E-3</v>
      </c>
    </row>
    <row r="228" spans="1:62" x14ac:dyDescent="0.35">
      <c r="A228" s="4">
        <f t="shared" si="4"/>
        <v>0.76041666666666652</v>
      </c>
      <c r="B228" s="4">
        <f>A228+'Thouars-Morlette'!$E$50</f>
        <v>0.7619020833333332</v>
      </c>
      <c r="C228" s="4">
        <f>B228+'Thouars-Morlette'!$E$49</f>
        <v>0.76326354166666655</v>
      </c>
      <c r="D228" s="4">
        <f>C228+'Thouars-Morlette'!$E$48</f>
        <v>0.76456666666666651</v>
      </c>
      <c r="E228" s="4">
        <f>D228+'Thouars-Morlette'!$E$47</f>
        <v>0.76568333333333316</v>
      </c>
      <c r="F228" s="4">
        <f>E228+'Thouars-Morlette'!$E$46</f>
        <v>0.76779062499999984</v>
      </c>
      <c r="G228" s="4">
        <f>F228+'Thouars-Morlette'!$E$45</f>
        <v>0.76843749999999988</v>
      </c>
      <c r="H228" s="4">
        <f>G228+'Thouars-Morlette'!$E$44</f>
        <v>0.76922187499999983</v>
      </c>
      <c r="I228" s="4">
        <f>H228+'Thouars-Morlette'!$E$43</f>
        <v>0.77037708333333321</v>
      </c>
      <c r="J228" s="4">
        <f>I228+'Thouars-Morlette'!$E$42</f>
        <v>0.77083749999999984</v>
      </c>
      <c r="K228" s="4">
        <f>J228+'Thouars-Morlette'!$E$41</f>
        <v>0.77246874999999982</v>
      </c>
      <c r="L228" s="4">
        <f>K228+'Thouars-Morlette'!$E$40</f>
        <v>0.7738093749999998</v>
      </c>
      <c r="M228" s="4">
        <f>L228+'Thouars-Morlette'!$E$39</f>
        <v>0.77470312499999983</v>
      </c>
      <c r="N228" s="4">
        <f>M228+'Thouars-Morlette'!$E$38</f>
        <v>0.77555520833333313</v>
      </c>
      <c r="O228" s="4">
        <f>N228+'Thouars-Morlette'!$E$37</f>
        <v>0.77688229166666645</v>
      </c>
      <c r="P228" s="4">
        <f>O228+'Thouars-Morlette'!$E$36</f>
        <v>0.77812708333333314</v>
      </c>
      <c r="Q228" s="4">
        <f>P228+'Thouars-Morlette'!$E$35</f>
        <v>0.77913645833333312</v>
      </c>
      <c r="R228" s="4">
        <f>Q228+'Thouars-Morlette'!$E$34</f>
        <v>0.78044791666666646</v>
      </c>
      <c r="S228" s="1"/>
      <c r="U228" s="1"/>
      <c r="BJ228" s="1">
        <v>1.7361111111111099E-3</v>
      </c>
    </row>
    <row r="229" spans="1:62" x14ac:dyDescent="0.35">
      <c r="A229" s="4">
        <f t="shared" si="4"/>
        <v>0.76215277777777768</v>
      </c>
      <c r="B229" s="4">
        <f>A229+'Thouars-Morlette'!$E$50</f>
        <v>0.76363819444444436</v>
      </c>
      <c r="C229" s="4">
        <f>B229+'Thouars-Morlette'!$E$49</f>
        <v>0.76499965277777771</v>
      </c>
      <c r="D229" s="4">
        <f>C229+'Thouars-Morlette'!$E$48</f>
        <v>0.76630277777777767</v>
      </c>
      <c r="E229" s="4">
        <f>D229+'Thouars-Morlette'!$E$47</f>
        <v>0.76741944444444432</v>
      </c>
      <c r="F229" s="4">
        <f>E229+'Thouars-Morlette'!$E$46</f>
        <v>0.769526736111111</v>
      </c>
      <c r="G229" s="4">
        <f>F229+'Thouars-Morlette'!$E$45</f>
        <v>0.77017361111111104</v>
      </c>
      <c r="H229" s="4">
        <f>G229+'Thouars-Morlette'!$E$44</f>
        <v>0.77095798611111099</v>
      </c>
      <c r="I229" s="4">
        <f>H229+'Thouars-Morlette'!$E$43</f>
        <v>0.77211319444444437</v>
      </c>
      <c r="J229" s="4">
        <f>I229+'Thouars-Morlette'!$E$42</f>
        <v>0.772573611111111</v>
      </c>
      <c r="K229" s="4">
        <f>J229+'Thouars-Morlette'!$E$41</f>
        <v>0.77420486111111098</v>
      </c>
      <c r="L229" s="4">
        <f>K229+'Thouars-Morlette'!$E$40</f>
        <v>0.77554548611111096</v>
      </c>
      <c r="M229" s="4">
        <f>L229+'Thouars-Morlette'!$E$39</f>
        <v>0.77643923611111099</v>
      </c>
      <c r="N229" s="4">
        <f>M229+'Thouars-Morlette'!$E$38</f>
        <v>0.7772913194444443</v>
      </c>
      <c r="O229" s="4">
        <f>N229+'Thouars-Morlette'!$E$37</f>
        <v>0.77861840277777761</v>
      </c>
      <c r="P229" s="4">
        <f>O229+'Thouars-Morlette'!$E$36</f>
        <v>0.7798631944444443</v>
      </c>
      <c r="Q229" s="4">
        <f>P229+'Thouars-Morlette'!$E$35</f>
        <v>0.78087256944444428</v>
      </c>
      <c r="R229" s="4">
        <f>Q229+'Thouars-Morlette'!$E$34</f>
        <v>0.78218402777777762</v>
      </c>
      <c r="S229" s="1"/>
      <c r="U229" s="1"/>
      <c r="BJ229" s="1">
        <v>1.7361111111111099E-3</v>
      </c>
    </row>
    <row r="230" spans="1:62" x14ac:dyDescent="0.35">
      <c r="A230" s="4">
        <f t="shared" si="4"/>
        <v>0.76388888888888884</v>
      </c>
      <c r="B230" s="4">
        <f>A230+'Thouars-Morlette'!$E$50</f>
        <v>0.76537430555555552</v>
      </c>
      <c r="C230" s="4">
        <f>B230+'Thouars-Morlette'!$E$49</f>
        <v>0.76673576388888887</v>
      </c>
      <c r="D230" s="4">
        <f>C230+'Thouars-Morlette'!$E$48</f>
        <v>0.76803888888888883</v>
      </c>
      <c r="E230" s="4">
        <f>D230+'Thouars-Morlette'!$E$47</f>
        <v>0.76915555555555548</v>
      </c>
      <c r="F230" s="4">
        <f>E230+'Thouars-Morlette'!$E$46</f>
        <v>0.77126284722222216</v>
      </c>
      <c r="G230" s="4">
        <f>F230+'Thouars-Morlette'!$E$45</f>
        <v>0.77190972222222221</v>
      </c>
      <c r="H230" s="4">
        <f>G230+'Thouars-Morlette'!$E$44</f>
        <v>0.77269409722222215</v>
      </c>
      <c r="I230" s="4">
        <f>H230+'Thouars-Morlette'!$E$43</f>
        <v>0.77384930555555553</v>
      </c>
      <c r="J230" s="4">
        <f>I230+'Thouars-Morlette'!$E$42</f>
        <v>0.77430972222222216</v>
      </c>
      <c r="K230" s="4">
        <f>J230+'Thouars-Morlette'!$E$41</f>
        <v>0.77594097222222214</v>
      </c>
      <c r="L230" s="4">
        <f>K230+'Thouars-Morlette'!$E$40</f>
        <v>0.77728159722222212</v>
      </c>
      <c r="M230" s="4">
        <f>L230+'Thouars-Morlette'!$E$39</f>
        <v>0.77817534722222215</v>
      </c>
      <c r="N230" s="4">
        <f>M230+'Thouars-Morlette'!$E$38</f>
        <v>0.77902743055555546</v>
      </c>
      <c r="O230" s="4">
        <f>N230+'Thouars-Morlette'!$E$37</f>
        <v>0.78035451388888877</v>
      </c>
      <c r="P230" s="4">
        <f>O230+'Thouars-Morlette'!$E$36</f>
        <v>0.78159930555555546</v>
      </c>
      <c r="Q230" s="4">
        <f>P230+'Thouars-Morlette'!$E$35</f>
        <v>0.78260868055555544</v>
      </c>
      <c r="R230" s="4">
        <f>Q230+'Thouars-Morlette'!$E$34</f>
        <v>0.78392013888888878</v>
      </c>
      <c r="S230" s="1"/>
      <c r="U230" s="1"/>
      <c r="BJ230" s="1">
        <v>1.7361111111111099E-3</v>
      </c>
    </row>
    <row r="231" spans="1:62" x14ac:dyDescent="0.35">
      <c r="A231" s="4">
        <f t="shared" si="4"/>
        <v>0.765625</v>
      </c>
      <c r="B231" s="4">
        <f>A231+'Thouars-Morlette'!$E$50</f>
        <v>0.76711041666666668</v>
      </c>
      <c r="C231" s="4">
        <f>B231+'Thouars-Morlette'!$E$49</f>
        <v>0.76847187500000003</v>
      </c>
      <c r="D231" s="4">
        <f>C231+'Thouars-Morlette'!$E$48</f>
        <v>0.76977499999999999</v>
      </c>
      <c r="E231" s="4">
        <f>D231+'Thouars-Morlette'!$E$47</f>
        <v>0.77089166666666664</v>
      </c>
      <c r="F231" s="4">
        <f>E231+'Thouars-Morlette'!$E$46</f>
        <v>0.77299895833333332</v>
      </c>
      <c r="G231" s="4">
        <f>F231+'Thouars-Morlette'!$E$45</f>
        <v>0.77364583333333337</v>
      </c>
      <c r="H231" s="4">
        <f>G231+'Thouars-Morlette'!$E$44</f>
        <v>0.77443020833333331</v>
      </c>
      <c r="I231" s="4">
        <f>H231+'Thouars-Morlette'!$E$43</f>
        <v>0.77558541666666669</v>
      </c>
      <c r="J231" s="4">
        <f>I231+'Thouars-Morlette'!$E$42</f>
        <v>0.77604583333333332</v>
      </c>
      <c r="K231" s="4">
        <f>J231+'Thouars-Morlette'!$E$41</f>
        <v>0.7776770833333333</v>
      </c>
      <c r="L231" s="4">
        <f>K231+'Thouars-Morlette'!$E$40</f>
        <v>0.77901770833333328</v>
      </c>
      <c r="M231" s="4">
        <f>L231+'Thouars-Morlette'!$E$39</f>
        <v>0.77991145833333331</v>
      </c>
      <c r="N231" s="4">
        <f>M231+'Thouars-Morlette'!$E$38</f>
        <v>0.78076354166666662</v>
      </c>
      <c r="O231" s="4">
        <f>N231+'Thouars-Morlette'!$E$37</f>
        <v>0.78209062499999993</v>
      </c>
      <c r="P231" s="4">
        <f>O231+'Thouars-Morlette'!$E$36</f>
        <v>0.78333541666666662</v>
      </c>
      <c r="Q231" s="4">
        <f>P231+'Thouars-Morlette'!$E$35</f>
        <v>0.7843447916666666</v>
      </c>
      <c r="R231" s="4">
        <f>Q231+'Thouars-Morlette'!$E$34</f>
        <v>0.78565624999999994</v>
      </c>
      <c r="S231" s="1"/>
      <c r="U231" s="1"/>
      <c r="BJ231" s="1">
        <v>1.7361111111111099E-3</v>
      </c>
    </row>
    <row r="232" spans="1:62" x14ac:dyDescent="0.35">
      <c r="A232" s="4">
        <f t="shared" si="4"/>
        <v>0.76736111111111116</v>
      </c>
      <c r="B232" s="4">
        <f>A232+'Thouars-Morlette'!$E$50</f>
        <v>0.76884652777777784</v>
      </c>
      <c r="C232" s="4">
        <f>B232+'Thouars-Morlette'!$E$49</f>
        <v>0.77020798611111119</v>
      </c>
      <c r="D232" s="4">
        <f>C232+'Thouars-Morlette'!$E$48</f>
        <v>0.77151111111111115</v>
      </c>
      <c r="E232" s="4">
        <f>D232+'Thouars-Morlette'!$E$47</f>
        <v>0.7726277777777778</v>
      </c>
      <c r="F232" s="4">
        <f>E232+'Thouars-Morlette'!$E$46</f>
        <v>0.77473506944444448</v>
      </c>
      <c r="G232" s="4">
        <f>F232+'Thouars-Morlette'!$E$45</f>
        <v>0.77538194444444453</v>
      </c>
      <c r="H232" s="4">
        <f>G232+'Thouars-Morlette'!$E$44</f>
        <v>0.77616631944444447</v>
      </c>
      <c r="I232" s="4">
        <f>H232+'Thouars-Morlette'!$E$43</f>
        <v>0.77732152777777785</v>
      </c>
      <c r="J232" s="4">
        <f>I232+'Thouars-Morlette'!$E$42</f>
        <v>0.77778194444444448</v>
      </c>
      <c r="K232" s="4">
        <f>J232+'Thouars-Morlette'!$E$41</f>
        <v>0.77941319444444446</v>
      </c>
      <c r="L232" s="4">
        <f>K232+'Thouars-Morlette'!$E$40</f>
        <v>0.78075381944444444</v>
      </c>
      <c r="M232" s="4">
        <f>L232+'Thouars-Morlette'!$E$39</f>
        <v>0.78164756944444447</v>
      </c>
      <c r="N232" s="4">
        <f>M232+'Thouars-Morlette'!$E$38</f>
        <v>0.78249965277777778</v>
      </c>
      <c r="O232" s="4">
        <f>N232+'Thouars-Morlette'!$E$37</f>
        <v>0.78382673611111109</v>
      </c>
      <c r="P232" s="4">
        <f>O232+'Thouars-Morlette'!$E$36</f>
        <v>0.78507152777777778</v>
      </c>
      <c r="Q232" s="4">
        <f>P232+'Thouars-Morlette'!$E$35</f>
        <v>0.78608090277777776</v>
      </c>
      <c r="R232" s="4">
        <f>Q232+'Thouars-Morlette'!$E$34</f>
        <v>0.78739236111111111</v>
      </c>
      <c r="S232" s="1"/>
      <c r="U232" s="1"/>
      <c r="BJ232" s="1">
        <v>1.7361111111111099E-3</v>
      </c>
    </row>
    <row r="233" spans="1:62" x14ac:dyDescent="0.35">
      <c r="A233" s="4">
        <f t="shared" si="4"/>
        <v>0.76909722222222232</v>
      </c>
      <c r="B233" s="4">
        <f>A233+'Thouars-Morlette'!$E$50</f>
        <v>0.770582638888889</v>
      </c>
      <c r="C233" s="4">
        <f>B233+'Thouars-Morlette'!$E$49</f>
        <v>0.77194409722222235</v>
      </c>
      <c r="D233" s="4">
        <f>C233+'Thouars-Morlette'!$E$48</f>
        <v>0.77324722222222231</v>
      </c>
      <c r="E233" s="4">
        <f>D233+'Thouars-Morlette'!$E$47</f>
        <v>0.77436388888888896</v>
      </c>
      <c r="F233" s="4">
        <f>E233+'Thouars-Morlette'!$E$46</f>
        <v>0.77647118055555564</v>
      </c>
      <c r="G233" s="4">
        <f>F233+'Thouars-Morlette'!$E$45</f>
        <v>0.77711805555555569</v>
      </c>
      <c r="H233" s="4">
        <f>G233+'Thouars-Morlette'!$E$44</f>
        <v>0.77790243055555564</v>
      </c>
      <c r="I233" s="4">
        <f>H233+'Thouars-Morlette'!$E$43</f>
        <v>0.77905763888888901</v>
      </c>
      <c r="J233" s="4">
        <f>I233+'Thouars-Morlette'!$E$42</f>
        <v>0.77951805555555564</v>
      </c>
      <c r="K233" s="4">
        <f>J233+'Thouars-Morlette'!$E$41</f>
        <v>0.78114930555555562</v>
      </c>
      <c r="L233" s="4">
        <f>K233+'Thouars-Morlette'!$E$40</f>
        <v>0.7824899305555556</v>
      </c>
      <c r="M233" s="4">
        <f>L233+'Thouars-Morlette'!$E$39</f>
        <v>0.78338368055555563</v>
      </c>
      <c r="N233" s="4">
        <f>M233+'Thouars-Morlette'!$E$38</f>
        <v>0.78423576388888894</v>
      </c>
      <c r="O233" s="4">
        <f>N233+'Thouars-Morlette'!$E$37</f>
        <v>0.78556284722222225</v>
      </c>
      <c r="P233" s="4">
        <f>O233+'Thouars-Morlette'!$E$36</f>
        <v>0.78680763888888894</v>
      </c>
      <c r="Q233" s="4">
        <f>P233+'Thouars-Morlette'!$E$35</f>
        <v>0.78781701388888892</v>
      </c>
      <c r="R233" s="4">
        <f>Q233+'Thouars-Morlette'!$E$34</f>
        <v>0.78912847222222227</v>
      </c>
      <c r="S233" s="1"/>
      <c r="U233" s="1"/>
      <c r="BJ233" s="1">
        <v>1.7361111111111099E-3</v>
      </c>
    </row>
    <row r="234" spans="1:62" x14ac:dyDescent="0.35">
      <c r="A234" s="4">
        <f t="shared" si="4"/>
        <v>0.77083333333333348</v>
      </c>
      <c r="B234" s="4">
        <f>A234+'Thouars-Morlette'!$E$50</f>
        <v>0.77231875000000016</v>
      </c>
      <c r="C234" s="4">
        <f>B234+'Thouars-Morlette'!$E$49</f>
        <v>0.77368020833333351</v>
      </c>
      <c r="D234" s="4">
        <f>C234+'Thouars-Morlette'!$E$48</f>
        <v>0.77498333333333347</v>
      </c>
      <c r="E234" s="4">
        <f>D234+'Thouars-Morlette'!$E$47</f>
        <v>0.77610000000000012</v>
      </c>
      <c r="F234" s="4">
        <f>E234+'Thouars-Morlette'!$E$46</f>
        <v>0.7782072916666668</v>
      </c>
      <c r="G234" s="4">
        <f>F234+'Thouars-Morlette'!$E$45</f>
        <v>0.77885416666666685</v>
      </c>
      <c r="H234" s="4">
        <f>G234+'Thouars-Morlette'!$E$44</f>
        <v>0.7796385416666668</v>
      </c>
      <c r="I234" s="4">
        <f>H234+'Thouars-Morlette'!$E$43</f>
        <v>0.78079375000000018</v>
      </c>
      <c r="J234" s="4">
        <f>I234+'Thouars-Morlette'!$E$42</f>
        <v>0.7812541666666668</v>
      </c>
      <c r="K234" s="4">
        <f>J234+'Thouars-Morlette'!$E$41</f>
        <v>0.78288541666666678</v>
      </c>
      <c r="L234" s="4">
        <f>K234+'Thouars-Morlette'!$E$40</f>
        <v>0.78422604166666676</v>
      </c>
      <c r="M234" s="4">
        <f>L234+'Thouars-Morlette'!$E$39</f>
        <v>0.78511979166666679</v>
      </c>
      <c r="N234" s="4">
        <f>M234+'Thouars-Morlette'!$E$38</f>
        <v>0.7859718750000001</v>
      </c>
      <c r="O234" s="4">
        <f>N234+'Thouars-Morlette'!$E$37</f>
        <v>0.78729895833333341</v>
      </c>
      <c r="P234" s="4">
        <f>O234+'Thouars-Morlette'!$E$36</f>
        <v>0.7885437500000001</v>
      </c>
      <c r="Q234" s="4">
        <f>P234+'Thouars-Morlette'!$E$35</f>
        <v>0.78955312500000008</v>
      </c>
      <c r="R234" s="4">
        <f>Q234+'Thouars-Morlette'!$E$34</f>
        <v>0.79086458333333343</v>
      </c>
      <c r="S234" s="1"/>
      <c r="U234" s="1"/>
      <c r="BJ234" s="1">
        <v>1.7361111111111099E-3</v>
      </c>
    </row>
    <row r="235" spans="1:62" x14ac:dyDescent="0.35">
      <c r="A235" s="4">
        <f t="shared" si="4"/>
        <v>0.77256944444444464</v>
      </c>
      <c r="B235" s="4">
        <f>A235+'Thouars-Morlette'!$E$50</f>
        <v>0.77405486111111133</v>
      </c>
      <c r="C235" s="4">
        <f>B235+'Thouars-Morlette'!$E$49</f>
        <v>0.77541631944444467</v>
      </c>
      <c r="D235" s="4">
        <f>C235+'Thouars-Morlette'!$E$48</f>
        <v>0.77671944444444463</v>
      </c>
      <c r="E235" s="4">
        <f>D235+'Thouars-Morlette'!$E$47</f>
        <v>0.77783611111111128</v>
      </c>
      <c r="F235" s="4">
        <f>E235+'Thouars-Morlette'!$E$46</f>
        <v>0.77994340277777796</v>
      </c>
      <c r="G235" s="4">
        <f>F235+'Thouars-Morlette'!$E$45</f>
        <v>0.78059027777777801</v>
      </c>
      <c r="H235" s="4">
        <f>G235+'Thouars-Morlette'!$E$44</f>
        <v>0.78137465277777796</v>
      </c>
      <c r="I235" s="4">
        <f>H235+'Thouars-Morlette'!$E$43</f>
        <v>0.78252986111111134</v>
      </c>
      <c r="J235" s="4">
        <f>I235+'Thouars-Morlette'!$E$42</f>
        <v>0.78299027777777797</v>
      </c>
      <c r="K235" s="4">
        <f>J235+'Thouars-Morlette'!$E$41</f>
        <v>0.78462152777777794</v>
      </c>
      <c r="L235" s="4">
        <f>K235+'Thouars-Morlette'!$E$40</f>
        <v>0.78596215277777792</v>
      </c>
      <c r="M235" s="4">
        <f>L235+'Thouars-Morlette'!$E$39</f>
        <v>0.78685590277777795</v>
      </c>
      <c r="N235" s="4">
        <f>M235+'Thouars-Morlette'!$E$38</f>
        <v>0.78770798611111126</v>
      </c>
      <c r="O235" s="4">
        <f>N235+'Thouars-Morlette'!$E$37</f>
        <v>0.78903506944444457</v>
      </c>
      <c r="P235" s="4">
        <f>O235+'Thouars-Morlette'!$E$36</f>
        <v>0.79027986111111126</v>
      </c>
      <c r="Q235" s="4">
        <f>P235+'Thouars-Morlette'!$E$35</f>
        <v>0.79128923611111124</v>
      </c>
      <c r="R235" s="4">
        <f>Q235+'Thouars-Morlette'!$E$34</f>
        <v>0.79260069444444459</v>
      </c>
      <c r="S235" s="1"/>
      <c r="U235" s="1"/>
      <c r="BJ235" s="1">
        <v>1.7361111111111099E-3</v>
      </c>
    </row>
    <row r="236" spans="1:62" x14ac:dyDescent="0.35">
      <c r="A236" s="4">
        <f t="shared" si="4"/>
        <v>0.7743055555555558</v>
      </c>
      <c r="B236" s="4">
        <f>A236+'Thouars-Morlette'!$E$50</f>
        <v>0.77579097222222249</v>
      </c>
      <c r="C236" s="4">
        <f>B236+'Thouars-Morlette'!$E$49</f>
        <v>0.77715243055555583</v>
      </c>
      <c r="D236" s="4">
        <f>C236+'Thouars-Morlette'!$E$48</f>
        <v>0.77845555555555579</v>
      </c>
      <c r="E236" s="4">
        <f>D236+'Thouars-Morlette'!$E$47</f>
        <v>0.77957222222222244</v>
      </c>
      <c r="F236" s="4">
        <f>E236+'Thouars-Morlette'!$E$46</f>
        <v>0.78167951388888912</v>
      </c>
      <c r="G236" s="4">
        <f>F236+'Thouars-Morlette'!$E$45</f>
        <v>0.78232638888888917</v>
      </c>
      <c r="H236" s="4">
        <f>G236+'Thouars-Morlette'!$E$44</f>
        <v>0.78311076388888912</v>
      </c>
      <c r="I236" s="4">
        <f>H236+'Thouars-Morlette'!$E$43</f>
        <v>0.7842659722222225</v>
      </c>
      <c r="J236" s="4">
        <f>I236+'Thouars-Morlette'!$E$42</f>
        <v>0.78472638888888913</v>
      </c>
      <c r="K236" s="4">
        <f>J236+'Thouars-Morlette'!$E$41</f>
        <v>0.7863576388888891</v>
      </c>
      <c r="L236" s="4">
        <f>K236+'Thouars-Morlette'!$E$40</f>
        <v>0.78769826388888908</v>
      </c>
      <c r="M236" s="4">
        <f>L236+'Thouars-Morlette'!$E$39</f>
        <v>0.78859201388888911</v>
      </c>
      <c r="N236" s="4">
        <f>M236+'Thouars-Morlette'!$E$38</f>
        <v>0.78944409722222242</v>
      </c>
      <c r="O236" s="4">
        <f>N236+'Thouars-Morlette'!$E$37</f>
        <v>0.79077118055555573</v>
      </c>
      <c r="P236" s="4">
        <f>O236+'Thouars-Morlette'!$E$36</f>
        <v>0.79201597222222242</v>
      </c>
      <c r="Q236" s="4">
        <f>P236+'Thouars-Morlette'!$E$35</f>
        <v>0.7930253472222224</v>
      </c>
      <c r="R236" s="4">
        <f>Q236+'Thouars-Morlette'!$E$34</f>
        <v>0.79433680555555575</v>
      </c>
      <c r="S236" s="1"/>
      <c r="U236" s="1"/>
      <c r="BJ236" s="1">
        <v>1.7361111111111099E-3</v>
      </c>
    </row>
    <row r="237" spans="1:62" x14ac:dyDescent="0.35">
      <c r="A237" s="4">
        <f t="shared" si="4"/>
        <v>0.77604166666666696</v>
      </c>
      <c r="B237" s="4">
        <f>A237+'Thouars-Morlette'!$E$50</f>
        <v>0.77752708333333365</v>
      </c>
      <c r="C237" s="4">
        <f>B237+'Thouars-Morlette'!$E$49</f>
        <v>0.77888854166666699</v>
      </c>
      <c r="D237" s="4">
        <f>C237+'Thouars-Morlette'!$E$48</f>
        <v>0.78019166666666695</v>
      </c>
      <c r="E237" s="4">
        <f>D237+'Thouars-Morlette'!$E$47</f>
        <v>0.7813083333333336</v>
      </c>
      <c r="F237" s="4">
        <f>E237+'Thouars-Morlette'!$E$46</f>
        <v>0.78341562500000028</v>
      </c>
      <c r="G237" s="4">
        <f>F237+'Thouars-Morlette'!$E$45</f>
        <v>0.78406250000000033</v>
      </c>
      <c r="H237" s="4">
        <f>G237+'Thouars-Morlette'!$E$44</f>
        <v>0.78484687500000028</v>
      </c>
      <c r="I237" s="4">
        <f>H237+'Thouars-Morlette'!$E$43</f>
        <v>0.78600208333333366</v>
      </c>
      <c r="J237" s="4">
        <f>I237+'Thouars-Morlette'!$E$42</f>
        <v>0.78646250000000029</v>
      </c>
      <c r="K237" s="4">
        <f>J237+'Thouars-Morlette'!$E$41</f>
        <v>0.78809375000000026</v>
      </c>
      <c r="L237" s="4">
        <f>K237+'Thouars-Morlette'!$E$40</f>
        <v>0.78943437500000024</v>
      </c>
      <c r="M237" s="4">
        <f>L237+'Thouars-Morlette'!$E$39</f>
        <v>0.79032812500000027</v>
      </c>
      <c r="N237" s="4">
        <f>M237+'Thouars-Morlette'!$E$38</f>
        <v>0.79118020833333358</v>
      </c>
      <c r="O237" s="4">
        <f>N237+'Thouars-Morlette'!$E$37</f>
        <v>0.79250729166666689</v>
      </c>
      <c r="P237" s="4">
        <f>O237+'Thouars-Morlette'!$E$36</f>
        <v>0.79375208333333358</v>
      </c>
      <c r="Q237" s="4">
        <f>P237+'Thouars-Morlette'!$E$35</f>
        <v>0.79476145833333356</v>
      </c>
      <c r="R237" s="4">
        <f>Q237+'Thouars-Morlette'!$E$34</f>
        <v>0.79607291666666691</v>
      </c>
      <c r="S237" s="1"/>
      <c r="U237" s="1"/>
      <c r="BJ237" s="1">
        <v>1.7361111111111099E-3</v>
      </c>
    </row>
    <row r="238" spans="1:62" x14ac:dyDescent="0.35">
      <c r="A238" s="4">
        <f t="shared" si="4"/>
        <v>0.77777777777777812</v>
      </c>
      <c r="B238" s="4">
        <f>A238+'Thouars-Morlette'!$E$50</f>
        <v>0.77926319444444481</v>
      </c>
      <c r="C238" s="4">
        <f>B238+'Thouars-Morlette'!$E$49</f>
        <v>0.78062465277777815</v>
      </c>
      <c r="D238" s="4">
        <f>C238+'Thouars-Morlette'!$E$48</f>
        <v>0.78192777777777811</v>
      </c>
      <c r="E238" s="4">
        <f>D238+'Thouars-Morlette'!$E$47</f>
        <v>0.78304444444444476</v>
      </c>
      <c r="F238" s="4">
        <f>E238+'Thouars-Morlette'!$E$46</f>
        <v>0.78515173611111144</v>
      </c>
      <c r="G238" s="4">
        <f>F238+'Thouars-Morlette'!$E$45</f>
        <v>0.78579861111111149</v>
      </c>
      <c r="H238" s="4">
        <f>G238+'Thouars-Morlette'!$E$44</f>
        <v>0.78658298611111144</v>
      </c>
      <c r="I238" s="4">
        <f>H238+'Thouars-Morlette'!$E$43</f>
        <v>0.78773819444444482</v>
      </c>
      <c r="J238" s="4">
        <f>I238+'Thouars-Morlette'!$E$42</f>
        <v>0.78819861111111145</v>
      </c>
      <c r="K238" s="4">
        <f>J238+'Thouars-Morlette'!$E$41</f>
        <v>0.78982986111111142</v>
      </c>
      <c r="L238" s="4">
        <f>K238+'Thouars-Morlette'!$E$40</f>
        <v>0.7911704861111114</v>
      </c>
      <c r="M238" s="4">
        <f>L238+'Thouars-Morlette'!$E$39</f>
        <v>0.79206423611111143</v>
      </c>
      <c r="N238" s="4">
        <f>M238+'Thouars-Morlette'!$E$38</f>
        <v>0.79291631944444474</v>
      </c>
      <c r="O238" s="4">
        <f>N238+'Thouars-Morlette'!$E$37</f>
        <v>0.79424340277777805</v>
      </c>
      <c r="P238" s="4">
        <f>O238+'Thouars-Morlette'!$E$36</f>
        <v>0.79548819444444474</v>
      </c>
      <c r="Q238" s="4">
        <f>P238+'Thouars-Morlette'!$E$35</f>
        <v>0.79649756944444472</v>
      </c>
      <c r="R238" s="4">
        <f>Q238+'Thouars-Morlette'!$E$34</f>
        <v>0.79780902777777807</v>
      </c>
      <c r="S238" s="1"/>
      <c r="U238" s="1"/>
      <c r="BJ238" s="1">
        <v>1.7361111111111099E-3</v>
      </c>
    </row>
    <row r="239" spans="1:62" x14ac:dyDescent="0.35">
      <c r="A239" s="4">
        <f t="shared" si="4"/>
        <v>0.77951388888888928</v>
      </c>
      <c r="B239" s="4">
        <f>A239+'Thouars-Morlette'!$E$50</f>
        <v>0.78099930555555597</v>
      </c>
      <c r="C239" s="4">
        <f>B239+'Thouars-Morlette'!$E$49</f>
        <v>0.78236076388888931</v>
      </c>
      <c r="D239" s="4">
        <f>C239+'Thouars-Morlette'!$E$48</f>
        <v>0.78366388888888927</v>
      </c>
      <c r="E239" s="4">
        <f>D239+'Thouars-Morlette'!$E$47</f>
        <v>0.78478055555555593</v>
      </c>
      <c r="F239" s="4">
        <f>E239+'Thouars-Morlette'!$E$46</f>
        <v>0.7868878472222226</v>
      </c>
      <c r="G239" s="4">
        <f>F239+'Thouars-Morlette'!$E$45</f>
        <v>0.78753472222222265</v>
      </c>
      <c r="H239" s="4">
        <f>G239+'Thouars-Morlette'!$E$44</f>
        <v>0.7883190972222226</v>
      </c>
      <c r="I239" s="4">
        <f>H239+'Thouars-Morlette'!$E$43</f>
        <v>0.78947430555555598</v>
      </c>
      <c r="J239" s="4">
        <f>I239+'Thouars-Morlette'!$E$42</f>
        <v>0.78993472222222261</v>
      </c>
      <c r="K239" s="4">
        <f>J239+'Thouars-Morlette'!$E$41</f>
        <v>0.79156597222222258</v>
      </c>
      <c r="L239" s="4">
        <f>K239+'Thouars-Morlette'!$E$40</f>
        <v>0.79290659722222256</v>
      </c>
      <c r="M239" s="4">
        <f>L239+'Thouars-Morlette'!$E$39</f>
        <v>0.79380034722222259</v>
      </c>
      <c r="N239" s="4">
        <f>M239+'Thouars-Morlette'!$E$38</f>
        <v>0.7946524305555559</v>
      </c>
      <c r="O239" s="4">
        <f>N239+'Thouars-Morlette'!$E$37</f>
        <v>0.79597951388888921</v>
      </c>
      <c r="P239" s="4">
        <f>O239+'Thouars-Morlette'!$E$36</f>
        <v>0.7972243055555559</v>
      </c>
      <c r="Q239" s="4">
        <f>P239+'Thouars-Morlette'!$E$35</f>
        <v>0.79823368055555588</v>
      </c>
      <c r="R239" s="4">
        <f>Q239+'Thouars-Morlette'!$E$34</f>
        <v>0.79954513888888923</v>
      </c>
      <c r="S239" s="1"/>
      <c r="U239" s="1"/>
      <c r="BJ239" s="1">
        <v>1.7361111111111099E-3</v>
      </c>
    </row>
    <row r="240" spans="1:62" x14ac:dyDescent="0.35">
      <c r="A240" s="4">
        <f t="shared" si="4"/>
        <v>0.78125000000000044</v>
      </c>
      <c r="B240" s="4">
        <f>A240+'Thouars-Morlette'!$E$50</f>
        <v>0.78273541666666713</v>
      </c>
      <c r="C240" s="4">
        <f>B240+'Thouars-Morlette'!$E$49</f>
        <v>0.78409687500000047</v>
      </c>
      <c r="D240" s="4">
        <f>C240+'Thouars-Morlette'!$E$48</f>
        <v>0.78540000000000043</v>
      </c>
      <c r="E240" s="4">
        <f>D240+'Thouars-Morlette'!$E$47</f>
        <v>0.78651666666666709</v>
      </c>
      <c r="F240" s="4">
        <f>E240+'Thouars-Morlette'!$E$46</f>
        <v>0.78862395833333376</v>
      </c>
      <c r="G240" s="4">
        <f>F240+'Thouars-Morlette'!$E$45</f>
        <v>0.78927083333333381</v>
      </c>
      <c r="H240" s="4">
        <f>G240+'Thouars-Morlette'!$E$44</f>
        <v>0.79005520833333376</v>
      </c>
      <c r="I240" s="4">
        <f>H240+'Thouars-Morlette'!$E$43</f>
        <v>0.79121041666666714</v>
      </c>
      <c r="J240" s="4">
        <f>I240+'Thouars-Morlette'!$E$42</f>
        <v>0.79167083333333377</v>
      </c>
      <c r="K240" s="4">
        <f>J240+'Thouars-Morlette'!$E$41</f>
        <v>0.79330208333333374</v>
      </c>
      <c r="L240" s="4">
        <f>K240+'Thouars-Morlette'!$E$40</f>
        <v>0.79464270833333372</v>
      </c>
      <c r="M240" s="4">
        <f>L240+'Thouars-Morlette'!$E$39</f>
        <v>0.79553645833333375</v>
      </c>
      <c r="N240" s="4">
        <f>M240+'Thouars-Morlette'!$E$38</f>
        <v>0.79638854166666706</v>
      </c>
      <c r="O240" s="4">
        <f>N240+'Thouars-Morlette'!$E$37</f>
        <v>0.79771562500000037</v>
      </c>
      <c r="P240" s="4">
        <f>O240+'Thouars-Morlette'!$E$36</f>
        <v>0.79896041666666706</v>
      </c>
      <c r="Q240" s="4">
        <f>P240+'Thouars-Morlette'!$E$35</f>
        <v>0.79996979166666704</v>
      </c>
      <c r="R240" s="4">
        <f>Q240+'Thouars-Morlette'!$E$34</f>
        <v>0.80128125000000039</v>
      </c>
      <c r="S240" s="1"/>
      <c r="U240" s="1"/>
      <c r="BJ240" s="1">
        <v>1.7361111111111099E-3</v>
      </c>
    </row>
    <row r="241" spans="1:62" x14ac:dyDescent="0.35">
      <c r="A241" s="4">
        <f t="shared" si="4"/>
        <v>0.7829861111111116</v>
      </c>
      <c r="B241" s="4">
        <f>A241+'Thouars-Morlette'!$E$50</f>
        <v>0.78447152777777829</v>
      </c>
      <c r="C241" s="4">
        <f>B241+'Thouars-Morlette'!$E$49</f>
        <v>0.78583298611111163</v>
      </c>
      <c r="D241" s="4">
        <f>C241+'Thouars-Morlette'!$E$48</f>
        <v>0.78713611111111159</v>
      </c>
      <c r="E241" s="4">
        <f>D241+'Thouars-Morlette'!$E$47</f>
        <v>0.78825277777777825</v>
      </c>
      <c r="F241" s="4">
        <f>E241+'Thouars-Morlette'!$E$46</f>
        <v>0.79036006944444492</v>
      </c>
      <c r="G241" s="4">
        <f>F241+'Thouars-Morlette'!$E$45</f>
        <v>0.79100694444444497</v>
      </c>
      <c r="H241" s="4">
        <f>G241+'Thouars-Morlette'!$E$44</f>
        <v>0.79179131944444492</v>
      </c>
      <c r="I241" s="4">
        <f>H241+'Thouars-Morlette'!$E$43</f>
        <v>0.7929465277777783</v>
      </c>
      <c r="J241" s="4">
        <f>I241+'Thouars-Morlette'!$E$42</f>
        <v>0.79340694444444493</v>
      </c>
      <c r="K241" s="4">
        <f>J241+'Thouars-Morlette'!$E$41</f>
        <v>0.7950381944444449</v>
      </c>
      <c r="L241" s="4">
        <f>K241+'Thouars-Morlette'!$E$40</f>
        <v>0.79637881944444489</v>
      </c>
      <c r="M241" s="4">
        <f>L241+'Thouars-Morlette'!$E$39</f>
        <v>0.79727256944444491</v>
      </c>
      <c r="N241" s="4">
        <f>M241+'Thouars-Morlette'!$E$38</f>
        <v>0.79812465277777822</v>
      </c>
      <c r="O241" s="4">
        <f>N241+'Thouars-Morlette'!$E$37</f>
        <v>0.79945173611111153</v>
      </c>
      <c r="P241" s="4">
        <f>O241+'Thouars-Morlette'!$E$36</f>
        <v>0.80069652777777822</v>
      </c>
      <c r="Q241" s="4">
        <f>P241+'Thouars-Morlette'!$E$35</f>
        <v>0.8017059027777782</v>
      </c>
      <c r="R241" s="4">
        <f>Q241+'Thouars-Morlette'!$E$34</f>
        <v>0.80301736111111155</v>
      </c>
      <c r="S241" s="1"/>
      <c r="U241" s="1"/>
      <c r="BJ241" s="1">
        <v>1.7361111111111099E-3</v>
      </c>
    </row>
    <row r="242" spans="1:62" x14ac:dyDescent="0.35">
      <c r="A242" s="4">
        <f t="shared" si="4"/>
        <v>0.78472222222222276</v>
      </c>
      <c r="B242" s="4">
        <f>A242+'Thouars-Morlette'!$E$50</f>
        <v>0.78620763888888945</v>
      </c>
      <c r="C242" s="4">
        <f>B242+'Thouars-Morlette'!$E$49</f>
        <v>0.78756909722222279</v>
      </c>
      <c r="D242" s="4">
        <f>C242+'Thouars-Morlette'!$E$48</f>
        <v>0.78887222222222275</v>
      </c>
      <c r="E242" s="4">
        <f>D242+'Thouars-Morlette'!$E$47</f>
        <v>0.78998888888888941</v>
      </c>
      <c r="F242" s="4">
        <f>E242+'Thouars-Morlette'!$E$46</f>
        <v>0.79209618055555608</v>
      </c>
      <c r="G242" s="4">
        <f>F242+'Thouars-Morlette'!$E$45</f>
        <v>0.79274305555555613</v>
      </c>
      <c r="H242" s="4">
        <f>G242+'Thouars-Morlette'!$E$44</f>
        <v>0.79352743055555608</v>
      </c>
      <c r="I242" s="4">
        <f>H242+'Thouars-Morlette'!$E$43</f>
        <v>0.79468263888888946</v>
      </c>
      <c r="J242" s="4">
        <f>I242+'Thouars-Morlette'!$E$42</f>
        <v>0.79514305555555609</v>
      </c>
      <c r="K242" s="4">
        <f>J242+'Thouars-Morlette'!$E$41</f>
        <v>0.79677430555555606</v>
      </c>
      <c r="L242" s="4">
        <f>K242+'Thouars-Morlette'!$E$40</f>
        <v>0.79811493055555605</v>
      </c>
      <c r="M242" s="4">
        <f>L242+'Thouars-Morlette'!$E$39</f>
        <v>0.79900868055555607</v>
      </c>
      <c r="N242" s="4">
        <f>M242+'Thouars-Morlette'!$E$38</f>
        <v>0.79986076388888938</v>
      </c>
      <c r="O242" s="4">
        <f>N242+'Thouars-Morlette'!$E$37</f>
        <v>0.80118784722222269</v>
      </c>
      <c r="P242" s="4">
        <f>O242+'Thouars-Morlette'!$E$36</f>
        <v>0.80243263888888938</v>
      </c>
      <c r="Q242" s="4">
        <f>P242+'Thouars-Morlette'!$E$35</f>
        <v>0.80344201388888936</v>
      </c>
      <c r="R242" s="4">
        <f>Q242+'Thouars-Morlette'!$E$34</f>
        <v>0.80475347222222271</v>
      </c>
      <c r="S242" s="1"/>
      <c r="U242" s="1"/>
      <c r="BJ242" s="1">
        <v>1.7361111111111099E-3</v>
      </c>
    </row>
    <row r="243" spans="1:62" x14ac:dyDescent="0.35">
      <c r="A243" s="4">
        <f t="shared" si="4"/>
        <v>0.78645833333333393</v>
      </c>
      <c r="B243" s="4">
        <f>A243+'Thouars-Morlette'!$E$50</f>
        <v>0.78794375000000061</v>
      </c>
      <c r="C243" s="4">
        <f>B243+'Thouars-Morlette'!$E$49</f>
        <v>0.78930520833333395</v>
      </c>
      <c r="D243" s="4">
        <f>C243+'Thouars-Morlette'!$E$48</f>
        <v>0.79060833333333391</v>
      </c>
      <c r="E243" s="4">
        <f>D243+'Thouars-Morlette'!$E$47</f>
        <v>0.79172500000000057</v>
      </c>
      <c r="F243" s="4">
        <f>E243+'Thouars-Morlette'!$E$46</f>
        <v>0.79383229166666724</v>
      </c>
      <c r="G243" s="4">
        <f>F243+'Thouars-Morlette'!$E$45</f>
        <v>0.79447916666666729</v>
      </c>
      <c r="H243" s="4">
        <f>G243+'Thouars-Morlette'!$E$44</f>
        <v>0.79526354166666724</v>
      </c>
      <c r="I243" s="4">
        <f>H243+'Thouars-Morlette'!$E$43</f>
        <v>0.79641875000000062</v>
      </c>
      <c r="J243" s="4">
        <f>I243+'Thouars-Morlette'!$E$42</f>
        <v>0.79687916666666725</v>
      </c>
      <c r="K243" s="4">
        <f>J243+'Thouars-Morlette'!$E$41</f>
        <v>0.79851041666666722</v>
      </c>
      <c r="L243" s="4">
        <f>K243+'Thouars-Morlette'!$E$40</f>
        <v>0.79985104166666721</v>
      </c>
      <c r="M243" s="4">
        <f>L243+'Thouars-Morlette'!$E$39</f>
        <v>0.80074479166666723</v>
      </c>
      <c r="N243" s="4">
        <f>M243+'Thouars-Morlette'!$E$38</f>
        <v>0.80159687500000054</v>
      </c>
      <c r="O243" s="4">
        <f>N243+'Thouars-Morlette'!$E$37</f>
        <v>0.80292395833333385</v>
      </c>
      <c r="P243" s="4">
        <f>O243+'Thouars-Morlette'!$E$36</f>
        <v>0.80416875000000054</v>
      </c>
      <c r="Q243" s="4">
        <f>P243+'Thouars-Morlette'!$E$35</f>
        <v>0.80517812500000052</v>
      </c>
      <c r="R243" s="4">
        <f>Q243+'Thouars-Morlette'!$E$34</f>
        <v>0.80648958333333387</v>
      </c>
      <c r="S243" s="1"/>
      <c r="U243" s="1"/>
      <c r="BJ243" s="1">
        <v>1.7361111111111099E-3</v>
      </c>
    </row>
    <row r="244" spans="1:62" x14ac:dyDescent="0.35">
      <c r="A244" s="4">
        <f t="shared" si="4"/>
        <v>0.78819444444444509</v>
      </c>
      <c r="B244" s="4">
        <f>A244+'Thouars-Morlette'!$E$50</f>
        <v>0.78967986111111177</v>
      </c>
      <c r="C244" s="4">
        <f>B244+'Thouars-Morlette'!$E$49</f>
        <v>0.79104131944444511</v>
      </c>
      <c r="D244" s="4">
        <f>C244+'Thouars-Morlette'!$E$48</f>
        <v>0.79234444444444507</v>
      </c>
      <c r="E244" s="4">
        <f>D244+'Thouars-Morlette'!$E$47</f>
        <v>0.79346111111111173</v>
      </c>
      <c r="F244" s="4">
        <f>E244+'Thouars-Morlette'!$E$46</f>
        <v>0.79556840277777841</v>
      </c>
      <c r="G244" s="4">
        <f>F244+'Thouars-Morlette'!$E$45</f>
        <v>0.79621527777777845</v>
      </c>
      <c r="H244" s="4">
        <f>G244+'Thouars-Morlette'!$E$44</f>
        <v>0.7969996527777784</v>
      </c>
      <c r="I244" s="4">
        <f>H244+'Thouars-Morlette'!$E$43</f>
        <v>0.79815486111111178</v>
      </c>
      <c r="J244" s="4">
        <f>I244+'Thouars-Morlette'!$E$42</f>
        <v>0.79861527777777841</v>
      </c>
      <c r="K244" s="4">
        <f>J244+'Thouars-Morlette'!$E$41</f>
        <v>0.80024652777777838</v>
      </c>
      <c r="L244" s="4">
        <f>K244+'Thouars-Morlette'!$E$40</f>
        <v>0.80158715277777837</v>
      </c>
      <c r="M244" s="4">
        <f>L244+'Thouars-Morlette'!$E$39</f>
        <v>0.80248090277777839</v>
      </c>
      <c r="N244" s="4">
        <f>M244+'Thouars-Morlette'!$E$38</f>
        <v>0.8033329861111117</v>
      </c>
      <c r="O244" s="4">
        <f>N244+'Thouars-Morlette'!$E$37</f>
        <v>0.80466006944444501</v>
      </c>
      <c r="P244" s="4">
        <f>O244+'Thouars-Morlette'!$E$36</f>
        <v>0.8059048611111117</v>
      </c>
      <c r="Q244" s="4">
        <f>P244+'Thouars-Morlette'!$E$35</f>
        <v>0.80691423611111168</v>
      </c>
      <c r="R244" s="4">
        <f>Q244+'Thouars-Morlette'!$E$34</f>
        <v>0.80822569444444503</v>
      </c>
      <c r="S244" s="1"/>
      <c r="U244" s="1"/>
      <c r="BJ244" s="1">
        <v>1.7361111111111099E-3</v>
      </c>
    </row>
    <row r="245" spans="1:62" x14ac:dyDescent="0.35">
      <c r="A245" s="4">
        <f t="shared" si="4"/>
        <v>0.78993055555555625</v>
      </c>
      <c r="B245" s="4">
        <f>A245+'Thouars-Morlette'!$E$50</f>
        <v>0.79141597222222293</v>
      </c>
      <c r="C245" s="4">
        <f>B245+'Thouars-Morlette'!$E$49</f>
        <v>0.79277743055555627</v>
      </c>
      <c r="D245" s="4">
        <f>C245+'Thouars-Morlette'!$E$48</f>
        <v>0.79408055555555623</v>
      </c>
      <c r="E245" s="4">
        <f>D245+'Thouars-Morlette'!$E$47</f>
        <v>0.79519722222222289</v>
      </c>
      <c r="F245" s="4">
        <f>E245+'Thouars-Morlette'!$E$46</f>
        <v>0.79730451388888957</v>
      </c>
      <c r="G245" s="4">
        <f>F245+'Thouars-Morlette'!$E$45</f>
        <v>0.79795138888888961</v>
      </c>
      <c r="H245" s="4">
        <f>G245+'Thouars-Morlette'!$E$44</f>
        <v>0.79873576388888956</v>
      </c>
      <c r="I245" s="4">
        <f>H245+'Thouars-Morlette'!$E$43</f>
        <v>0.79989097222222294</v>
      </c>
      <c r="J245" s="4">
        <f>I245+'Thouars-Morlette'!$E$42</f>
        <v>0.80035138888888957</v>
      </c>
      <c r="K245" s="4">
        <f>J245+'Thouars-Morlette'!$E$41</f>
        <v>0.80198263888888954</v>
      </c>
      <c r="L245" s="4">
        <f>K245+'Thouars-Morlette'!$E$40</f>
        <v>0.80332326388888953</v>
      </c>
      <c r="M245" s="4">
        <f>L245+'Thouars-Morlette'!$E$39</f>
        <v>0.80421701388888955</v>
      </c>
      <c r="N245" s="4">
        <f>M245+'Thouars-Morlette'!$E$38</f>
        <v>0.80506909722222286</v>
      </c>
      <c r="O245" s="4">
        <f>N245+'Thouars-Morlette'!$E$37</f>
        <v>0.80639618055555617</v>
      </c>
      <c r="P245" s="4">
        <f>O245+'Thouars-Morlette'!$E$36</f>
        <v>0.80764097222222286</v>
      </c>
      <c r="Q245" s="4">
        <f>P245+'Thouars-Morlette'!$E$35</f>
        <v>0.80865034722222284</v>
      </c>
      <c r="R245" s="4">
        <f>Q245+'Thouars-Morlette'!$E$34</f>
        <v>0.80996180555555619</v>
      </c>
      <c r="S245" s="1"/>
      <c r="U245" s="1"/>
      <c r="BJ245" s="1">
        <v>1.7361111111111099E-3</v>
      </c>
    </row>
    <row r="246" spans="1:62" x14ac:dyDescent="0.35">
      <c r="A246" s="4">
        <f t="shared" si="4"/>
        <v>0.79166666666666741</v>
      </c>
      <c r="B246" s="4">
        <f>A246+'Thouars-Morlette'!$E$50</f>
        <v>0.79315208333333409</v>
      </c>
      <c r="C246" s="4">
        <f>B246+'Thouars-Morlette'!$E$49</f>
        <v>0.79451354166666743</v>
      </c>
      <c r="D246" s="4">
        <f>C246+'Thouars-Morlette'!$E$48</f>
        <v>0.79581666666666739</v>
      </c>
      <c r="E246" s="4">
        <f>D246+'Thouars-Morlette'!$E$47</f>
        <v>0.79693333333333405</v>
      </c>
      <c r="F246" s="4">
        <f>E246+'Thouars-Morlette'!$E$46</f>
        <v>0.79904062500000073</v>
      </c>
      <c r="G246" s="4">
        <f>F246+'Thouars-Morlette'!$E$45</f>
        <v>0.79968750000000077</v>
      </c>
      <c r="H246" s="4">
        <f>G246+'Thouars-Morlette'!$E$44</f>
        <v>0.80047187500000072</v>
      </c>
      <c r="I246" s="4">
        <f>H246+'Thouars-Morlette'!$E$43</f>
        <v>0.8016270833333341</v>
      </c>
      <c r="J246" s="4">
        <f>I246+'Thouars-Morlette'!$E$42</f>
        <v>0.80208750000000073</v>
      </c>
      <c r="K246" s="4">
        <f>J246+'Thouars-Morlette'!$E$41</f>
        <v>0.8037187500000007</v>
      </c>
      <c r="L246" s="4">
        <f>K246+'Thouars-Morlette'!$E$40</f>
        <v>0.80505937500000069</v>
      </c>
      <c r="M246" s="4">
        <f>L246+'Thouars-Morlette'!$E$39</f>
        <v>0.80595312500000071</v>
      </c>
      <c r="N246" s="4">
        <f>M246+'Thouars-Morlette'!$E$38</f>
        <v>0.80680520833333402</v>
      </c>
      <c r="O246" s="4">
        <f>N246+'Thouars-Morlette'!$E$37</f>
        <v>0.80813229166666734</v>
      </c>
      <c r="P246" s="4">
        <f>O246+'Thouars-Morlette'!$E$36</f>
        <v>0.80937708333333402</v>
      </c>
      <c r="Q246" s="4">
        <f>P246+'Thouars-Morlette'!$E$35</f>
        <v>0.810386458333334</v>
      </c>
      <c r="R246" s="4">
        <f>Q246+'Thouars-Morlette'!$E$34</f>
        <v>0.81169791666666735</v>
      </c>
      <c r="S246" s="1"/>
      <c r="U246" s="1"/>
      <c r="BJ246" s="1">
        <v>1.7361111111111099E-3</v>
      </c>
    </row>
    <row r="247" spans="1:62" x14ac:dyDescent="0.35">
      <c r="A247" s="4">
        <f t="shared" si="4"/>
        <v>0.79444444444444517</v>
      </c>
      <c r="B247" s="4">
        <f>A247+'Thouars-Morlette'!$E$50</f>
        <v>0.79592986111111186</v>
      </c>
      <c r="C247" s="4">
        <f>B247+'Thouars-Morlette'!$E$49</f>
        <v>0.7972913194444452</v>
      </c>
      <c r="D247" s="4">
        <f>C247+'Thouars-Morlette'!$E$48</f>
        <v>0.79859444444444516</v>
      </c>
      <c r="E247" s="4">
        <f>D247+'Thouars-Morlette'!$E$47</f>
        <v>0.79971111111111182</v>
      </c>
      <c r="F247" s="4">
        <f>E247+'Thouars-Morlette'!$E$46</f>
        <v>0.80181840277777849</v>
      </c>
      <c r="G247" s="4">
        <f>F247+'Thouars-Morlette'!$E$45</f>
        <v>0.80246527777777854</v>
      </c>
      <c r="H247" s="4">
        <f>G247+'Thouars-Morlette'!$E$44</f>
        <v>0.80324965277777849</v>
      </c>
      <c r="I247" s="4">
        <f>H247+'Thouars-Morlette'!$E$43</f>
        <v>0.80440486111111187</v>
      </c>
      <c r="J247" s="4">
        <f>I247+'Thouars-Morlette'!$E$42</f>
        <v>0.8048652777777785</v>
      </c>
      <c r="K247" s="4">
        <f>J247+'Thouars-Morlette'!$E$41</f>
        <v>0.80649652777777847</v>
      </c>
      <c r="L247" s="4">
        <f>K247+'Thouars-Morlette'!$E$40</f>
        <v>0.80783715277777846</v>
      </c>
      <c r="M247" s="4">
        <f>L247+'Thouars-Morlette'!$E$39</f>
        <v>0.80873090277777848</v>
      </c>
      <c r="N247" s="4">
        <f>M247+'Thouars-Morlette'!$E$38</f>
        <v>0.80958298611111179</v>
      </c>
      <c r="O247" s="4">
        <f>N247+'Thouars-Morlette'!$E$37</f>
        <v>0.8109100694444451</v>
      </c>
      <c r="P247" s="4">
        <f>O247+'Thouars-Morlette'!$E$36</f>
        <v>0.81215486111111179</v>
      </c>
      <c r="Q247" s="4">
        <f>P247+'Thouars-Morlette'!$E$35</f>
        <v>0.81316423611111177</v>
      </c>
      <c r="R247" s="4">
        <f>Q247+'Thouars-Morlette'!$E$34</f>
        <v>0.81447569444444512</v>
      </c>
      <c r="S247" s="1"/>
      <c r="U247" s="1"/>
      <c r="BJ247" s="1">
        <v>2.7777777777777801E-3</v>
      </c>
    </row>
    <row r="248" spans="1:62" x14ac:dyDescent="0.35">
      <c r="A248" s="4">
        <f t="shared" si="4"/>
        <v>0.79722222222222294</v>
      </c>
      <c r="B248" s="4">
        <f>A248+'Thouars-Morlette'!$E$50</f>
        <v>0.79870763888888963</v>
      </c>
      <c r="C248" s="4">
        <f>B248+'Thouars-Morlette'!$E$49</f>
        <v>0.80006909722222297</v>
      </c>
      <c r="D248" s="4">
        <f>C248+'Thouars-Morlette'!$E$48</f>
        <v>0.80137222222222293</v>
      </c>
      <c r="E248" s="4">
        <f>D248+'Thouars-Morlette'!$E$47</f>
        <v>0.80248888888888958</v>
      </c>
      <c r="F248" s="4">
        <f>E248+'Thouars-Morlette'!$E$46</f>
        <v>0.80459618055555626</v>
      </c>
      <c r="G248" s="4">
        <f>F248+'Thouars-Morlette'!$E$45</f>
        <v>0.80524305555555631</v>
      </c>
      <c r="H248" s="4">
        <f>G248+'Thouars-Morlette'!$E$44</f>
        <v>0.80602743055555626</v>
      </c>
      <c r="I248" s="4">
        <f>H248+'Thouars-Morlette'!$E$43</f>
        <v>0.80718263888888964</v>
      </c>
      <c r="J248" s="4">
        <f>I248+'Thouars-Morlette'!$E$42</f>
        <v>0.80764305555555627</v>
      </c>
      <c r="K248" s="4">
        <f>J248+'Thouars-Morlette'!$E$41</f>
        <v>0.80927430555555624</v>
      </c>
      <c r="L248" s="4">
        <f>K248+'Thouars-Morlette'!$E$40</f>
        <v>0.81061493055555622</v>
      </c>
      <c r="M248" s="4">
        <f>L248+'Thouars-Morlette'!$E$39</f>
        <v>0.81150868055555625</v>
      </c>
      <c r="N248" s="4">
        <f>M248+'Thouars-Morlette'!$E$38</f>
        <v>0.81236076388888956</v>
      </c>
      <c r="O248" s="4">
        <f>N248+'Thouars-Morlette'!$E$37</f>
        <v>0.81368784722222287</v>
      </c>
      <c r="P248" s="4">
        <f>O248+'Thouars-Morlette'!$E$36</f>
        <v>0.81493263888888956</v>
      </c>
      <c r="Q248" s="4">
        <f>P248+'Thouars-Morlette'!$E$35</f>
        <v>0.81594201388888954</v>
      </c>
      <c r="R248" s="4">
        <f>Q248+'Thouars-Morlette'!$E$34</f>
        <v>0.81725347222222289</v>
      </c>
      <c r="S248" s="1"/>
      <c r="U248" s="1"/>
      <c r="BJ248" s="1">
        <v>2.7777777777777801E-3</v>
      </c>
    </row>
    <row r="249" spans="1:62" x14ac:dyDescent="0.35">
      <c r="A249" s="4">
        <f t="shared" si="4"/>
        <v>0.80000000000000071</v>
      </c>
      <c r="B249" s="4">
        <f>A249+'Thouars-Morlette'!$E$50</f>
        <v>0.80148541666666739</v>
      </c>
      <c r="C249" s="4">
        <f>B249+'Thouars-Morlette'!$E$49</f>
        <v>0.80284687500000074</v>
      </c>
      <c r="D249" s="4">
        <f>C249+'Thouars-Morlette'!$E$48</f>
        <v>0.8041500000000007</v>
      </c>
      <c r="E249" s="4">
        <f>D249+'Thouars-Morlette'!$E$47</f>
        <v>0.80526666666666735</v>
      </c>
      <c r="F249" s="4">
        <f>E249+'Thouars-Morlette'!$E$46</f>
        <v>0.80737395833333403</v>
      </c>
      <c r="G249" s="4">
        <f>F249+'Thouars-Morlette'!$E$45</f>
        <v>0.80802083333333408</v>
      </c>
      <c r="H249" s="4">
        <f>G249+'Thouars-Morlette'!$E$44</f>
        <v>0.80880520833333402</v>
      </c>
      <c r="I249" s="4">
        <f>H249+'Thouars-Morlette'!$E$43</f>
        <v>0.8099604166666674</v>
      </c>
      <c r="J249" s="4">
        <f>I249+'Thouars-Morlette'!$E$42</f>
        <v>0.81042083333333403</v>
      </c>
      <c r="K249" s="4">
        <f>J249+'Thouars-Morlette'!$E$41</f>
        <v>0.81205208333333401</v>
      </c>
      <c r="L249" s="4">
        <f>K249+'Thouars-Morlette'!$E$40</f>
        <v>0.81339270833333399</v>
      </c>
      <c r="M249" s="4">
        <f>L249+'Thouars-Morlette'!$E$39</f>
        <v>0.81428645833333402</v>
      </c>
      <c r="N249" s="4">
        <f>M249+'Thouars-Morlette'!$E$38</f>
        <v>0.81513854166666733</v>
      </c>
      <c r="O249" s="4">
        <f>N249+'Thouars-Morlette'!$E$37</f>
        <v>0.81646562500000064</v>
      </c>
      <c r="P249" s="4">
        <f>O249+'Thouars-Morlette'!$E$36</f>
        <v>0.81771041666666733</v>
      </c>
      <c r="Q249" s="4">
        <f>P249+'Thouars-Morlette'!$E$35</f>
        <v>0.81871979166666731</v>
      </c>
      <c r="R249" s="4">
        <f>Q249+'Thouars-Morlette'!$E$34</f>
        <v>0.82003125000000066</v>
      </c>
      <c r="S249" s="1"/>
      <c r="U249" s="1"/>
      <c r="BJ249" s="1">
        <v>2.7777777777777801E-3</v>
      </c>
    </row>
    <row r="250" spans="1:62" x14ac:dyDescent="0.35">
      <c r="A250" s="4">
        <f t="shared" si="4"/>
        <v>0.80277777777777848</v>
      </c>
      <c r="B250" s="4">
        <f>A250+'Thouars-Morlette'!$E$50</f>
        <v>0.80426319444444516</v>
      </c>
      <c r="C250" s="4">
        <f>B250+'Thouars-Morlette'!$E$49</f>
        <v>0.8056246527777785</v>
      </c>
      <c r="D250" s="4">
        <f>C250+'Thouars-Morlette'!$E$48</f>
        <v>0.80692777777777847</v>
      </c>
      <c r="E250" s="4">
        <f>D250+'Thouars-Morlette'!$E$47</f>
        <v>0.80804444444444512</v>
      </c>
      <c r="F250" s="4">
        <f>E250+'Thouars-Morlette'!$E$46</f>
        <v>0.8101517361111118</v>
      </c>
      <c r="G250" s="4">
        <f>F250+'Thouars-Morlette'!$E$45</f>
        <v>0.81079861111111184</v>
      </c>
      <c r="H250" s="4">
        <f>G250+'Thouars-Morlette'!$E$44</f>
        <v>0.81158298611111179</v>
      </c>
      <c r="I250" s="4">
        <f>H250+'Thouars-Morlette'!$E$43</f>
        <v>0.81273819444444517</v>
      </c>
      <c r="J250" s="4">
        <f>I250+'Thouars-Morlette'!$E$42</f>
        <v>0.8131986111111118</v>
      </c>
      <c r="K250" s="4">
        <f>J250+'Thouars-Morlette'!$E$41</f>
        <v>0.81482986111111178</v>
      </c>
      <c r="L250" s="4">
        <f>K250+'Thouars-Morlette'!$E$40</f>
        <v>0.81617048611111176</v>
      </c>
      <c r="M250" s="4">
        <f>L250+'Thouars-Morlette'!$E$39</f>
        <v>0.81706423611111179</v>
      </c>
      <c r="N250" s="4">
        <f>M250+'Thouars-Morlette'!$E$38</f>
        <v>0.81791631944444509</v>
      </c>
      <c r="O250" s="4">
        <f>N250+'Thouars-Morlette'!$E$37</f>
        <v>0.81924340277777841</v>
      </c>
      <c r="P250" s="4">
        <f>O250+'Thouars-Morlette'!$E$36</f>
        <v>0.8204881944444451</v>
      </c>
      <c r="Q250" s="4">
        <f>P250+'Thouars-Morlette'!$E$35</f>
        <v>0.82149756944444507</v>
      </c>
      <c r="R250" s="4">
        <f>Q250+'Thouars-Morlette'!$E$34</f>
        <v>0.82280902777777842</v>
      </c>
      <c r="S250" s="1"/>
      <c r="U250" s="1"/>
      <c r="BJ250" s="1">
        <v>2.7777777777777801E-3</v>
      </c>
    </row>
    <row r="251" spans="1:62" x14ac:dyDescent="0.35">
      <c r="A251" s="4">
        <f t="shared" si="4"/>
        <v>0.80555555555555625</v>
      </c>
      <c r="B251" s="4">
        <f>A251+'Thouars-Morlette'!$E$50</f>
        <v>0.80704097222222293</v>
      </c>
      <c r="C251" s="4">
        <f>B251+'Thouars-Morlette'!$E$49</f>
        <v>0.80840243055555627</v>
      </c>
      <c r="D251" s="4">
        <f>C251+'Thouars-Morlette'!$E$48</f>
        <v>0.80970555555555623</v>
      </c>
      <c r="E251" s="4">
        <f>D251+'Thouars-Morlette'!$E$47</f>
        <v>0.81082222222222289</v>
      </c>
      <c r="F251" s="4">
        <f>E251+'Thouars-Morlette'!$E$46</f>
        <v>0.81292951388888957</v>
      </c>
      <c r="G251" s="4">
        <f>F251+'Thouars-Morlette'!$E$45</f>
        <v>0.81357638888888961</v>
      </c>
      <c r="H251" s="4">
        <f>G251+'Thouars-Morlette'!$E$44</f>
        <v>0.81436076388888956</v>
      </c>
      <c r="I251" s="4">
        <f>H251+'Thouars-Morlette'!$E$43</f>
        <v>0.81551597222222294</v>
      </c>
      <c r="J251" s="4">
        <f>I251+'Thouars-Morlette'!$E$42</f>
        <v>0.81597638888888957</v>
      </c>
      <c r="K251" s="4">
        <f>J251+'Thouars-Morlette'!$E$41</f>
        <v>0.81760763888888954</v>
      </c>
      <c r="L251" s="4">
        <f>K251+'Thouars-Morlette'!$E$40</f>
        <v>0.81894826388888953</v>
      </c>
      <c r="M251" s="4">
        <f>L251+'Thouars-Morlette'!$E$39</f>
        <v>0.81984201388888955</v>
      </c>
      <c r="N251" s="4">
        <f>M251+'Thouars-Morlette'!$E$38</f>
        <v>0.82069409722222286</v>
      </c>
      <c r="O251" s="4">
        <f>N251+'Thouars-Morlette'!$E$37</f>
        <v>0.82202118055555617</v>
      </c>
      <c r="P251" s="4">
        <f>O251+'Thouars-Morlette'!$E$36</f>
        <v>0.82326597222222286</v>
      </c>
      <c r="Q251" s="4">
        <f>P251+'Thouars-Morlette'!$E$35</f>
        <v>0.82427534722222284</v>
      </c>
      <c r="R251" s="4">
        <f>Q251+'Thouars-Morlette'!$E$34</f>
        <v>0.82558680555555619</v>
      </c>
      <c r="S251" s="1"/>
      <c r="U251" s="1"/>
      <c r="BJ251" s="1">
        <v>2.7777777777777801E-3</v>
      </c>
    </row>
    <row r="252" spans="1:62" x14ac:dyDescent="0.35">
      <c r="A252" s="4">
        <f t="shared" si="4"/>
        <v>0.80833333333333401</v>
      </c>
      <c r="B252" s="4">
        <f>A252+'Thouars-Morlette'!$E$50</f>
        <v>0.8098187500000007</v>
      </c>
      <c r="C252" s="4">
        <f>B252+'Thouars-Morlette'!$E$49</f>
        <v>0.81118020833333404</v>
      </c>
      <c r="D252" s="4">
        <f>C252+'Thouars-Morlette'!$E$48</f>
        <v>0.812483333333334</v>
      </c>
      <c r="E252" s="4">
        <f>D252+'Thouars-Morlette'!$E$47</f>
        <v>0.81360000000000066</v>
      </c>
      <c r="F252" s="4">
        <f>E252+'Thouars-Morlette'!$E$46</f>
        <v>0.81570729166666733</v>
      </c>
      <c r="G252" s="4">
        <f>F252+'Thouars-Morlette'!$E$45</f>
        <v>0.81635416666666738</v>
      </c>
      <c r="H252" s="4">
        <f>G252+'Thouars-Morlette'!$E$44</f>
        <v>0.81713854166666733</v>
      </c>
      <c r="I252" s="4">
        <f>H252+'Thouars-Morlette'!$E$43</f>
        <v>0.81829375000000071</v>
      </c>
      <c r="J252" s="4">
        <f>I252+'Thouars-Morlette'!$E$42</f>
        <v>0.81875416666666734</v>
      </c>
      <c r="K252" s="4">
        <f>J252+'Thouars-Morlette'!$E$41</f>
        <v>0.82038541666666731</v>
      </c>
      <c r="L252" s="4">
        <f>K252+'Thouars-Morlette'!$E$40</f>
        <v>0.8217260416666673</v>
      </c>
      <c r="M252" s="4">
        <f>L252+'Thouars-Morlette'!$E$39</f>
        <v>0.82261979166666732</v>
      </c>
      <c r="N252" s="4">
        <f>M252+'Thouars-Morlette'!$E$38</f>
        <v>0.82347187500000063</v>
      </c>
      <c r="O252" s="4">
        <f>N252+'Thouars-Morlette'!$E$37</f>
        <v>0.82479895833333394</v>
      </c>
      <c r="P252" s="4">
        <f>O252+'Thouars-Morlette'!$E$36</f>
        <v>0.82604375000000063</v>
      </c>
      <c r="Q252" s="4">
        <f>P252+'Thouars-Morlette'!$E$35</f>
        <v>0.82705312500000061</v>
      </c>
      <c r="R252" s="4">
        <f>Q252+'Thouars-Morlette'!$E$34</f>
        <v>0.82836458333333396</v>
      </c>
      <c r="S252" s="1"/>
      <c r="U252" s="1"/>
      <c r="BJ252" s="1">
        <v>2.7777777777777801E-3</v>
      </c>
    </row>
    <row r="253" spans="1:62" x14ac:dyDescent="0.35">
      <c r="A253" s="4">
        <f t="shared" si="4"/>
        <v>0.81111111111111178</v>
      </c>
      <c r="B253" s="4">
        <f>A253+'Thouars-Morlette'!$E$50</f>
        <v>0.81259652777777847</v>
      </c>
      <c r="C253" s="4">
        <f>B253+'Thouars-Morlette'!$E$49</f>
        <v>0.81395798611111181</v>
      </c>
      <c r="D253" s="4">
        <f>C253+'Thouars-Morlette'!$E$48</f>
        <v>0.81526111111111177</v>
      </c>
      <c r="E253" s="4">
        <f>D253+'Thouars-Morlette'!$E$47</f>
        <v>0.81637777777777842</v>
      </c>
      <c r="F253" s="4">
        <f>E253+'Thouars-Morlette'!$E$46</f>
        <v>0.8184850694444451</v>
      </c>
      <c r="G253" s="4">
        <f>F253+'Thouars-Morlette'!$E$45</f>
        <v>0.81913194444444515</v>
      </c>
      <c r="H253" s="4">
        <f>G253+'Thouars-Morlette'!$E$44</f>
        <v>0.8199163194444451</v>
      </c>
      <c r="I253" s="4">
        <f>H253+'Thouars-Morlette'!$E$43</f>
        <v>0.82107152777777848</v>
      </c>
      <c r="J253" s="4">
        <f>I253+'Thouars-Morlette'!$E$42</f>
        <v>0.82153194444444511</v>
      </c>
      <c r="K253" s="4">
        <f>J253+'Thouars-Morlette'!$E$41</f>
        <v>0.82316319444444508</v>
      </c>
      <c r="L253" s="4">
        <f>K253+'Thouars-Morlette'!$E$40</f>
        <v>0.82450381944444506</v>
      </c>
      <c r="M253" s="4">
        <f>L253+'Thouars-Morlette'!$E$39</f>
        <v>0.82539756944444509</v>
      </c>
      <c r="N253" s="4">
        <f>M253+'Thouars-Morlette'!$E$38</f>
        <v>0.8262496527777784</v>
      </c>
      <c r="O253" s="4">
        <f>N253+'Thouars-Morlette'!$E$37</f>
        <v>0.82757673611111171</v>
      </c>
      <c r="P253" s="4">
        <f>O253+'Thouars-Morlette'!$E$36</f>
        <v>0.8288215277777784</v>
      </c>
      <c r="Q253" s="4">
        <f>P253+'Thouars-Morlette'!$E$35</f>
        <v>0.82983090277777838</v>
      </c>
      <c r="R253" s="4">
        <f>Q253+'Thouars-Morlette'!$E$34</f>
        <v>0.83114236111111173</v>
      </c>
      <c r="S253" s="1"/>
      <c r="U253" s="1"/>
      <c r="BJ253" s="1">
        <v>2.7777777777777801E-3</v>
      </c>
    </row>
    <row r="254" spans="1:62" x14ac:dyDescent="0.35">
      <c r="A254" s="4">
        <f t="shared" si="4"/>
        <v>0.81388888888888955</v>
      </c>
      <c r="B254" s="4">
        <f>A254+'Thouars-Morlette'!$E$50</f>
        <v>0.81537430555555623</v>
      </c>
      <c r="C254" s="4">
        <f>B254+'Thouars-Morlette'!$E$49</f>
        <v>0.81673576388888958</v>
      </c>
      <c r="D254" s="4">
        <f>C254+'Thouars-Morlette'!$E$48</f>
        <v>0.81803888888888954</v>
      </c>
      <c r="E254" s="4">
        <f>D254+'Thouars-Morlette'!$E$47</f>
        <v>0.81915555555555619</v>
      </c>
      <c r="F254" s="4">
        <f>E254+'Thouars-Morlette'!$E$46</f>
        <v>0.82126284722222287</v>
      </c>
      <c r="G254" s="4">
        <f>F254+'Thouars-Morlette'!$E$45</f>
        <v>0.82190972222222292</v>
      </c>
      <c r="H254" s="4">
        <f>G254+'Thouars-Morlette'!$E$44</f>
        <v>0.82269409722222286</v>
      </c>
      <c r="I254" s="4">
        <f>H254+'Thouars-Morlette'!$E$43</f>
        <v>0.82384930555555624</v>
      </c>
      <c r="J254" s="4">
        <f>I254+'Thouars-Morlette'!$E$42</f>
        <v>0.82430972222222287</v>
      </c>
      <c r="K254" s="4">
        <f>J254+'Thouars-Morlette'!$E$41</f>
        <v>0.82594097222222285</v>
      </c>
      <c r="L254" s="4">
        <f>K254+'Thouars-Morlette'!$E$40</f>
        <v>0.82728159722222283</v>
      </c>
      <c r="M254" s="4">
        <f>L254+'Thouars-Morlette'!$E$39</f>
        <v>0.82817534722222286</v>
      </c>
      <c r="N254" s="4">
        <f>M254+'Thouars-Morlette'!$E$38</f>
        <v>0.82902743055555617</v>
      </c>
      <c r="O254" s="4">
        <f>N254+'Thouars-Morlette'!$E$37</f>
        <v>0.83035451388888948</v>
      </c>
      <c r="P254" s="4">
        <f>O254+'Thouars-Morlette'!$E$36</f>
        <v>0.83159930555555617</v>
      </c>
      <c r="Q254" s="4">
        <f>P254+'Thouars-Morlette'!$E$35</f>
        <v>0.83260868055555615</v>
      </c>
      <c r="R254" s="4">
        <f>Q254+'Thouars-Morlette'!$E$34</f>
        <v>0.8339201388888895</v>
      </c>
      <c r="S254" s="1"/>
      <c r="U254" s="1"/>
      <c r="BJ254" s="1">
        <v>2.7777777777777801E-3</v>
      </c>
    </row>
    <row r="255" spans="1:62" x14ac:dyDescent="0.35">
      <c r="A255" s="4">
        <f t="shared" si="4"/>
        <v>0.81666666666666732</v>
      </c>
      <c r="B255" s="4">
        <f>A255+'Thouars-Morlette'!$E$50</f>
        <v>0.818152083333334</v>
      </c>
      <c r="C255" s="4">
        <f>B255+'Thouars-Morlette'!$E$49</f>
        <v>0.81951354166666734</v>
      </c>
      <c r="D255" s="4">
        <f>C255+'Thouars-Morlette'!$E$48</f>
        <v>0.82081666666666731</v>
      </c>
      <c r="E255" s="4">
        <f>D255+'Thouars-Morlette'!$E$47</f>
        <v>0.82193333333333396</v>
      </c>
      <c r="F255" s="4">
        <f>E255+'Thouars-Morlette'!$E$46</f>
        <v>0.82404062500000064</v>
      </c>
      <c r="G255" s="4">
        <f>F255+'Thouars-Morlette'!$E$45</f>
        <v>0.82468750000000068</v>
      </c>
      <c r="H255" s="4">
        <f>G255+'Thouars-Morlette'!$E$44</f>
        <v>0.82547187500000063</v>
      </c>
      <c r="I255" s="4">
        <f>H255+'Thouars-Morlette'!$E$43</f>
        <v>0.82662708333333401</v>
      </c>
      <c r="J255" s="4">
        <f>I255+'Thouars-Morlette'!$E$42</f>
        <v>0.82708750000000064</v>
      </c>
      <c r="K255" s="4">
        <f>J255+'Thouars-Morlette'!$E$41</f>
        <v>0.82871875000000061</v>
      </c>
      <c r="L255" s="4">
        <f>K255+'Thouars-Morlette'!$E$40</f>
        <v>0.8300593750000006</v>
      </c>
      <c r="M255" s="4">
        <f>L255+'Thouars-Morlette'!$E$39</f>
        <v>0.83095312500000063</v>
      </c>
      <c r="N255" s="4">
        <f>M255+'Thouars-Morlette'!$E$38</f>
        <v>0.83180520833333393</v>
      </c>
      <c r="O255" s="4">
        <f>N255+'Thouars-Morlette'!$E$37</f>
        <v>0.83313229166666725</v>
      </c>
      <c r="P255" s="4">
        <f>O255+'Thouars-Morlette'!$E$36</f>
        <v>0.83437708333333394</v>
      </c>
      <c r="Q255" s="4">
        <f>P255+'Thouars-Morlette'!$E$35</f>
        <v>0.83538645833333391</v>
      </c>
      <c r="R255" s="4">
        <f>Q255+'Thouars-Morlette'!$E$34</f>
        <v>0.83669791666666726</v>
      </c>
      <c r="S255" s="1"/>
      <c r="U255" s="1"/>
      <c r="BJ255" s="1">
        <v>2.7777777777777801E-3</v>
      </c>
    </row>
    <row r="256" spans="1:62" x14ac:dyDescent="0.35">
      <c r="A256" s="4">
        <f t="shared" si="4"/>
        <v>0.81944444444444509</v>
      </c>
      <c r="B256" s="4">
        <f>A256+'Thouars-Morlette'!$E$50</f>
        <v>0.82092986111111177</v>
      </c>
      <c r="C256" s="4">
        <f>B256+'Thouars-Morlette'!$E$49</f>
        <v>0.82229131944444511</v>
      </c>
      <c r="D256" s="4">
        <f>C256+'Thouars-Morlette'!$E$48</f>
        <v>0.82359444444444507</v>
      </c>
      <c r="E256" s="4">
        <f>D256+'Thouars-Morlette'!$E$47</f>
        <v>0.82471111111111173</v>
      </c>
      <c r="F256" s="4">
        <f>E256+'Thouars-Morlette'!$E$46</f>
        <v>0.82681840277777841</v>
      </c>
      <c r="G256" s="4">
        <f>F256+'Thouars-Morlette'!$E$45</f>
        <v>0.82746527777777845</v>
      </c>
      <c r="H256" s="4">
        <f>G256+'Thouars-Morlette'!$E$44</f>
        <v>0.8282496527777784</v>
      </c>
      <c r="I256" s="4">
        <f>H256+'Thouars-Morlette'!$E$43</f>
        <v>0.82940486111111178</v>
      </c>
      <c r="J256" s="4">
        <f>I256+'Thouars-Morlette'!$E$42</f>
        <v>0.82986527777777841</v>
      </c>
      <c r="K256" s="4">
        <f>J256+'Thouars-Morlette'!$E$41</f>
        <v>0.83149652777777838</v>
      </c>
      <c r="L256" s="4">
        <f>K256+'Thouars-Morlette'!$E$40</f>
        <v>0.83283715277777837</v>
      </c>
      <c r="M256" s="4">
        <f>L256+'Thouars-Morlette'!$E$39</f>
        <v>0.83373090277777839</v>
      </c>
      <c r="N256" s="4">
        <f>M256+'Thouars-Morlette'!$E$38</f>
        <v>0.8345829861111117</v>
      </c>
      <c r="O256" s="4">
        <f>N256+'Thouars-Morlette'!$E$37</f>
        <v>0.83591006944444501</v>
      </c>
      <c r="P256" s="4">
        <f>O256+'Thouars-Morlette'!$E$36</f>
        <v>0.8371548611111117</v>
      </c>
      <c r="Q256" s="4">
        <f>P256+'Thouars-Morlette'!$E$35</f>
        <v>0.83816423611111168</v>
      </c>
      <c r="R256" s="4">
        <f>Q256+'Thouars-Morlette'!$E$34</f>
        <v>0.83947569444444503</v>
      </c>
      <c r="S256" s="1"/>
      <c r="U256" s="1"/>
      <c r="BJ256" s="1">
        <v>2.7777777777777801E-3</v>
      </c>
    </row>
    <row r="257" spans="1:62" x14ac:dyDescent="0.35">
      <c r="A257" s="4">
        <f t="shared" si="4"/>
        <v>0.82222222222222285</v>
      </c>
      <c r="B257" s="4">
        <f>A257+'Thouars-Morlette'!$E$50</f>
        <v>0.82370763888888954</v>
      </c>
      <c r="C257" s="4">
        <f>B257+'Thouars-Morlette'!$E$49</f>
        <v>0.82506909722222288</v>
      </c>
      <c r="D257" s="4">
        <f>C257+'Thouars-Morlette'!$E$48</f>
        <v>0.82637222222222284</v>
      </c>
      <c r="E257" s="4">
        <f>D257+'Thouars-Morlette'!$E$47</f>
        <v>0.8274888888888895</v>
      </c>
      <c r="F257" s="4">
        <f>E257+'Thouars-Morlette'!$E$46</f>
        <v>0.82959618055555617</v>
      </c>
      <c r="G257" s="4">
        <f>F257+'Thouars-Morlette'!$E$45</f>
        <v>0.83024305555555622</v>
      </c>
      <c r="H257" s="4">
        <f>G257+'Thouars-Morlette'!$E$44</f>
        <v>0.83102743055555617</v>
      </c>
      <c r="I257" s="4">
        <f>H257+'Thouars-Morlette'!$E$43</f>
        <v>0.83218263888888955</v>
      </c>
      <c r="J257" s="4">
        <f>I257+'Thouars-Morlette'!$E$42</f>
        <v>0.83264305555555618</v>
      </c>
      <c r="K257" s="4">
        <f>J257+'Thouars-Morlette'!$E$41</f>
        <v>0.83427430555555615</v>
      </c>
      <c r="L257" s="4">
        <f>K257+'Thouars-Morlette'!$E$40</f>
        <v>0.83561493055555613</v>
      </c>
      <c r="M257" s="4">
        <f>L257+'Thouars-Morlette'!$E$39</f>
        <v>0.83650868055555616</v>
      </c>
      <c r="N257" s="4">
        <f>M257+'Thouars-Morlette'!$E$38</f>
        <v>0.83736076388888947</v>
      </c>
      <c r="O257" s="4">
        <f>N257+'Thouars-Morlette'!$E$37</f>
        <v>0.83868784722222278</v>
      </c>
      <c r="P257" s="4">
        <f>O257+'Thouars-Morlette'!$E$36</f>
        <v>0.83993263888888947</v>
      </c>
      <c r="Q257" s="4">
        <f>P257+'Thouars-Morlette'!$E$35</f>
        <v>0.84094201388888945</v>
      </c>
      <c r="R257" s="4">
        <f>Q257+'Thouars-Morlette'!$E$34</f>
        <v>0.8422534722222228</v>
      </c>
      <c r="S257" s="1"/>
      <c r="U257" s="1"/>
      <c r="BJ257" s="1">
        <v>2.7777777777777801E-3</v>
      </c>
    </row>
    <row r="258" spans="1:62" x14ac:dyDescent="0.35">
      <c r="A258" s="4">
        <f t="shared" si="4"/>
        <v>0.82500000000000062</v>
      </c>
      <c r="B258" s="4">
        <f>A258+'Thouars-Morlette'!$E$50</f>
        <v>0.82648541666666731</v>
      </c>
      <c r="C258" s="4">
        <f>B258+'Thouars-Morlette'!$E$49</f>
        <v>0.82784687500000065</v>
      </c>
      <c r="D258" s="4">
        <f>C258+'Thouars-Morlette'!$E$48</f>
        <v>0.82915000000000061</v>
      </c>
      <c r="E258" s="4">
        <f>D258+'Thouars-Morlette'!$E$47</f>
        <v>0.83026666666666726</v>
      </c>
      <c r="F258" s="4">
        <f>E258+'Thouars-Morlette'!$E$46</f>
        <v>0.83237395833333394</v>
      </c>
      <c r="G258" s="4">
        <f>F258+'Thouars-Morlette'!$E$45</f>
        <v>0.83302083333333399</v>
      </c>
      <c r="H258" s="4">
        <f>G258+'Thouars-Morlette'!$E$44</f>
        <v>0.83380520833333394</v>
      </c>
      <c r="I258" s="4">
        <f>H258+'Thouars-Morlette'!$E$43</f>
        <v>0.83496041666666732</v>
      </c>
      <c r="J258" s="4">
        <f>I258+'Thouars-Morlette'!$E$42</f>
        <v>0.83542083333333395</v>
      </c>
      <c r="K258" s="4">
        <f>J258+'Thouars-Morlette'!$E$41</f>
        <v>0.83705208333333392</v>
      </c>
      <c r="L258" s="4">
        <f>K258+'Thouars-Morlette'!$E$40</f>
        <v>0.8383927083333339</v>
      </c>
      <c r="M258" s="4">
        <f>L258+'Thouars-Morlette'!$E$39</f>
        <v>0.83928645833333393</v>
      </c>
      <c r="N258" s="4">
        <f>M258+'Thouars-Morlette'!$E$38</f>
        <v>0.84013854166666724</v>
      </c>
      <c r="O258" s="4">
        <f>N258+'Thouars-Morlette'!$E$37</f>
        <v>0.84146562500000055</v>
      </c>
      <c r="P258" s="4">
        <f>O258+'Thouars-Morlette'!$E$36</f>
        <v>0.84271041666666724</v>
      </c>
      <c r="Q258" s="4">
        <f>P258+'Thouars-Morlette'!$E$35</f>
        <v>0.84371979166666722</v>
      </c>
      <c r="R258" s="4">
        <f>Q258+'Thouars-Morlette'!$E$34</f>
        <v>0.84503125000000057</v>
      </c>
      <c r="S258" s="1"/>
      <c r="U258" s="1"/>
      <c r="BJ258" s="1">
        <v>2.7777777777777801E-3</v>
      </c>
    </row>
    <row r="259" spans="1:62" x14ac:dyDescent="0.35">
      <c r="A259" s="4">
        <f t="shared" ref="A259:A310" si="5">A258+BJ259</f>
        <v>0.82777777777777839</v>
      </c>
      <c r="B259" s="4">
        <f>A259+'Thouars-Morlette'!$E$50</f>
        <v>0.82926319444444507</v>
      </c>
      <c r="C259" s="4">
        <f>B259+'Thouars-Morlette'!$E$49</f>
        <v>0.83062465277777842</v>
      </c>
      <c r="D259" s="4">
        <f>C259+'Thouars-Morlette'!$E$48</f>
        <v>0.83192777777777838</v>
      </c>
      <c r="E259" s="4">
        <f>D259+'Thouars-Morlette'!$E$47</f>
        <v>0.83304444444444503</v>
      </c>
      <c r="F259" s="4">
        <f>E259+'Thouars-Morlette'!$E$46</f>
        <v>0.83515173611111171</v>
      </c>
      <c r="G259" s="4">
        <f>F259+'Thouars-Morlette'!$E$45</f>
        <v>0.83579861111111176</v>
      </c>
      <c r="H259" s="4">
        <f>G259+'Thouars-Morlette'!$E$44</f>
        <v>0.8365829861111117</v>
      </c>
      <c r="I259" s="4">
        <f>H259+'Thouars-Morlette'!$E$43</f>
        <v>0.83773819444444508</v>
      </c>
      <c r="J259" s="4">
        <f>I259+'Thouars-Morlette'!$E$42</f>
        <v>0.83819861111111171</v>
      </c>
      <c r="K259" s="4">
        <f>J259+'Thouars-Morlette'!$E$41</f>
        <v>0.83982986111111169</v>
      </c>
      <c r="L259" s="4">
        <f>K259+'Thouars-Morlette'!$E$40</f>
        <v>0.84117048611111167</v>
      </c>
      <c r="M259" s="4">
        <f>L259+'Thouars-Morlette'!$E$39</f>
        <v>0.8420642361111117</v>
      </c>
      <c r="N259" s="4">
        <f>M259+'Thouars-Morlette'!$E$38</f>
        <v>0.84291631944444501</v>
      </c>
      <c r="O259" s="4">
        <f>N259+'Thouars-Morlette'!$E$37</f>
        <v>0.84424340277777832</v>
      </c>
      <c r="P259" s="4">
        <f>O259+'Thouars-Morlette'!$E$36</f>
        <v>0.84548819444444501</v>
      </c>
      <c r="Q259" s="4">
        <f>P259+'Thouars-Morlette'!$E$35</f>
        <v>0.84649756944444499</v>
      </c>
      <c r="R259" s="4">
        <f>Q259+'Thouars-Morlette'!$E$34</f>
        <v>0.84780902777777833</v>
      </c>
      <c r="S259" s="1"/>
      <c r="U259" s="1"/>
      <c r="BJ259" s="1">
        <v>2.7777777777777801E-3</v>
      </c>
    </row>
    <row r="260" spans="1:62" x14ac:dyDescent="0.35">
      <c r="A260" s="4">
        <f t="shared" si="5"/>
        <v>0.83055555555555616</v>
      </c>
      <c r="B260" s="4">
        <f>A260+'Thouars-Morlette'!$E$50</f>
        <v>0.83204097222222284</v>
      </c>
      <c r="C260" s="4">
        <f>B260+'Thouars-Morlette'!$E$49</f>
        <v>0.83340243055555618</v>
      </c>
      <c r="D260" s="4">
        <f>C260+'Thouars-Morlette'!$E$48</f>
        <v>0.83470555555555614</v>
      </c>
      <c r="E260" s="4">
        <f>D260+'Thouars-Morlette'!$E$47</f>
        <v>0.8358222222222228</v>
      </c>
      <c r="F260" s="4">
        <f>E260+'Thouars-Morlette'!$E$46</f>
        <v>0.83792951388888948</v>
      </c>
      <c r="G260" s="4">
        <f>F260+'Thouars-Morlette'!$E$45</f>
        <v>0.83857638888888952</v>
      </c>
      <c r="H260" s="4">
        <f>G260+'Thouars-Morlette'!$E$44</f>
        <v>0.83936076388888947</v>
      </c>
      <c r="I260" s="4">
        <f>H260+'Thouars-Morlette'!$E$43</f>
        <v>0.84051597222222285</v>
      </c>
      <c r="J260" s="4">
        <f>I260+'Thouars-Morlette'!$E$42</f>
        <v>0.84097638888888948</v>
      </c>
      <c r="K260" s="4">
        <f>J260+'Thouars-Morlette'!$E$41</f>
        <v>0.84260763888888945</v>
      </c>
      <c r="L260" s="4">
        <f>K260+'Thouars-Morlette'!$E$40</f>
        <v>0.84394826388888944</v>
      </c>
      <c r="M260" s="4">
        <f>L260+'Thouars-Morlette'!$E$39</f>
        <v>0.84484201388888946</v>
      </c>
      <c r="N260" s="4">
        <f>M260+'Thouars-Morlette'!$E$38</f>
        <v>0.84569409722222277</v>
      </c>
      <c r="O260" s="4">
        <f>N260+'Thouars-Morlette'!$E$37</f>
        <v>0.84702118055555609</v>
      </c>
      <c r="P260" s="4">
        <f>O260+'Thouars-Morlette'!$E$36</f>
        <v>0.84826597222222277</v>
      </c>
      <c r="Q260" s="4">
        <f>P260+'Thouars-Morlette'!$E$35</f>
        <v>0.84927534722222275</v>
      </c>
      <c r="R260" s="4">
        <f>Q260+'Thouars-Morlette'!$E$34</f>
        <v>0.8505868055555561</v>
      </c>
      <c r="S260" s="1"/>
      <c r="U260" s="1"/>
      <c r="BJ260" s="1">
        <v>2.7777777777777801E-3</v>
      </c>
    </row>
    <row r="261" spans="1:62" x14ac:dyDescent="0.35">
      <c r="A261" s="4">
        <f t="shared" si="5"/>
        <v>0.83333333333333393</v>
      </c>
      <c r="B261" s="4">
        <f>A261+'Thouars-Morlette'!$E$50</f>
        <v>0.83481875000000061</v>
      </c>
      <c r="C261" s="4">
        <f>B261+'Thouars-Morlette'!$E$49</f>
        <v>0.83618020833333395</v>
      </c>
      <c r="D261" s="4">
        <f>C261+'Thouars-Morlette'!$E$48</f>
        <v>0.83748333333333391</v>
      </c>
      <c r="E261" s="4">
        <f>D261+'Thouars-Morlette'!$E$47</f>
        <v>0.83860000000000057</v>
      </c>
      <c r="F261" s="4">
        <f>E261+'Thouars-Morlette'!$E$46</f>
        <v>0.84070729166666724</v>
      </c>
      <c r="G261" s="4">
        <f>F261+'Thouars-Morlette'!$E$45</f>
        <v>0.84135416666666729</v>
      </c>
      <c r="H261" s="4">
        <f>G261+'Thouars-Morlette'!$E$44</f>
        <v>0.84213854166666724</v>
      </c>
      <c r="I261" s="4">
        <f>H261+'Thouars-Morlette'!$E$43</f>
        <v>0.84329375000000062</v>
      </c>
      <c r="J261" s="4">
        <f>I261+'Thouars-Morlette'!$E$42</f>
        <v>0.84375416666666725</v>
      </c>
      <c r="K261" s="4">
        <f>J261+'Thouars-Morlette'!$E$41</f>
        <v>0.84538541666666722</v>
      </c>
      <c r="L261" s="4">
        <f>K261+'Thouars-Morlette'!$E$40</f>
        <v>0.84672604166666721</v>
      </c>
      <c r="M261" s="4">
        <f>L261+'Thouars-Morlette'!$E$39</f>
        <v>0.84761979166666723</v>
      </c>
      <c r="N261" s="4">
        <f>M261+'Thouars-Morlette'!$E$38</f>
        <v>0.84847187500000054</v>
      </c>
      <c r="O261" s="4">
        <f>N261+'Thouars-Morlette'!$E$37</f>
        <v>0.84979895833333385</v>
      </c>
      <c r="P261" s="4">
        <f>O261+'Thouars-Morlette'!$E$36</f>
        <v>0.85104375000000054</v>
      </c>
      <c r="Q261" s="4">
        <f>P261+'Thouars-Morlette'!$E$35</f>
        <v>0.85205312500000052</v>
      </c>
      <c r="R261" s="4">
        <f>Q261+'Thouars-Morlette'!$E$34</f>
        <v>0.85336458333333387</v>
      </c>
      <c r="S261" s="1"/>
      <c r="U261" s="1"/>
      <c r="BJ261" s="1">
        <v>2.7777777777777801E-3</v>
      </c>
    </row>
    <row r="262" spans="1:62" x14ac:dyDescent="0.35">
      <c r="A262" s="4">
        <f t="shared" si="5"/>
        <v>0.83611111111111169</v>
      </c>
      <c r="B262" s="4">
        <f>A262+'Thouars-Morlette'!$E$50</f>
        <v>0.83759652777777838</v>
      </c>
      <c r="C262" s="4">
        <f>B262+'Thouars-Morlette'!$E$49</f>
        <v>0.83895798611111172</v>
      </c>
      <c r="D262" s="4">
        <f>C262+'Thouars-Morlette'!$E$48</f>
        <v>0.84026111111111168</v>
      </c>
      <c r="E262" s="4">
        <f>D262+'Thouars-Morlette'!$E$47</f>
        <v>0.84137777777777834</v>
      </c>
      <c r="F262" s="4">
        <f>E262+'Thouars-Morlette'!$E$46</f>
        <v>0.84348506944444501</v>
      </c>
      <c r="G262" s="4">
        <f>F262+'Thouars-Morlette'!$E$45</f>
        <v>0.84413194444444506</v>
      </c>
      <c r="H262" s="4">
        <f>G262+'Thouars-Morlette'!$E$44</f>
        <v>0.84491631944444501</v>
      </c>
      <c r="I262" s="4">
        <f>H262+'Thouars-Morlette'!$E$43</f>
        <v>0.84607152777777839</v>
      </c>
      <c r="J262" s="4">
        <f>I262+'Thouars-Morlette'!$E$42</f>
        <v>0.84653194444444502</v>
      </c>
      <c r="K262" s="4">
        <f>J262+'Thouars-Morlette'!$E$41</f>
        <v>0.84816319444444499</v>
      </c>
      <c r="L262" s="4">
        <f>K262+'Thouars-Morlette'!$E$40</f>
        <v>0.84950381944444497</v>
      </c>
      <c r="M262" s="4">
        <f>L262+'Thouars-Morlette'!$E$39</f>
        <v>0.850397569444445</v>
      </c>
      <c r="N262" s="4">
        <f>M262+'Thouars-Morlette'!$E$38</f>
        <v>0.85124965277777831</v>
      </c>
      <c r="O262" s="4">
        <f>N262+'Thouars-Morlette'!$E$37</f>
        <v>0.85257673611111162</v>
      </c>
      <c r="P262" s="4">
        <f>O262+'Thouars-Morlette'!$E$36</f>
        <v>0.85382152777777831</v>
      </c>
      <c r="Q262" s="4">
        <f>P262+'Thouars-Morlette'!$E$35</f>
        <v>0.85483090277777829</v>
      </c>
      <c r="R262" s="4">
        <f>Q262+'Thouars-Morlette'!$E$34</f>
        <v>0.85614236111111164</v>
      </c>
      <c r="S262" s="1"/>
      <c r="U262" s="1"/>
      <c r="BJ262" s="1">
        <v>2.7777777777777801E-3</v>
      </c>
    </row>
    <row r="263" spans="1:62" x14ac:dyDescent="0.35">
      <c r="A263" s="4">
        <f t="shared" si="5"/>
        <v>0.83888888888888946</v>
      </c>
      <c r="B263" s="4">
        <f>A263+'Thouars-Morlette'!$E$50</f>
        <v>0.84037430555555614</v>
      </c>
      <c r="C263" s="4">
        <f>B263+'Thouars-Morlette'!$E$49</f>
        <v>0.84173576388888949</v>
      </c>
      <c r="D263" s="4">
        <f>C263+'Thouars-Morlette'!$E$48</f>
        <v>0.84303888888888945</v>
      </c>
      <c r="E263" s="4">
        <f>D263+'Thouars-Morlette'!$E$47</f>
        <v>0.8441555555555561</v>
      </c>
      <c r="F263" s="4">
        <f>E263+'Thouars-Morlette'!$E$46</f>
        <v>0.84626284722222278</v>
      </c>
      <c r="G263" s="4">
        <f>F263+'Thouars-Morlette'!$E$45</f>
        <v>0.84690972222222283</v>
      </c>
      <c r="H263" s="4">
        <f>G263+'Thouars-Morlette'!$E$44</f>
        <v>0.84769409722222278</v>
      </c>
      <c r="I263" s="4">
        <f>H263+'Thouars-Morlette'!$E$43</f>
        <v>0.84884930555555616</v>
      </c>
      <c r="J263" s="4">
        <f>I263+'Thouars-Morlette'!$E$42</f>
        <v>0.84930972222222278</v>
      </c>
      <c r="K263" s="4">
        <f>J263+'Thouars-Morlette'!$E$41</f>
        <v>0.85094097222222276</v>
      </c>
      <c r="L263" s="4">
        <f>K263+'Thouars-Morlette'!$E$40</f>
        <v>0.85228159722222274</v>
      </c>
      <c r="M263" s="4">
        <f>L263+'Thouars-Morlette'!$E$39</f>
        <v>0.85317534722222277</v>
      </c>
      <c r="N263" s="4">
        <f>M263+'Thouars-Morlette'!$E$38</f>
        <v>0.85402743055555608</v>
      </c>
      <c r="O263" s="4">
        <f>N263+'Thouars-Morlette'!$E$37</f>
        <v>0.85535451388888939</v>
      </c>
      <c r="P263" s="4">
        <f>O263+'Thouars-Morlette'!$E$36</f>
        <v>0.85659930555555608</v>
      </c>
      <c r="Q263" s="4">
        <f>P263+'Thouars-Morlette'!$E$35</f>
        <v>0.85760868055555606</v>
      </c>
      <c r="R263" s="4">
        <f>Q263+'Thouars-Morlette'!$E$34</f>
        <v>0.85892013888888941</v>
      </c>
      <c r="S263" s="1"/>
      <c r="U263" s="1"/>
      <c r="BJ263" s="1">
        <v>2.7777777777777801E-3</v>
      </c>
    </row>
    <row r="264" spans="1:62" x14ac:dyDescent="0.35">
      <c r="A264" s="4">
        <f t="shared" si="5"/>
        <v>0.84166666666666723</v>
      </c>
      <c r="B264" s="4">
        <f>A264+'Thouars-Morlette'!$E$50</f>
        <v>0.84315208333333391</v>
      </c>
      <c r="C264" s="4">
        <f>B264+'Thouars-Morlette'!$E$49</f>
        <v>0.84451354166666726</v>
      </c>
      <c r="D264" s="4">
        <f>C264+'Thouars-Morlette'!$E$48</f>
        <v>0.84581666666666722</v>
      </c>
      <c r="E264" s="4">
        <f>D264+'Thouars-Morlette'!$E$47</f>
        <v>0.84693333333333387</v>
      </c>
      <c r="F264" s="4">
        <f>E264+'Thouars-Morlette'!$E$46</f>
        <v>0.84904062500000055</v>
      </c>
      <c r="G264" s="4">
        <f>F264+'Thouars-Morlette'!$E$45</f>
        <v>0.8496875000000006</v>
      </c>
      <c r="H264" s="4">
        <f>G264+'Thouars-Morlette'!$E$44</f>
        <v>0.85047187500000054</v>
      </c>
      <c r="I264" s="4">
        <f>H264+'Thouars-Morlette'!$E$43</f>
        <v>0.85162708333333392</v>
      </c>
      <c r="J264" s="4">
        <f>I264+'Thouars-Morlette'!$E$42</f>
        <v>0.85208750000000055</v>
      </c>
      <c r="K264" s="4">
        <f>J264+'Thouars-Morlette'!$E$41</f>
        <v>0.85371875000000053</v>
      </c>
      <c r="L264" s="4">
        <f>K264+'Thouars-Morlette'!$E$40</f>
        <v>0.85505937500000051</v>
      </c>
      <c r="M264" s="4">
        <f>L264+'Thouars-Morlette'!$E$39</f>
        <v>0.85595312500000054</v>
      </c>
      <c r="N264" s="4">
        <f>M264+'Thouars-Morlette'!$E$38</f>
        <v>0.85680520833333385</v>
      </c>
      <c r="O264" s="4">
        <f>N264+'Thouars-Morlette'!$E$37</f>
        <v>0.85813229166666716</v>
      </c>
      <c r="P264" s="4">
        <f>O264+'Thouars-Morlette'!$E$36</f>
        <v>0.85937708333333385</v>
      </c>
      <c r="Q264" s="4">
        <f>P264+'Thouars-Morlette'!$E$35</f>
        <v>0.86038645833333383</v>
      </c>
      <c r="R264" s="4">
        <f>Q264+'Thouars-Morlette'!$E$34</f>
        <v>0.86169791666666717</v>
      </c>
      <c r="S264" s="1"/>
      <c r="U264" s="1"/>
      <c r="BJ264" s="1">
        <v>2.7777777777777801E-3</v>
      </c>
    </row>
    <row r="265" spans="1:62" x14ac:dyDescent="0.35">
      <c r="A265" s="4">
        <f t="shared" si="5"/>
        <v>0.844444444444445</v>
      </c>
      <c r="B265" s="4">
        <f>A265+'Thouars-Morlette'!$E$50</f>
        <v>0.84592986111111168</v>
      </c>
      <c r="C265" s="4">
        <f>B265+'Thouars-Morlette'!$E$49</f>
        <v>0.84729131944444502</v>
      </c>
      <c r="D265" s="4">
        <f>C265+'Thouars-Morlette'!$E$48</f>
        <v>0.84859444444444498</v>
      </c>
      <c r="E265" s="4">
        <f>D265+'Thouars-Morlette'!$E$47</f>
        <v>0.84971111111111164</v>
      </c>
      <c r="F265" s="4">
        <f>E265+'Thouars-Morlette'!$E$46</f>
        <v>0.85181840277777832</v>
      </c>
      <c r="G265" s="4">
        <f>F265+'Thouars-Morlette'!$E$45</f>
        <v>0.85246527777777836</v>
      </c>
      <c r="H265" s="4">
        <f>G265+'Thouars-Morlette'!$E$44</f>
        <v>0.85324965277777831</v>
      </c>
      <c r="I265" s="4">
        <f>H265+'Thouars-Morlette'!$E$43</f>
        <v>0.85440486111111169</v>
      </c>
      <c r="J265" s="4">
        <f>I265+'Thouars-Morlette'!$E$42</f>
        <v>0.85486527777777832</v>
      </c>
      <c r="K265" s="4">
        <f>J265+'Thouars-Morlette'!$E$41</f>
        <v>0.85649652777777829</v>
      </c>
      <c r="L265" s="4">
        <f>K265+'Thouars-Morlette'!$E$40</f>
        <v>0.85783715277777828</v>
      </c>
      <c r="M265" s="4">
        <f>L265+'Thouars-Morlette'!$E$39</f>
        <v>0.8587309027777783</v>
      </c>
      <c r="N265" s="4">
        <f>M265+'Thouars-Morlette'!$E$38</f>
        <v>0.85958298611111161</v>
      </c>
      <c r="O265" s="4">
        <f>N265+'Thouars-Morlette'!$E$37</f>
        <v>0.86091006944444493</v>
      </c>
      <c r="P265" s="4">
        <f>O265+'Thouars-Morlette'!$E$36</f>
        <v>0.86215486111111161</v>
      </c>
      <c r="Q265" s="4">
        <f>P265+'Thouars-Morlette'!$E$35</f>
        <v>0.86316423611111159</v>
      </c>
      <c r="R265" s="4">
        <f>Q265+'Thouars-Morlette'!$E$34</f>
        <v>0.86447569444444494</v>
      </c>
      <c r="S265" s="1"/>
      <c r="U265" s="1"/>
      <c r="BJ265" s="1">
        <v>2.7777777777777801E-3</v>
      </c>
    </row>
    <row r="266" spans="1:62" x14ac:dyDescent="0.35">
      <c r="A266" s="4">
        <f t="shared" si="5"/>
        <v>0.84722222222222276</v>
      </c>
      <c r="B266" s="4">
        <f>A266+'Thouars-Morlette'!$E$50</f>
        <v>0.84870763888888945</v>
      </c>
      <c r="C266" s="4">
        <f>B266+'Thouars-Morlette'!$E$49</f>
        <v>0.85006909722222279</v>
      </c>
      <c r="D266" s="4">
        <f>C266+'Thouars-Morlette'!$E$48</f>
        <v>0.85137222222222275</v>
      </c>
      <c r="E266" s="4">
        <f>D266+'Thouars-Morlette'!$E$47</f>
        <v>0.85248888888888941</v>
      </c>
      <c r="F266" s="4">
        <f>E266+'Thouars-Morlette'!$E$46</f>
        <v>0.85459618055555608</v>
      </c>
      <c r="G266" s="4">
        <f>F266+'Thouars-Morlette'!$E$45</f>
        <v>0.85524305555555613</v>
      </c>
      <c r="H266" s="4">
        <f>G266+'Thouars-Morlette'!$E$44</f>
        <v>0.85602743055555608</v>
      </c>
      <c r="I266" s="4">
        <f>H266+'Thouars-Morlette'!$E$43</f>
        <v>0.85718263888888946</v>
      </c>
      <c r="J266" s="4">
        <f>I266+'Thouars-Morlette'!$E$42</f>
        <v>0.85764305555555609</v>
      </c>
      <c r="K266" s="4">
        <f>J266+'Thouars-Morlette'!$E$41</f>
        <v>0.85927430555555606</v>
      </c>
      <c r="L266" s="4">
        <f>K266+'Thouars-Morlette'!$E$40</f>
        <v>0.86061493055555605</v>
      </c>
      <c r="M266" s="4">
        <f>L266+'Thouars-Morlette'!$E$39</f>
        <v>0.86150868055555607</v>
      </c>
      <c r="N266" s="4">
        <f>M266+'Thouars-Morlette'!$E$38</f>
        <v>0.86236076388888938</v>
      </c>
      <c r="O266" s="4">
        <f>N266+'Thouars-Morlette'!$E$37</f>
        <v>0.86368784722222269</v>
      </c>
      <c r="P266" s="4">
        <f>O266+'Thouars-Morlette'!$E$36</f>
        <v>0.86493263888888938</v>
      </c>
      <c r="Q266" s="4">
        <f>P266+'Thouars-Morlette'!$E$35</f>
        <v>0.86594201388888936</v>
      </c>
      <c r="R266" s="4">
        <f>Q266+'Thouars-Morlette'!$E$34</f>
        <v>0.86725347222222271</v>
      </c>
      <c r="S266" s="1"/>
      <c r="U266" s="1"/>
      <c r="BJ266" s="1">
        <v>2.7777777777777801E-3</v>
      </c>
    </row>
    <row r="267" spans="1:62" x14ac:dyDescent="0.35">
      <c r="A267" s="4">
        <f t="shared" si="5"/>
        <v>0.85000000000000053</v>
      </c>
      <c r="B267" s="4">
        <f>A267+'Thouars-Morlette'!$E$50</f>
        <v>0.85148541666666722</v>
      </c>
      <c r="C267" s="4">
        <f>B267+'Thouars-Morlette'!$E$49</f>
        <v>0.85284687500000056</v>
      </c>
      <c r="D267" s="4">
        <f>C267+'Thouars-Morlette'!$E$48</f>
        <v>0.85415000000000052</v>
      </c>
      <c r="E267" s="4">
        <f>D267+'Thouars-Morlette'!$E$47</f>
        <v>0.85526666666666717</v>
      </c>
      <c r="F267" s="4">
        <f>E267+'Thouars-Morlette'!$E$46</f>
        <v>0.85737395833333385</v>
      </c>
      <c r="G267" s="4">
        <f>F267+'Thouars-Morlette'!$E$45</f>
        <v>0.8580208333333339</v>
      </c>
      <c r="H267" s="4">
        <f>G267+'Thouars-Morlette'!$E$44</f>
        <v>0.85880520833333385</v>
      </c>
      <c r="I267" s="4">
        <f>H267+'Thouars-Morlette'!$E$43</f>
        <v>0.85996041666666723</v>
      </c>
      <c r="J267" s="4">
        <f>I267+'Thouars-Morlette'!$E$42</f>
        <v>0.86042083333333386</v>
      </c>
      <c r="K267" s="4">
        <f>J267+'Thouars-Morlette'!$E$41</f>
        <v>0.86205208333333383</v>
      </c>
      <c r="L267" s="4">
        <f>K267+'Thouars-Morlette'!$E$40</f>
        <v>0.86339270833333381</v>
      </c>
      <c r="M267" s="4">
        <f>L267+'Thouars-Morlette'!$E$39</f>
        <v>0.86428645833333384</v>
      </c>
      <c r="N267" s="4">
        <f>M267+'Thouars-Morlette'!$E$38</f>
        <v>0.86513854166666715</v>
      </c>
      <c r="O267" s="4">
        <f>N267+'Thouars-Morlette'!$E$37</f>
        <v>0.86646562500000046</v>
      </c>
      <c r="P267" s="4">
        <f>O267+'Thouars-Morlette'!$E$36</f>
        <v>0.86771041666666715</v>
      </c>
      <c r="Q267" s="4">
        <f>P267+'Thouars-Morlette'!$E$35</f>
        <v>0.86871979166666713</v>
      </c>
      <c r="R267" s="4">
        <f>Q267+'Thouars-Morlette'!$E$34</f>
        <v>0.87003125000000048</v>
      </c>
      <c r="S267" s="1"/>
      <c r="U267" s="1"/>
      <c r="BJ267" s="1">
        <v>2.7777777777777801E-3</v>
      </c>
    </row>
    <row r="268" spans="1:62" x14ac:dyDescent="0.35">
      <c r="A268" s="4">
        <f t="shared" si="5"/>
        <v>0.8527777777777783</v>
      </c>
      <c r="B268" s="4">
        <f>A268+'Thouars-Morlette'!$E$50</f>
        <v>0.85426319444444498</v>
      </c>
      <c r="C268" s="4">
        <f>B268+'Thouars-Morlette'!$E$49</f>
        <v>0.85562465277777833</v>
      </c>
      <c r="D268" s="4">
        <f>C268+'Thouars-Morlette'!$E$48</f>
        <v>0.85692777777777829</v>
      </c>
      <c r="E268" s="4">
        <f>D268+'Thouars-Morlette'!$E$47</f>
        <v>0.85804444444444494</v>
      </c>
      <c r="F268" s="4">
        <f>E268+'Thouars-Morlette'!$E$46</f>
        <v>0.86015173611111162</v>
      </c>
      <c r="G268" s="4">
        <f>F268+'Thouars-Morlette'!$E$45</f>
        <v>0.86079861111111167</v>
      </c>
      <c r="H268" s="4">
        <f>G268+'Thouars-Morlette'!$E$44</f>
        <v>0.86158298611111162</v>
      </c>
      <c r="I268" s="4">
        <f>H268+'Thouars-Morlette'!$E$43</f>
        <v>0.86273819444444499</v>
      </c>
      <c r="J268" s="4">
        <f>I268+'Thouars-Morlette'!$E$42</f>
        <v>0.86319861111111162</v>
      </c>
      <c r="K268" s="4">
        <f>J268+'Thouars-Morlette'!$E$41</f>
        <v>0.8648298611111116</v>
      </c>
      <c r="L268" s="4">
        <f>K268+'Thouars-Morlette'!$E$40</f>
        <v>0.86617048611111158</v>
      </c>
      <c r="M268" s="4">
        <f>L268+'Thouars-Morlette'!$E$39</f>
        <v>0.86706423611111161</v>
      </c>
      <c r="N268" s="4">
        <f>M268+'Thouars-Morlette'!$E$38</f>
        <v>0.86791631944444492</v>
      </c>
      <c r="O268" s="4">
        <f>N268+'Thouars-Morlette'!$E$37</f>
        <v>0.86924340277777823</v>
      </c>
      <c r="P268" s="4">
        <f>O268+'Thouars-Morlette'!$E$36</f>
        <v>0.87048819444444492</v>
      </c>
      <c r="Q268" s="4">
        <f>P268+'Thouars-Morlette'!$E$35</f>
        <v>0.8714975694444449</v>
      </c>
      <c r="R268" s="4">
        <f>Q268+'Thouars-Morlette'!$E$34</f>
        <v>0.87280902777777825</v>
      </c>
      <c r="S268" s="1"/>
      <c r="U268" s="1"/>
      <c r="BJ268" s="1">
        <v>2.7777777777777801E-3</v>
      </c>
    </row>
    <row r="269" spans="1:62" x14ac:dyDescent="0.35">
      <c r="A269" s="4">
        <f t="shared" si="5"/>
        <v>0.85555555555555607</v>
      </c>
      <c r="B269" s="4">
        <f>A269+'Thouars-Morlette'!$E$50</f>
        <v>0.85704097222222275</v>
      </c>
      <c r="C269" s="4">
        <f>B269+'Thouars-Morlette'!$E$49</f>
        <v>0.8584024305555561</v>
      </c>
      <c r="D269" s="4">
        <f>C269+'Thouars-Morlette'!$E$48</f>
        <v>0.85970555555555606</v>
      </c>
      <c r="E269" s="4">
        <f>D269+'Thouars-Morlette'!$E$47</f>
        <v>0.86082222222222271</v>
      </c>
      <c r="F269" s="4">
        <f>E269+'Thouars-Morlette'!$E$46</f>
        <v>0.86292951388888939</v>
      </c>
      <c r="G269" s="4">
        <f>F269+'Thouars-Morlette'!$E$45</f>
        <v>0.86357638888888943</v>
      </c>
      <c r="H269" s="4">
        <f>G269+'Thouars-Morlette'!$E$44</f>
        <v>0.86436076388888938</v>
      </c>
      <c r="I269" s="4">
        <f>H269+'Thouars-Morlette'!$E$43</f>
        <v>0.86551597222222276</v>
      </c>
      <c r="J269" s="4">
        <f>I269+'Thouars-Morlette'!$E$42</f>
        <v>0.86597638888888939</v>
      </c>
      <c r="K269" s="4">
        <f>J269+'Thouars-Morlette'!$E$41</f>
        <v>0.86760763888888937</v>
      </c>
      <c r="L269" s="4">
        <f>K269+'Thouars-Morlette'!$E$40</f>
        <v>0.86894826388888935</v>
      </c>
      <c r="M269" s="4">
        <f>L269+'Thouars-Morlette'!$E$39</f>
        <v>0.86984201388888938</v>
      </c>
      <c r="N269" s="4">
        <f>M269+'Thouars-Morlette'!$E$38</f>
        <v>0.87069409722222268</v>
      </c>
      <c r="O269" s="4">
        <f>N269+'Thouars-Morlette'!$E$37</f>
        <v>0.872021180555556</v>
      </c>
      <c r="P269" s="4">
        <f>O269+'Thouars-Morlette'!$E$36</f>
        <v>0.87326597222222269</v>
      </c>
      <c r="Q269" s="4">
        <f>P269+'Thouars-Morlette'!$E$35</f>
        <v>0.87427534722222267</v>
      </c>
      <c r="R269" s="4">
        <f>Q269+'Thouars-Morlette'!$E$34</f>
        <v>0.87558680555555601</v>
      </c>
      <c r="S269" s="1"/>
      <c r="U269" s="1"/>
      <c r="BJ269" s="1">
        <v>2.7777777777777801E-3</v>
      </c>
    </row>
    <row r="270" spans="1:62" x14ac:dyDescent="0.35">
      <c r="A270" s="4">
        <f t="shared" si="5"/>
        <v>0.85833333333333384</v>
      </c>
      <c r="B270" s="4">
        <f>A270+'Thouars-Morlette'!$E$50</f>
        <v>0.85981875000000052</v>
      </c>
      <c r="C270" s="4">
        <f>B270+'Thouars-Morlette'!$E$49</f>
        <v>0.86118020833333386</v>
      </c>
      <c r="D270" s="4">
        <f>C270+'Thouars-Morlette'!$E$48</f>
        <v>0.86248333333333382</v>
      </c>
      <c r="E270" s="4">
        <f>D270+'Thouars-Morlette'!$E$47</f>
        <v>0.86360000000000048</v>
      </c>
      <c r="F270" s="4">
        <f>E270+'Thouars-Morlette'!$E$46</f>
        <v>0.86570729166666716</v>
      </c>
      <c r="G270" s="4">
        <f>F270+'Thouars-Morlette'!$E$45</f>
        <v>0.8663541666666672</v>
      </c>
      <c r="H270" s="4">
        <f>G270+'Thouars-Morlette'!$E$44</f>
        <v>0.86713854166666715</v>
      </c>
      <c r="I270" s="4">
        <f>H270+'Thouars-Morlette'!$E$43</f>
        <v>0.86829375000000053</v>
      </c>
      <c r="J270" s="4">
        <f>I270+'Thouars-Morlette'!$E$42</f>
        <v>0.86875416666666716</v>
      </c>
      <c r="K270" s="4">
        <f>J270+'Thouars-Morlette'!$E$41</f>
        <v>0.87038541666666713</v>
      </c>
      <c r="L270" s="4">
        <f>K270+'Thouars-Morlette'!$E$40</f>
        <v>0.87172604166666712</v>
      </c>
      <c r="M270" s="4">
        <f>L270+'Thouars-Morlette'!$E$39</f>
        <v>0.87261979166666714</v>
      </c>
      <c r="N270" s="4">
        <f>M270+'Thouars-Morlette'!$E$38</f>
        <v>0.87347187500000045</v>
      </c>
      <c r="O270" s="4">
        <f>N270+'Thouars-Morlette'!$E$37</f>
        <v>0.87479895833333376</v>
      </c>
      <c r="P270" s="4">
        <f>O270+'Thouars-Morlette'!$E$36</f>
        <v>0.87604375000000045</v>
      </c>
      <c r="Q270" s="4">
        <f>P270+'Thouars-Morlette'!$E$35</f>
        <v>0.87705312500000043</v>
      </c>
      <c r="R270" s="4">
        <f>Q270+'Thouars-Morlette'!$E$34</f>
        <v>0.87836458333333378</v>
      </c>
      <c r="S270" s="1"/>
      <c r="U270" s="1"/>
      <c r="BJ270" s="1">
        <v>2.7777777777777801E-3</v>
      </c>
    </row>
    <row r="271" spans="1:62" x14ac:dyDescent="0.35">
      <c r="A271" s="4">
        <f t="shared" si="5"/>
        <v>0.8611111111111116</v>
      </c>
      <c r="B271" s="4">
        <f>A271+'Thouars-Morlette'!$E$50</f>
        <v>0.86259652777777829</v>
      </c>
      <c r="C271" s="4">
        <f>B271+'Thouars-Morlette'!$E$49</f>
        <v>0.86395798611111163</v>
      </c>
      <c r="D271" s="4">
        <f>C271+'Thouars-Morlette'!$E$48</f>
        <v>0.86526111111111159</v>
      </c>
      <c r="E271" s="4">
        <f>D271+'Thouars-Morlette'!$E$47</f>
        <v>0.86637777777777825</v>
      </c>
      <c r="F271" s="4">
        <f>E271+'Thouars-Morlette'!$E$46</f>
        <v>0.86848506944444492</v>
      </c>
      <c r="G271" s="4">
        <f>F271+'Thouars-Morlette'!$E$45</f>
        <v>0.86913194444444497</v>
      </c>
      <c r="H271" s="4">
        <f>G271+'Thouars-Morlette'!$E$44</f>
        <v>0.86991631944444492</v>
      </c>
      <c r="I271" s="4">
        <f>H271+'Thouars-Morlette'!$E$43</f>
        <v>0.8710715277777783</v>
      </c>
      <c r="J271" s="4">
        <f>I271+'Thouars-Morlette'!$E$42</f>
        <v>0.87153194444444493</v>
      </c>
      <c r="K271" s="4">
        <f>J271+'Thouars-Morlette'!$E$41</f>
        <v>0.8731631944444449</v>
      </c>
      <c r="L271" s="4">
        <f>K271+'Thouars-Morlette'!$E$40</f>
        <v>0.87450381944444489</v>
      </c>
      <c r="M271" s="4">
        <f>L271+'Thouars-Morlette'!$E$39</f>
        <v>0.87539756944444491</v>
      </c>
      <c r="N271" s="4">
        <f>M271+'Thouars-Morlette'!$E$38</f>
        <v>0.87624965277777822</v>
      </c>
      <c r="O271" s="4">
        <f>N271+'Thouars-Morlette'!$E$37</f>
        <v>0.87757673611111153</v>
      </c>
      <c r="P271" s="4">
        <f>O271+'Thouars-Morlette'!$E$36</f>
        <v>0.87882152777777822</v>
      </c>
      <c r="Q271" s="4">
        <f>P271+'Thouars-Morlette'!$E$35</f>
        <v>0.8798309027777782</v>
      </c>
      <c r="R271" s="4">
        <f>Q271+'Thouars-Morlette'!$E$34</f>
        <v>0.88114236111111155</v>
      </c>
      <c r="S271" s="1"/>
      <c r="U271" s="1"/>
      <c r="BJ271" s="1">
        <v>2.7777777777777801E-3</v>
      </c>
    </row>
    <row r="272" spans="1:62" x14ac:dyDescent="0.35">
      <c r="A272" s="4">
        <f t="shared" si="5"/>
        <v>0.86388888888888937</v>
      </c>
      <c r="B272" s="4">
        <f>A272+'Thouars-Morlette'!$E$50</f>
        <v>0.86537430555555606</v>
      </c>
      <c r="C272" s="4">
        <f>B272+'Thouars-Morlette'!$E$49</f>
        <v>0.8667357638888894</v>
      </c>
      <c r="D272" s="4">
        <f>C272+'Thouars-Morlette'!$E$48</f>
        <v>0.86803888888888936</v>
      </c>
      <c r="E272" s="4">
        <f>D272+'Thouars-Morlette'!$E$47</f>
        <v>0.86915555555555601</v>
      </c>
      <c r="F272" s="4">
        <f>E272+'Thouars-Morlette'!$E$46</f>
        <v>0.87126284722222269</v>
      </c>
      <c r="G272" s="4">
        <f>F272+'Thouars-Morlette'!$E$45</f>
        <v>0.87190972222222274</v>
      </c>
      <c r="H272" s="4">
        <f>G272+'Thouars-Morlette'!$E$44</f>
        <v>0.87269409722222269</v>
      </c>
      <c r="I272" s="4">
        <f>H272+'Thouars-Morlette'!$E$43</f>
        <v>0.87384930555555607</v>
      </c>
      <c r="J272" s="4">
        <f>I272+'Thouars-Morlette'!$E$42</f>
        <v>0.8743097222222227</v>
      </c>
      <c r="K272" s="4">
        <f>J272+'Thouars-Morlette'!$E$41</f>
        <v>0.87594097222222267</v>
      </c>
      <c r="L272" s="4">
        <f>K272+'Thouars-Morlette'!$E$40</f>
        <v>0.87728159722222265</v>
      </c>
      <c r="M272" s="4">
        <f>L272+'Thouars-Morlette'!$E$39</f>
        <v>0.87817534722222268</v>
      </c>
      <c r="N272" s="4">
        <f>M272+'Thouars-Morlette'!$E$38</f>
        <v>0.87902743055555599</v>
      </c>
      <c r="O272" s="4">
        <f>N272+'Thouars-Morlette'!$E$37</f>
        <v>0.8803545138888893</v>
      </c>
      <c r="P272" s="4">
        <f>O272+'Thouars-Morlette'!$E$36</f>
        <v>0.88159930555555599</v>
      </c>
      <c r="Q272" s="4">
        <f>P272+'Thouars-Morlette'!$E$35</f>
        <v>0.88260868055555597</v>
      </c>
      <c r="R272" s="4">
        <f>Q272+'Thouars-Morlette'!$E$34</f>
        <v>0.88392013888888932</v>
      </c>
      <c r="S272" s="1"/>
      <c r="U272" s="1"/>
      <c r="BJ272" s="1">
        <v>2.7777777777777801E-3</v>
      </c>
    </row>
    <row r="273" spans="1:62" x14ac:dyDescent="0.35">
      <c r="A273" s="4">
        <f t="shared" si="5"/>
        <v>0.86666666666666714</v>
      </c>
      <c r="B273" s="4">
        <f>A273+'Thouars-Morlette'!$E$50</f>
        <v>0.86815208333333382</v>
      </c>
      <c r="C273" s="4">
        <f>B273+'Thouars-Morlette'!$E$49</f>
        <v>0.86951354166666717</v>
      </c>
      <c r="D273" s="4">
        <f>C273+'Thouars-Morlette'!$E$48</f>
        <v>0.87081666666666713</v>
      </c>
      <c r="E273" s="4">
        <f>D273+'Thouars-Morlette'!$E$47</f>
        <v>0.87193333333333378</v>
      </c>
      <c r="F273" s="4">
        <f>E273+'Thouars-Morlette'!$E$46</f>
        <v>0.87404062500000046</v>
      </c>
      <c r="G273" s="4">
        <f>F273+'Thouars-Morlette'!$E$45</f>
        <v>0.87468750000000051</v>
      </c>
      <c r="H273" s="4">
        <f>G273+'Thouars-Morlette'!$E$44</f>
        <v>0.87547187500000045</v>
      </c>
      <c r="I273" s="4">
        <f>H273+'Thouars-Morlette'!$E$43</f>
        <v>0.87662708333333383</v>
      </c>
      <c r="J273" s="4">
        <f>I273+'Thouars-Morlette'!$E$42</f>
        <v>0.87708750000000046</v>
      </c>
      <c r="K273" s="4">
        <f>J273+'Thouars-Morlette'!$E$41</f>
        <v>0.87871875000000044</v>
      </c>
      <c r="L273" s="4">
        <f>K273+'Thouars-Morlette'!$E$40</f>
        <v>0.88005937500000042</v>
      </c>
      <c r="M273" s="4">
        <f>L273+'Thouars-Morlette'!$E$39</f>
        <v>0.88095312500000045</v>
      </c>
      <c r="N273" s="4">
        <f>M273+'Thouars-Morlette'!$E$38</f>
        <v>0.88180520833333376</v>
      </c>
      <c r="O273" s="4">
        <f>N273+'Thouars-Morlette'!$E$37</f>
        <v>0.88313229166666707</v>
      </c>
      <c r="P273" s="4">
        <f>O273+'Thouars-Morlette'!$E$36</f>
        <v>0.88437708333333376</v>
      </c>
      <c r="Q273" s="4">
        <f>P273+'Thouars-Morlette'!$E$35</f>
        <v>0.88538645833333374</v>
      </c>
      <c r="R273" s="4">
        <f>Q273+'Thouars-Morlette'!$E$34</f>
        <v>0.88669791666666709</v>
      </c>
      <c r="S273" s="1"/>
      <c r="U273" s="1"/>
      <c r="BJ273" s="1">
        <v>2.7777777777777801E-3</v>
      </c>
    </row>
    <row r="274" spans="1:62" x14ac:dyDescent="0.35">
      <c r="A274" s="4">
        <f t="shared" si="5"/>
        <v>0.86944444444444491</v>
      </c>
      <c r="B274" s="4">
        <f>A274+'Thouars-Morlette'!$E$50</f>
        <v>0.87092986111111159</v>
      </c>
      <c r="C274" s="4">
        <f>B274+'Thouars-Morlette'!$E$49</f>
        <v>0.87229131944444493</v>
      </c>
      <c r="D274" s="4">
        <f>C274+'Thouars-Morlette'!$E$48</f>
        <v>0.8735944444444449</v>
      </c>
      <c r="E274" s="4">
        <f>D274+'Thouars-Morlette'!$E$47</f>
        <v>0.87471111111111155</v>
      </c>
      <c r="F274" s="4">
        <f>E274+'Thouars-Morlette'!$E$46</f>
        <v>0.87681840277777823</v>
      </c>
      <c r="G274" s="4">
        <f>F274+'Thouars-Morlette'!$E$45</f>
        <v>0.87746527777777827</v>
      </c>
      <c r="H274" s="4">
        <f>G274+'Thouars-Morlette'!$E$44</f>
        <v>0.87824965277777822</v>
      </c>
      <c r="I274" s="4">
        <f>H274+'Thouars-Morlette'!$E$43</f>
        <v>0.8794048611111116</v>
      </c>
      <c r="J274" s="4">
        <f>I274+'Thouars-Morlette'!$E$42</f>
        <v>0.87986527777777823</v>
      </c>
      <c r="K274" s="4">
        <f>J274+'Thouars-Morlette'!$E$41</f>
        <v>0.8814965277777782</v>
      </c>
      <c r="L274" s="4">
        <f>K274+'Thouars-Morlette'!$E$40</f>
        <v>0.88283715277777819</v>
      </c>
      <c r="M274" s="4">
        <f>L274+'Thouars-Morlette'!$E$39</f>
        <v>0.88373090277777822</v>
      </c>
      <c r="N274" s="4">
        <f>M274+'Thouars-Morlette'!$E$38</f>
        <v>0.88458298611111152</v>
      </c>
      <c r="O274" s="4">
        <f>N274+'Thouars-Morlette'!$E$37</f>
        <v>0.88591006944444484</v>
      </c>
      <c r="P274" s="4">
        <f>O274+'Thouars-Morlette'!$E$36</f>
        <v>0.88715486111111153</v>
      </c>
      <c r="Q274" s="4">
        <f>P274+'Thouars-Morlette'!$E$35</f>
        <v>0.8881642361111115</v>
      </c>
      <c r="R274" s="4">
        <f>Q274+'Thouars-Morlette'!$E$34</f>
        <v>0.88947569444444485</v>
      </c>
      <c r="S274" s="1"/>
      <c r="U274" s="1"/>
      <c r="BJ274" s="1">
        <v>2.7777777777777801E-3</v>
      </c>
    </row>
    <row r="275" spans="1:62" x14ac:dyDescent="0.35">
      <c r="A275" s="4">
        <f t="shared" si="5"/>
        <v>0.87222222222222268</v>
      </c>
      <c r="B275" s="4">
        <f>A275+'Thouars-Morlette'!$E$50</f>
        <v>0.87370763888888936</v>
      </c>
      <c r="C275" s="4">
        <f>B275+'Thouars-Morlette'!$E$49</f>
        <v>0.8750690972222227</v>
      </c>
      <c r="D275" s="4">
        <f>C275+'Thouars-Morlette'!$E$48</f>
        <v>0.87637222222222266</v>
      </c>
      <c r="E275" s="4">
        <f>D275+'Thouars-Morlette'!$E$47</f>
        <v>0.87748888888888932</v>
      </c>
      <c r="F275" s="4">
        <f>E275+'Thouars-Morlette'!$E$46</f>
        <v>0.879596180555556</v>
      </c>
      <c r="G275" s="4">
        <f>F275+'Thouars-Morlette'!$E$45</f>
        <v>0.88024305555555604</v>
      </c>
      <c r="H275" s="4">
        <f>G275+'Thouars-Morlette'!$E$44</f>
        <v>0.88102743055555599</v>
      </c>
      <c r="I275" s="4">
        <f>H275+'Thouars-Morlette'!$E$43</f>
        <v>0.88218263888888937</v>
      </c>
      <c r="J275" s="4">
        <f>I275+'Thouars-Morlette'!$E$42</f>
        <v>0.882643055555556</v>
      </c>
      <c r="K275" s="4">
        <f>J275+'Thouars-Morlette'!$E$41</f>
        <v>0.88427430555555597</v>
      </c>
      <c r="L275" s="4">
        <f>K275+'Thouars-Morlette'!$E$40</f>
        <v>0.88561493055555596</v>
      </c>
      <c r="M275" s="4">
        <f>L275+'Thouars-Morlette'!$E$39</f>
        <v>0.88650868055555598</v>
      </c>
      <c r="N275" s="4">
        <f>M275+'Thouars-Morlette'!$E$38</f>
        <v>0.88736076388888929</v>
      </c>
      <c r="O275" s="4">
        <f>N275+'Thouars-Morlette'!$E$37</f>
        <v>0.8886878472222226</v>
      </c>
      <c r="P275" s="4">
        <f>O275+'Thouars-Morlette'!$E$36</f>
        <v>0.88993263888888929</v>
      </c>
      <c r="Q275" s="4">
        <f>P275+'Thouars-Morlette'!$E$35</f>
        <v>0.89094201388888927</v>
      </c>
      <c r="R275" s="4">
        <f>Q275+'Thouars-Morlette'!$E$34</f>
        <v>0.89225347222222262</v>
      </c>
      <c r="S275" s="1"/>
      <c r="U275" s="1"/>
      <c r="BJ275" s="1">
        <v>2.7777777777777801E-3</v>
      </c>
    </row>
    <row r="276" spans="1:62" x14ac:dyDescent="0.35">
      <c r="A276" s="4">
        <f t="shared" si="5"/>
        <v>0.87500000000000044</v>
      </c>
      <c r="B276" s="4">
        <f>A276+'Thouars-Morlette'!$E$50</f>
        <v>0.87648541666666713</v>
      </c>
      <c r="C276" s="4">
        <f>B276+'Thouars-Morlette'!$E$49</f>
        <v>0.87784687500000047</v>
      </c>
      <c r="D276" s="4">
        <f>C276+'Thouars-Morlette'!$E$48</f>
        <v>0.87915000000000043</v>
      </c>
      <c r="E276" s="4">
        <f>D276+'Thouars-Morlette'!$E$47</f>
        <v>0.88026666666666709</v>
      </c>
      <c r="F276" s="4">
        <f>E276+'Thouars-Morlette'!$E$46</f>
        <v>0.88237395833333376</v>
      </c>
      <c r="G276" s="4">
        <f>F276+'Thouars-Morlette'!$E$45</f>
        <v>0.88302083333333381</v>
      </c>
      <c r="H276" s="4">
        <f>G276+'Thouars-Morlette'!$E$44</f>
        <v>0.88380520833333376</v>
      </c>
      <c r="I276" s="4">
        <f>H276+'Thouars-Morlette'!$E$43</f>
        <v>0.88496041666666714</v>
      </c>
      <c r="J276" s="4">
        <f>I276+'Thouars-Morlette'!$E$42</f>
        <v>0.88542083333333377</v>
      </c>
      <c r="K276" s="4">
        <f>J276+'Thouars-Morlette'!$E$41</f>
        <v>0.88705208333333374</v>
      </c>
      <c r="L276" s="4">
        <f>K276+'Thouars-Morlette'!$E$40</f>
        <v>0.88839270833333372</v>
      </c>
      <c r="M276" s="4">
        <f>L276+'Thouars-Morlette'!$E$39</f>
        <v>0.88928645833333375</v>
      </c>
      <c r="N276" s="4">
        <f>M276+'Thouars-Morlette'!$E$38</f>
        <v>0.89013854166666706</v>
      </c>
      <c r="O276" s="4">
        <f>N276+'Thouars-Morlette'!$E$37</f>
        <v>0.89146562500000037</v>
      </c>
      <c r="P276" s="4">
        <f>O276+'Thouars-Morlette'!$E$36</f>
        <v>0.89271041666666706</v>
      </c>
      <c r="Q276" s="4">
        <f>P276+'Thouars-Morlette'!$E$35</f>
        <v>0.89371979166666704</v>
      </c>
      <c r="R276" s="4">
        <f>Q276+'Thouars-Morlette'!$E$34</f>
        <v>0.89503125000000039</v>
      </c>
      <c r="S276" s="1"/>
      <c r="U276" s="1"/>
      <c r="BJ276" s="1">
        <v>2.7777777777777801E-3</v>
      </c>
    </row>
    <row r="277" spans="1:62" x14ac:dyDescent="0.35">
      <c r="A277" s="4">
        <f t="shared" si="5"/>
        <v>0.87847222222222265</v>
      </c>
      <c r="B277" s="4">
        <f>A277+'Thouars-Morlette'!$E$50</f>
        <v>0.87995763888888934</v>
      </c>
      <c r="C277" s="4">
        <f>B277+'Thouars-Morlette'!$E$49</f>
        <v>0.88131909722222268</v>
      </c>
      <c r="D277" s="4">
        <f>C277+'Thouars-Morlette'!$E$48</f>
        <v>0.88262222222222264</v>
      </c>
      <c r="E277" s="4">
        <f>D277+'Thouars-Morlette'!$E$47</f>
        <v>0.8837388888888893</v>
      </c>
      <c r="F277" s="4">
        <f>E277+'Thouars-Morlette'!$E$46</f>
        <v>0.88584618055555597</v>
      </c>
      <c r="G277" s="4">
        <f>F277+'Thouars-Morlette'!$E$45</f>
        <v>0.88649305555555602</v>
      </c>
      <c r="H277" s="4">
        <f>G277+'Thouars-Morlette'!$E$44</f>
        <v>0.88727743055555597</v>
      </c>
      <c r="I277" s="4">
        <f>H277+'Thouars-Morlette'!$E$43</f>
        <v>0.88843263888888935</v>
      </c>
      <c r="J277" s="4">
        <f>I277+'Thouars-Morlette'!$E$42</f>
        <v>0.88889305555555598</v>
      </c>
      <c r="K277" s="4">
        <f>J277+'Thouars-Morlette'!$E$41</f>
        <v>0.89052430555555595</v>
      </c>
      <c r="L277" s="4">
        <f>K277+'Thouars-Morlette'!$E$40</f>
        <v>0.89186493055555593</v>
      </c>
      <c r="M277" s="4">
        <f>L277+'Thouars-Morlette'!$E$39</f>
        <v>0.89275868055555596</v>
      </c>
      <c r="N277" s="4">
        <f>M277+'Thouars-Morlette'!$E$38</f>
        <v>0.89361076388888927</v>
      </c>
      <c r="O277" s="4">
        <f>N277+'Thouars-Morlette'!$E$37</f>
        <v>0.89493784722222258</v>
      </c>
      <c r="P277" s="4">
        <f>O277+'Thouars-Morlette'!$E$36</f>
        <v>0.89618263888888927</v>
      </c>
      <c r="Q277" s="4">
        <f>P277+'Thouars-Morlette'!$E$35</f>
        <v>0.89719201388888925</v>
      </c>
      <c r="R277" s="4">
        <f>Q277+'Thouars-Morlette'!$E$34</f>
        <v>0.8985034722222226</v>
      </c>
      <c r="S277" s="1"/>
      <c r="U277" s="1"/>
      <c r="BJ277" s="1">
        <v>3.472222222222222E-3</v>
      </c>
    </row>
    <row r="278" spans="1:62" x14ac:dyDescent="0.35">
      <c r="A278" s="4">
        <f t="shared" si="5"/>
        <v>0.88194444444444486</v>
      </c>
      <c r="B278" s="4">
        <f>A278+'Thouars-Morlette'!$E$50</f>
        <v>0.88342986111111155</v>
      </c>
      <c r="C278" s="4">
        <f>B278+'Thouars-Morlette'!$E$49</f>
        <v>0.88479131944444489</v>
      </c>
      <c r="D278" s="4">
        <f>C278+'Thouars-Morlette'!$E$48</f>
        <v>0.88609444444444485</v>
      </c>
      <c r="E278" s="4">
        <f>D278+'Thouars-Morlette'!$E$47</f>
        <v>0.88721111111111151</v>
      </c>
      <c r="F278" s="4">
        <f>E278+'Thouars-Morlette'!$E$46</f>
        <v>0.88931840277777818</v>
      </c>
      <c r="G278" s="4">
        <f>F278+'Thouars-Morlette'!$E$45</f>
        <v>0.88996527777777823</v>
      </c>
      <c r="H278" s="4">
        <f>G278+'Thouars-Morlette'!$E$44</f>
        <v>0.89074965277777818</v>
      </c>
      <c r="I278" s="4">
        <f>H278+'Thouars-Morlette'!$E$43</f>
        <v>0.89190486111111156</v>
      </c>
      <c r="J278" s="4">
        <f>I278+'Thouars-Morlette'!$E$42</f>
        <v>0.89236527777777819</v>
      </c>
      <c r="K278" s="4">
        <f>J278+'Thouars-Morlette'!$E$41</f>
        <v>0.89399652777777816</v>
      </c>
      <c r="L278" s="4">
        <f>K278+'Thouars-Morlette'!$E$40</f>
        <v>0.89533715277777814</v>
      </c>
      <c r="M278" s="4">
        <f>L278+'Thouars-Morlette'!$E$39</f>
        <v>0.89623090277777817</v>
      </c>
      <c r="N278" s="4">
        <f>M278+'Thouars-Morlette'!$E$38</f>
        <v>0.89708298611111148</v>
      </c>
      <c r="O278" s="4">
        <f>N278+'Thouars-Morlette'!$E$37</f>
        <v>0.89841006944444479</v>
      </c>
      <c r="P278" s="4">
        <f>O278+'Thouars-Morlette'!$E$36</f>
        <v>0.89965486111111148</v>
      </c>
      <c r="Q278" s="4">
        <f>P278+'Thouars-Morlette'!$E$35</f>
        <v>0.90066423611111146</v>
      </c>
      <c r="R278" s="4">
        <f>Q278+'Thouars-Morlette'!$E$34</f>
        <v>0.90197569444444481</v>
      </c>
      <c r="S278" s="1"/>
      <c r="U278" s="1"/>
      <c r="BJ278" s="1">
        <v>3.472222222222222E-3</v>
      </c>
    </row>
    <row r="279" spans="1:62" x14ac:dyDescent="0.35">
      <c r="A279" s="4">
        <f t="shared" si="5"/>
        <v>0.88541666666666707</v>
      </c>
      <c r="B279" s="4">
        <f>A279+'Thouars-Morlette'!$E$50</f>
        <v>0.88690208333333376</v>
      </c>
      <c r="C279" s="4">
        <f>B279+'Thouars-Morlette'!$E$49</f>
        <v>0.8882635416666671</v>
      </c>
      <c r="D279" s="4">
        <f>C279+'Thouars-Morlette'!$E$48</f>
        <v>0.88956666666666706</v>
      </c>
      <c r="E279" s="4">
        <f>D279+'Thouars-Morlette'!$E$47</f>
        <v>0.89068333333333372</v>
      </c>
      <c r="F279" s="4">
        <f>E279+'Thouars-Morlette'!$E$46</f>
        <v>0.89279062500000039</v>
      </c>
      <c r="G279" s="4">
        <f>F279+'Thouars-Morlette'!$E$45</f>
        <v>0.89343750000000044</v>
      </c>
      <c r="H279" s="4">
        <f>G279+'Thouars-Morlette'!$E$44</f>
        <v>0.89422187500000039</v>
      </c>
      <c r="I279" s="4">
        <f>H279+'Thouars-Morlette'!$E$43</f>
        <v>0.89537708333333377</v>
      </c>
      <c r="J279" s="4">
        <f>I279+'Thouars-Morlette'!$E$42</f>
        <v>0.8958375000000004</v>
      </c>
      <c r="K279" s="4">
        <f>J279+'Thouars-Morlette'!$E$41</f>
        <v>0.89746875000000037</v>
      </c>
      <c r="L279" s="4">
        <f>K279+'Thouars-Morlette'!$E$40</f>
        <v>0.89880937500000035</v>
      </c>
      <c r="M279" s="4">
        <f>L279+'Thouars-Morlette'!$E$39</f>
        <v>0.89970312500000038</v>
      </c>
      <c r="N279" s="4">
        <f>M279+'Thouars-Morlette'!$E$38</f>
        <v>0.90055520833333369</v>
      </c>
      <c r="O279" s="4">
        <f>N279+'Thouars-Morlette'!$E$37</f>
        <v>0.901882291666667</v>
      </c>
      <c r="P279" s="4">
        <f>O279+'Thouars-Morlette'!$E$36</f>
        <v>0.90312708333333369</v>
      </c>
      <c r="Q279" s="4">
        <f>P279+'Thouars-Morlette'!$E$35</f>
        <v>0.90413645833333367</v>
      </c>
      <c r="R279" s="4">
        <f>Q279+'Thouars-Morlette'!$E$34</f>
        <v>0.90544791666666702</v>
      </c>
      <c r="S279" s="1"/>
      <c r="U279" s="1"/>
      <c r="BJ279" s="1">
        <v>3.4722222222222199E-3</v>
      </c>
    </row>
    <row r="280" spans="1:62" x14ac:dyDescent="0.35">
      <c r="A280" s="4">
        <f t="shared" si="5"/>
        <v>0.88888888888888928</v>
      </c>
      <c r="B280" s="4">
        <f>A280+'Thouars-Morlette'!$E$50</f>
        <v>0.89037430555555597</v>
      </c>
      <c r="C280" s="4">
        <f>B280+'Thouars-Morlette'!$E$49</f>
        <v>0.89173576388888931</v>
      </c>
      <c r="D280" s="4">
        <f>C280+'Thouars-Morlette'!$E$48</f>
        <v>0.89303888888888927</v>
      </c>
      <c r="E280" s="4">
        <f>D280+'Thouars-Morlette'!$E$47</f>
        <v>0.89415555555555593</v>
      </c>
      <c r="F280" s="4">
        <f>E280+'Thouars-Morlette'!$E$46</f>
        <v>0.8962628472222226</v>
      </c>
      <c r="G280" s="4">
        <f>F280+'Thouars-Morlette'!$E$45</f>
        <v>0.89690972222222265</v>
      </c>
      <c r="H280" s="4">
        <f>G280+'Thouars-Morlette'!$E$44</f>
        <v>0.8976940972222226</v>
      </c>
      <c r="I280" s="4">
        <f>H280+'Thouars-Morlette'!$E$43</f>
        <v>0.89884930555555598</v>
      </c>
      <c r="J280" s="4">
        <f>I280+'Thouars-Morlette'!$E$42</f>
        <v>0.89930972222222261</v>
      </c>
      <c r="K280" s="4">
        <f>J280+'Thouars-Morlette'!$E$41</f>
        <v>0.90094097222222258</v>
      </c>
      <c r="L280" s="4">
        <f>K280+'Thouars-Morlette'!$E$40</f>
        <v>0.90228159722222256</v>
      </c>
      <c r="M280" s="4">
        <f>L280+'Thouars-Morlette'!$E$39</f>
        <v>0.90317534722222259</v>
      </c>
      <c r="N280" s="4">
        <f>M280+'Thouars-Morlette'!$E$38</f>
        <v>0.9040274305555559</v>
      </c>
      <c r="O280" s="4">
        <f>N280+'Thouars-Morlette'!$E$37</f>
        <v>0.90535451388888921</v>
      </c>
      <c r="P280" s="4">
        <f>O280+'Thouars-Morlette'!$E$36</f>
        <v>0.9065993055555559</v>
      </c>
      <c r="Q280" s="4">
        <f>P280+'Thouars-Morlette'!$E$35</f>
        <v>0.90760868055555588</v>
      </c>
      <c r="R280" s="4">
        <f>Q280+'Thouars-Morlette'!$E$34</f>
        <v>0.90892013888888923</v>
      </c>
      <c r="S280" s="1"/>
      <c r="U280" s="1"/>
      <c r="BJ280" s="1">
        <v>3.4722222222222199E-3</v>
      </c>
    </row>
    <row r="281" spans="1:62" x14ac:dyDescent="0.35">
      <c r="A281" s="4">
        <f t="shared" si="5"/>
        <v>0.89236111111111149</v>
      </c>
      <c r="B281" s="4">
        <f>A281+'Thouars-Morlette'!$E$50</f>
        <v>0.89384652777777818</v>
      </c>
      <c r="C281" s="4">
        <f>B281+'Thouars-Morlette'!$E$49</f>
        <v>0.89520798611111152</v>
      </c>
      <c r="D281" s="4">
        <f>C281+'Thouars-Morlette'!$E$48</f>
        <v>0.89651111111111148</v>
      </c>
      <c r="E281" s="4">
        <f>D281+'Thouars-Morlette'!$E$47</f>
        <v>0.89762777777777814</v>
      </c>
      <c r="F281" s="4">
        <f>E281+'Thouars-Morlette'!$E$46</f>
        <v>0.89973506944444481</v>
      </c>
      <c r="G281" s="4">
        <f>F281+'Thouars-Morlette'!$E$45</f>
        <v>0.90038194444444486</v>
      </c>
      <c r="H281" s="4">
        <f>G281+'Thouars-Morlette'!$E$44</f>
        <v>0.90116631944444481</v>
      </c>
      <c r="I281" s="4">
        <f>H281+'Thouars-Morlette'!$E$43</f>
        <v>0.90232152777777819</v>
      </c>
      <c r="J281" s="4">
        <f>I281+'Thouars-Morlette'!$E$42</f>
        <v>0.90278194444444482</v>
      </c>
      <c r="K281" s="4">
        <f>J281+'Thouars-Morlette'!$E$41</f>
        <v>0.90441319444444479</v>
      </c>
      <c r="L281" s="4">
        <f>K281+'Thouars-Morlette'!$E$40</f>
        <v>0.90575381944444477</v>
      </c>
      <c r="M281" s="4">
        <f>L281+'Thouars-Morlette'!$E$39</f>
        <v>0.9066475694444448</v>
      </c>
      <c r="N281" s="4">
        <f>M281+'Thouars-Morlette'!$E$38</f>
        <v>0.90749965277777811</v>
      </c>
      <c r="O281" s="4">
        <f>N281+'Thouars-Morlette'!$E$37</f>
        <v>0.90882673611111142</v>
      </c>
      <c r="P281" s="4">
        <f>O281+'Thouars-Morlette'!$E$36</f>
        <v>0.91007152777777811</v>
      </c>
      <c r="Q281" s="4">
        <f>P281+'Thouars-Morlette'!$E$35</f>
        <v>0.91108090277777809</v>
      </c>
      <c r="R281" s="4">
        <f>Q281+'Thouars-Morlette'!$E$34</f>
        <v>0.91239236111111144</v>
      </c>
      <c r="S281" s="1"/>
      <c r="U281" s="1"/>
      <c r="BJ281" s="1">
        <v>3.4722222222222199E-3</v>
      </c>
    </row>
    <row r="282" spans="1:62" x14ac:dyDescent="0.35">
      <c r="A282" s="4">
        <f t="shared" si="5"/>
        <v>0.8958333333333337</v>
      </c>
      <c r="B282" s="4">
        <f>A282+'Thouars-Morlette'!$E$50</f>
        <v>0.89731875000000039</v>
      </c>
      <c r="C282" s="4">
        <f>B282+'Thouars-Morlette'!$E$49</f>
        <v>0.89868020833333373</v>
      </c>
      <c r="D282" s="4">
        <f>C282+'Thouars-Morlette'!$E$48</f>
        <v>0.89998333333333369</v>
      </c>
      <c r="E282" s="4">
        <f>D282+'Thouars-Morlette'!$E$47</f>
        <v>0.90110000000000035</v>
      </c>
      <c r="F282" s="4">
        <f>E282+'Thouars-Morlette'!$E$46</f>
        <v>0.90320729166666702</v>
      </c>
      <c r="G282" s="4">
        <f>F282+'Thouars-Morlette'!$E$45</f>
        <v>0.90385416666666707</v>
      </c>
      <c r="H282" s="4">
        <f>G282+'Thouars-Morlette'!$E$44</f>
        <v>0.90463854166666702</v>
      </c>
      <c r="I282" s="4">
        <f>H282+'Thouars-Morlette'!$E$43</f>
        <v>0.9057937500000004</v>
      </c>
      <c r="J282" s="4">
        <f>I282+'Thouars-Morlette'!$E$42</f>
        <v>0.90625416666666703</v>
      </c>
      <c r="K282" s="4">
        <f>J282+'Thouars-Morlette'!$E$41</f>
        <v>0.907885416666667</v>
      </c>
      <c r="L282" s="4">
        <f>K282+'Thouars-Morlette'!$E$40</f>
        <v>0.90922604166666698</v>
      </c>
      <c r="M282" s="4">
        <f>L282+'Thouars-Morlette'!$E$39</f>
        <v>0.91011979166666701</v>
      </c>
      <c r="N282" s="4">
        <f>M282+'Thouars-Morlette'!$E$38</f>
        <v>0.91097187500000032</v>
      </c>
      <c r="O282" s="4">
        <f>N282+'Thouars-Morlette'!$E$37</f>
        <v>0.91229895833333363</v>
      </c>
      <c r="P282" s="4">
        <f>O282+'Thouars-Morlette'!$E$36</f>
        <v>0.91354375000000032</v>
      </c>
      <c r="Q282" s="4">
        <f>P282+'Thouars-Morlette'!$E$35</f>
        <v>0.9145531250000003</v>
      </c>
      <c r="R282" s="4">
        <f>Q282+'Thouars-Morlette'!$E$34</f>
        <v>0.91586458333333365</v>
      </c>
      <c r="S282" s="1"/>
      <c r="U282" s="1"/>
      <c r="BJ282" s="1">
        <v>3.4722222222222199E-3</v>
      </c>
    </row>
    <row r="283" spans="1:62" x14ac:dyDescent="0.35">
      <c r="A283" s="4">
        <f t="shared" si="5"/>
        <v>0.89930555555555591</v>
      </c>
      <c r="B283" s="4">
        <f>A283+'Thouars-Morlette'!$E$50</f>
        <v>0.9007909722222226</v>
      </c>
      <c r="C283" s="4">
        <f>B283+'Thouars-Morlette'!$E$49</f>
        <v>0.90215243055555594</v>
      </c>
      <c r="D283" s="4">
        <f>C283+'Thouars-Morlette'!$E$48</f>
        <v>0.9034555555555559</v>
      </c>
      <c r="E283" s="4">
        <f>D283+'Thouars-Morlette'!$E$47</f>
        <v>0.90457222222222256</v>
      </c>
      <c r="F283" s="4">
        <f>E283+'Thouars-Morlette'!$E$46</f>
        <v>0.90667951388888923</v>
      </c>
      <c r="G283" s="4">
        <f>F283+'Thouars-Morlette'!$E$45</f>
        <v>0.90732638888888928</v>
      </c>
      <c r="H283" s="4">
        <f>G283+'Thouars-Morlette'!$E$44</f>
        <v>0.90811076388888923</v>
      </c>
      <c r="I283" s="4">
        <f>H283+'Thouars-Morlette'!$E$43</f>
        <v>0.90926597222222261</v>
      </c>
      <c r="J283" s="4">
        <f>I283+'Thouars-Morlette'!$E$42</f>
        <v>0.90972638888888924</v>
      </c>
      <c r="K283" s="4">
        <f>J283+'Thouars-Morlette'!$E$41</f>
        <v>0.91135763888888921</v>
      </c>
      <c r="L283" s="4">
        <f>K283+'Thouars-Morlette'!$E$40</f>
        <v>0.91269826388888919</v>
      </c>
      <c r="M283" s="4">
        <f>L283+'Thouars-Morlette'!$E$39</f>
        <v>0.91359201388888922</v>
      </c>
      <c r="N283" s="4">
        <f>M283+'Thouars-Morlette'!$E$38</f>
        <v>0.91444409722222253</v>
      </c>
      <c r="O283" s="4">
        <f>N283+'Thouars-Morlette'!$E$37</f>
        <v>0.91577118055555584</v>
      </c>
      <c r="P283" s="4">
        <f>O283+'Thouars-Morlette'!$E$36</f>
        <v>0.91701597222222253</v>
      </c>
      <c r="Q283" s="4">
        <f>P283+'Thouars-Morlette'!$E$35</f>
        <v>0.91802534722222251</v>
      </c>
      <c r="R283" s="4">
        <f>Q283+'Thouars-Morlette'!$E$34</f>
        <v>0.91933680555555586</v>
      </c>
      <c r="S283" s="1"/>
      <c r="U283" s="1"/>
      <c r="BJ283" s="1">
        <v>3.4722222222222199E-3</v>
      </c>
    </row>
    <row r="284" spans="1:62" x14ac:dyDescent="0.35">
      <c r="A284" s="4">
        <f t="shared" si="5"/>
        <v>0.90277777777777812</v>
      </c>
      <c r="B284" s="4">
        <f>A284+'Thouars-Morlette'!$E$50</f>
        <v>0.90426319444444481</v>
      </c>
      <c r="C284" s="4">
        <f>B284+'Thouars-Morlette'!$E$49</f>
        <v>0.90562465277777815</v>
      </c>
      <c r="D284" s="4">
        <f>C284+'Thouars-Morlette'!$E$48</f>
        <v>0.90692777777777811</v>
      </c>
      <c r="E284" s="4">
        <f>D284+'Thouars-Morlette'!$E$47</f>
        <v>0.90804444444444476</v>
      </c>
      <c r="F284" s="4">
        <f>E284+'Thouars-Morlette'!$E$46</f>
        <v>0.91015173611111144</v>
      </c>
      <c r="G284" s="4">
        <f>F284+'Thouars-Morlette'!$E$45</f>
        <v>0.91079861111111149</v>
      </c>
      <c r="H284" s="4">
        <f>G284+'Thouars-Morlette'!$E$44</f>
        <v>0.91158298611111144</v>
      </c>
      <c r="I284" s="4">
        <f>H284+'Thouars-Morlette'!$E$43</f>
        <v>0.91273819444444482</v>
      </c>
      <c r="J284" s="4">
        <f>I284+'Thouars-Morlette'!$E$42</f>
        <v>0.91319861111111145</v>
      </c>
      <c r="K284" s="4">
        <f>J284+'Thouars-Morlette'!$E$41</f>
        <v>0.91482986111111142</v>
      </c>
      <c r="L284" s="4">
        <f>K284+'Thouars-Morlette'!$E$40</f>
        <v>0.9161704861111114</v>
      </c>
      <c r="M284" s="4">
        <f>L284+'Thouars-Morlette'!$E$39</f>
        <v>0.91706423611111143</v>
      </c>
      <c r="N284" s="4">
        <f>M284+'Thouars-Morlette'!$E$38</f>
        <v>0.91791631944444474</v>
      </c>
      <c r="O284" s="4">
        <f>N284+'Thouars-Morlette'!$E$37</f>
        <v>0.91924340277777805</v>
      </c>
      <c r="P284" s="4">
        <f>O284+'Thouars-Morlette'!$E$36</f>
        <v>0.92048819444444474</v>
      </c>
      <c r="Q284" s="4">
        <f>P284+'Thouars-Morlette'!$E$35</f>
        <v>0.92149756944444472</v>
      </c>
      <c r="R284" s="4">
        <f>Q284+'Thouars-Morlette'!$E$34</f>
        <v>0.92280902777777807</v>
      </c>
      <c r="S284" s="1"/>
      <c r="U284" s="1"/>
      <c r="BJ284" s="1">
        <v>3.4722222222222199E-3</v>
      </c>
    </row>
    <row r="285" spans="1:62" x14ac:dyDescent="0.35">
      <c r="A285" s="4">
        <f t="shared" si="5"/>
        <v>0.90625000000000033</v>
      </c>
      <c r="B285" s="4">
        <f>A285+'Thouars-Morlette'!$E$50</f>
        <v>0.90773541666666702</v>
      </c>
      <c r="C285" s="4">
        <f>B285+'Thouars-Morlette'!$E$49</f>
        <v>0.90909687500000036</v>
      </c>
      <c r="D285" s="4">
        <f>C285+'Thouars-Morlette'!$E$48</f>
        <v>0.91040000000000032</v>
      </c>
      <c r="E285" s="4">
        <f>D285+'Thouars-Morlette'!$E$47</f>
        <v>0.91151666666666697</v>
      </c>
      <c r="F285" s="4">
        <f>E285+'Thouars-Morlette'!$E$46</f>
        <v>0.91362395833333365</v>
      </c>
      <c r="G285" s="4">
        <f>F285+'Thouars-Morlette'!$E$45</f>
        <v>0.9142708333333337</v>
      </c>
      <c r="H285" s="4">
        <f>G285+'Thouars-Morlette'!$E$44</f>
        <v>0.91505520833333365</v>
      </c>
      <c r="I285" s="4">
        <f>H285+'Thouars-Morlette'!$E$43</f>
        <v>0.91621041666666703</v>
      </c>
      <c r="J285" s="4">
        <f>I285+'Thouars-Morlette'!$E$42</f>
        <v>0.91667083333333366</v>
      </c>
      <c r="K285" s="4">
        <f>J285+'Thouars-Morlette'!$E$41</f>
        <v>0.91830208333333363</v>
      </c>
      <c r="L285" s="4">
        <f>K285+'Thouars-Morlette'!$E$40</f>
        <v>0.91964270833333361</v>
      </c>
      <c r="M285" s="4">
        <f>L285+'Thouars-Morlette'!$E$39</f>
        <v>0.92053645833333364</v>
      </c>
      <c r="N285" s="4">
        <f>M285+'Thouars-Morlette'!$E$38</f>
        <v>0.92138854166666695</v>
      </c>
      <c r="O285" s="4">
        <f>N285+'Thouars-Morlette'!$E$37</f>
        <v>0.92271562500000026</v>
      </c>
      <c r="P285" s="4">
        <f>O285+'Thouars-Morlette'!$E$36</f>
        <v>0.92396041666666695</v>
      </c>
      <c r="Q285" s="4">
        <f>P285+'Thouars-Morlette'!$E$35</f>
        <v>0.92496979166666693</v>
      </c>
      <c r="R285" s="4">
        <f>Q285+'Thouars-Morlette'!$E$34</f>
        <v>0.92628125000000028</v>
      </c>
      <c r="S285" s="1"/>
      <c r="U285" s="1"/>
      <c r="BJ285" s="1">
        <v>3.4722222222222199E-3</v>
      </c>
    </row>
    <row r="286" spans="1:62" x14ac:dyDescent="0.35">
      <c r="A286" s="4">
        <f t="shared" si="5"/>
        <v>0.90972222222222254</v>
      </c>
      <c r="B286" s="4">
        <f>A286+'Thouars-Morlette'!$E$50</f>
        <v>0.91120763888888923</v>
      </c>
      <c r="C286" s="4">
        <f>B286+'Thouars-Morlette'!$E$49</f>
        <v>0.91256909722222257</v>
      </c>
      <c r="D286" s="4">
        <f>C286+'Thouars-Morlette'!$E$48</f>
        <v>0.91387222222222253</v>
      </c>
      <c r="E286" s="4">
        <f>D286+'Thouars-Morlette'!$E$47</f>
        <v>0.91498888888888918</v>
      </c>
      <c r="F286" s="4">
        <f>E286+'Thouars-Morlette'!$E$46</f>
        <v>0.91709618055555586</v>
      </c>
      <c r="G286" s="4">
        <f>F286+'Thouars-Morlette'!$E$45</f>
        <v>0.91774305555555591</v>
      </c>
      <c r="H286" s="4">
        <f>G286+'Thouars-Morlette'!$E$44</f>
        <v>0.91852743055555586</v>
      </c>
      <c r="I286" s="4">
        <f>H286+'Thouars-Morlette'!$E$43</f>
        <v>0.91968263888888924</v>
      </c>
      <c r="J286" s="4">
        <f>I286+'Thouars-Morlette'!$E$42</f>
        <v>0.92014305555555587</v>
      </c>
      <c r="K286" s="4">
        <f>J286+'Thouars-Morlette'!$E$41</f>
        <v>0.92177430555555584</v>
      </c>
      <c r="L286" s="4">
        <f>K286+'Thouars-Morlette'!$E$40</f>
        <v>0.92311493055555582</v>
      </c>
      <c r="M286" s="4">
        <f>L286+'Thouars-Morlette'!$E$39</f>
        <v>0.92400868055555585</v>
      </c>
      <c r="N286" s="4">
        <f>M286+'Thouars-Morlette'!$E$38</f>
        <v>0.92486076388888916</v>
      </c>
      <c r="O286" s="4">
        <f>N286+'Thouars-Morlette'!$E$37</f>
        <v>0.92618784722222247</v>
      </c>
      <c r="P286" s="4">
        <f>O286+'Thouars-Morlette'!$E$36</f>
        <v>0.92743263888888916</v>
      </c>
      <c r="Q286" s="4">
        <f>P286+'Thouars-Morlette'!$E$35</f>
        <v>0.92844201388888914</v>
      </c>
      <c r="R286" s="4">
        <f>Q286+'Thouars-Morlette'!$E$34</f>
        <v>0.92975347222222249</v>
      </c>
      <c r="S286" s="1"/>
      <c r="U286" s="1"/>
      <c r="BJ286" s="1">
        <v>3.4722222222222199E-3</v>
      </c>
    </row>
    <row r="287" spans="1:62" x14ac:dyDescent="0.35">
      <c r="A287" s="4">
        <f t="shared" si="5"/>
        <v>0.91319444444444475</v>
      </c>
      <c r="B287" s="4">
        <f>A287+'Thouars-Morlette'!$E$50</f>
        <v>0.91467986111111144</v>
      </c>
      <c r="C287" s="4">
        <f>B287+'Thouars-Morlette'!$E$49</f>
        <v>0.91604131944444478</v>
      </c>
      <c r="D287" s="4">
        <f>C287+'Thouars-Morlette'!$E$48</f>
        <v>0.91734444444444474</v>
      </c>
      <c r="E287" s="4">
        <f>D287+'Thouars-Morlette'!$E$47</f>
        <v>0.91846111111111139</v>
      </c>
      <c r="F287" s="4">
        <f>E287+'Thouars-Morlette'!$E$46</f>
        <v>0.92056840277777807</v>
      </c>
      <c r="G287" s="4">
        <f>F287+'Thouars-Morlette'!$E$45</f>
        <v>0.92121527777777812</v>
      </c>
      <c r="H287" s="4">
        <f>G287+'Thouars-Morlette'!$E$44</f>
        <v>0.92199965277777807</v>
      </c>
      <c r="I287" s="4">
        <f>H287+'Thouars-Morlette'!$E$43</f>
        <v>0.92315486111111145</v>
      </c>
      <c r="J287" s="4">
        <f>I287+'Thouars-Morlette'!$E$42</f>
        <v>0.92361527777777808</v>
      </c>
      <c r="K287" s="4">
        <f>J287+'Thouars-Morlette'!$E$41</f>
        <v>0.92524652777777805</v>
      </c>
      <c r="L287" s="4">
        <f>K287+'Thouars-Morlette'!$E$40</f>
        <v>0.92658715277777803</v>
      </c>
      <c r="M287" s="4">
        <f>L287+'Thouars-Morlette'!$E$39</f>
        <v>0.92748090277777806</v>
      </c>
      <c r="N287" s="4">
        <f>M287+'Thouars-Morlette'!$E$38</f>
        <v>0.92833298611111137</v>
      </c>
      <c r="O287" s="4">
        <f>N287+'Thouars-Morlette'!$E$37</f>
        <v>0.92966006944444468</v>
      </c>
      <c r="P287" s="4">
        <f>O287+'Thouars-Morlette'!$E$36</f>
        <v>0.93090486111111137</v>
      </c>
      <c r="Q287" s="4">
        <f>P287+'Thouars-Morlette'!$E$35</f>
        <v>0.93191423611111135</v>
      </c>
      <c r="R287" s="4">
        <f>Q287+'Thouars-Morlette'!$E$34</f>
        <v>0.9332256944444447</v>
      </c>
      <c r="S287" s="1"/>
      <c r="U287" s="1"/>
      <c r="BJ287" s="1">
        <v>3.4722222222222199E-3</v>
      </c>
    </row>
    <row r="288" spans="1:62" x14ac:dyDescent="0.35">
      <c r="A288" s="4">
        <f t="shared" si="5"/>
        <v>0.91666666666666696</v>
      </c>
      <c r="B288" s="4">
        <f>A288+'Thouars-Morlette'!$E$50</f>
        <v>0.91815208333333365</v>
      </c>
      <c r="C288" s="4">
        <f>B288+'Thouars-Morlette'!$E$49</f>
        <v>0.91951354166666699</v>
      </c>
      <c r="D288" s="4">
        <f>C288+'Thouars-Morlette'!$E$48</f>
        <v>0.92081666666666695</v>
      </c>
      <c r="E288" s="4">
        <f>D288+'Thouars-Morlette'!$E$47</f>
        <v>0.9219333333333336</v>
      </c>
      <c r="F288" s="4">
        <f>E288+'Thouars-Morlette'!$E$46</f>
        <v>0.92404062500000028</v>
      </c>
      <c r="G288" s="4">
        <f>F288+'Thouars-Morlette'!$E$45</f>
        <v>0.92468750000000033</v>
      </c>
      <c r="H288" s="4">
        <f>G288+'Thouars-Morlette'!$E$44</f>
        <v>0.92547187500000028</v>
      </c>
      <c r="I288" s="4">
        <f>H288+'Thouars-Morlette'!$E$43</f>
        <v>0.92662708333333366</v>
      </c>
      <c r="J288" s="4">
        <f>I288+'Thouars-Morlette'!$E$42</f>
        <v>0.92708750000000029</v>
      </c>
      <c r="K288" s="4">
        <f>J288+'Thouars-Morlette'!$E$41</f>
        <v>0.92871875000000026</v>
      </c>
      <c r="L288" s="4">
        <f>K288+'Thouars-Morlette'!$E$40</f>
        <v>0.93005937500000024</v>
      </c>
      <c r="M288" s="4">
        <f>L288+'Thouars-Morlette'!$E$39</f>
        <v>0.93095312500000027</v>
      </c>
      <c r="N288" s="4">
        <f>M288+'Thouars-Morlette'!$E$38</f>
        <v>0.93180520833333358</v>
      </c>
      <c r="O288" s="4">
        <f>N288+'Thouars-Morlette'!$E$37</f>
        <v>0.93313229166666689</v>
      </c>
      <c r="P288" s="4">
        <f>O288+'Thouars-Morlette'!$E$36</f>
        <v>0.93437708333333358</v>
      </c>
      <c r="Q288" s="4">
        <f>P288+'Thouars-Morlette'!$E$35</f>
        <v>0.93538645833333356</v>
      </c>
      <c r="R288" s="4">
        <f>Q288+'Thouars-Morlette'!$E$34</f>
        <v>0.93669791666666691</v>
      </c>
      <c r="S288" s="1"/>
      <c r="U288" s="1"/>
      <c r="BJ288" s="1">
        <v>3.4722222222222199E-3</v>
      </c>
    </row>
    <row r="289" spans="1:62" x14ac:dyDescent="0.35">
      <c r="A289" s="4">
        <f t="shared" si="5"/>
        <v>0.92152777777777806</v>
      </c>
      <c r="B289" s="4">
        <f>A289+'Thouars-Morlette'!$E$50</f>
        <v>0.92301319444444474</v>
      </c>
      <c r="C289" s="4">
        <f>B289+'Thouars-Morlette'!$E$49</f>
        <v>0.92437465277777808</v>
      </c>
      <c r="D289" s="4">
        <f>C289+'Thouars-Morlette'!$E$48</f>
        <v>0.92567777777777804</v>
      </c>
      <c r="E289" s="4">
        <f>D289+'Thouars-Morlette'!$E$47</f>
        <v>0.9267944444444447</v>
      </c>
      <c r="F289" s="4">
        <f>E289+'Thouars-Morlette'!$E$46</f>
        <v>0.92890173611111138</v>
      </c>
      <c r="G289" s="4">
        <f>F289+'Thouars-Morlette'!$E$45</f>
        <v>0.92954861111111142</v>
      </c>
      <c r="H289" s="4">
        <f>G289+'Thouars-Morlette'!$E$44</f>
        <v>0.93033298611111137</v>
      </c>
      <c r="I289" s="4">
        <f>H289+'Thouars-Morlette'!$E$43</f>
        <v>0.93148819444444475</v>
      </c>
      <c r="J289" s="4">
        <f>I289+'Thouars-Morlette'!$E$42</f>
        <v>0.93194861111111138</v>
      </c>
      <c r="K289" s="4">
        <f>J289+'Thouars-Morlette'!$E$41</f>
        <v>0.93357986111111135</v>
      </c>
      <c r="L289" s="4">
        <f>K289+'Thouars-Morlette'!$E$40</f>
        <v>0.93492048611111134</v>
      </c>
      <c r="M289" s="4">
        <f>L289+'Thouars-Morlette'!$E$39</f>
        <v>0.93581423611111136</v>
      </c>
      <c r="N289" s="4">
        <f>M289+'Thouars-Morlette'!$E$38</f>
        <v>0.93666631944444467</v>
      </c>
      <c r="O289" s="4">
        <f>N289+'Thouars-Morlette'!$E$37</f>
        <v>0.93799340277777798</v>
      </c>
      <c r="P289" s="4">
        <f>O289+'Thouars-Morlette'!$E$36</f>
        <v>0.93923819444444467</v>
      </c>
      <c r="Q289" s="4">
        <f>P289+'Thouars-Morlette'!$E$35</f>
        <v>0.94024756944444465</v>
      </c>
      <c r="R289" s="4">
        <f>Q289+'Thouars-Morlette'!$E$34</f>
        <v>0.941559027777778</v>
      </c>
      <c r="S289" s="1"/>
      <c r="U289" s="1"/>
      <c r="BJ289" s="1">
        <v>4.8611111111111112E-3</v>
      </c>
    </row>
    <row r="290" spans="1:62" x14ac:dyDescent="0.35">
      <c r="A290" s="4">
        <f t="shared" si="5"/>
        <v>0.92638888888888915</v>
      </c>
      <c r="B290" s="4">
        <f>A290+'Thouars-Morlette'!$E$50</f>
        <v>0.92787430555555583</v>
      </c>
      <c r="C290" s="4">
        <f>B290+'Thouars-Morlette'!$E$49</f>
        <v>0.92923576388888918</v>
      </c>
      <c r="D290" s="4">
        <f>C290+'Thouars-Morlette'!$E$48</f>
        <v>0.93053888888888914</v>
      </c>
      <c r="E290" s="4">
        <f>D290+'Thouars-Morlette'!$E$47</f>
        <v>0.93165555555555579</v>
      </c>
      <c r="F290" s="4">
        <f>E290+'Thouars-Morlette'!$E$46</f>
        <v>0.93376284722222247</v>
      </c>
      <c r="G290" s="4">
        <f>F290+'Thouars-Morlette'!$E$45</f>
        <v>0.93440972222222252</v>
      </c>
      <c r="H290" s="4">
        <f>G290+'Thouars-Morlette'!$E$44</f>
        <v>0.93519409722222246</v>
      </c>
      <c r="I290" s="4">
        <f>H290+'Thouars-Morlette'!$E$43</f>
        <v>0.93634930555555584</v>
      </c>
      <c r="J290" s="4">
        <f>I290+'Thouars-Morlette'!$E$42</f>
        <v>0.93680972222222247</v>
      </c>
      <c r="K290" s="4">
        <f>J290+'Thouars-Morlette'!$E$41</f>
        <v>0.93844097222222245</v>
      </c>
      <c r="L290" s="4">
        <f>K290+'Thouars-Morlette'!$E$40</f>
        <v>0.93978159722222243</v>
      </c>
      <c r="M290" s="4">
        <f>L290+'Thouars-Morlette'!$E$39</f>
        <v>0.94067534722222246</v>
      </c>
      <c r="N290" s="4">
        <f>M290+'Thouars-Morlette'!$E$38</f>
        <v>0.94152743055555577</v>
      </c>
      <c r="O290" s="4">
        <f>N290+'Thouars-Morlette'!$E$37</f>
        <v>0.94285451388888908</v>
      </c>
      <c r="P290" s="4">
        <f>O290+'Thouars-Morlette'!$E$36</f>
        <v>0.94409930555555577</v>
      </c>
      <c r="Q290" s="4">
        <f>P290+'Thouars-Morlette'!$E$35</f>
        <v>0.94510868055555575</v>
      </c>
      <c r="R290" s="4">
        <f>Q290+'Thouars-Morlette'!$E$34</f>
        <v>0.9464201388888891</v>
      </c>
      <c r="S290" s="1"/>
      <c r="U290" s="1"/>
      <c r="BJ290" s="1">
        <v>4.8611111111111103E-3</v>
      </c>
    </row>
    <row r="291" spans="1:62" x14ac:dyDescent="0.35">
      <c r="A291" s="4">
        <f t="shared" si="5"/>
        <v>0.93125000000000024</v>
      </c>
      <c r="B291" s="4">
        <f>A291+'Thouars-Morlette'!$E$50</f>
        <v>0.93273541666666693</v>
      </c>
      <c r="C291" s="4">
        <f>B291+'Thouars-Morlette'!$E$49</f>
        <v>0.93409687500000027</v>
      </c>
      <c r="D291" s="4">
        <f>C291+'Thouars-Morlette'!$E$48</f>
        <v>0.93540000000000023</v>
      </c>
      <c r="E291" s="4">
        <f>D291+'Thouars-Morlette'!$E$47</f>
        <v>0.93651666666666689</v>
      </c>
      <c r="F291" s="4">
        <f>E291+'Thouars-Morlette'!$E$46</f>
        <v>0.93862395833333356</v>
      </c>
      <c r="G291" s="4">
        <f>F291+'Thouars-Morlette'!$E$45</f>
        <v>0.93927083333333361</v>
      </c>
      <c r="H291" s="4">
        <f>G291+'Thouars-Morlette'!$E$44</f>
        <v>0.94005520833333356</v>
      </c>
      <c r="I291" s="4">
        <f>H291+'Thouars-Morlette'!$E$43</f>
        <v>0.94121041666666694</v>
      </c>
      <c r="J291" s="4">
        <f>I291+'Thouars-Morlette'!$E$42</f>
        <v>0.94167083333333357</v>
      </c>
      <c r="K291" s="4">
        <f>J291+'Thouars-Morlette'!$E$41</f>
        <v>0.94330208333333354</v>
      </c>
      <c r="L291" s="4">
        <f>K291+'Thouars-Morlette'!$E$40</f>
        <v>0.94464270833333353</v>
      </c>
      <c r="M291" s="4">
        <f>L291+'Thouars-Morlette'!$E$39</f>
        <v>0.94553645833333355</v>
      </c>
      <c r="N291" s="4">
        <f>M291+'Thouars-Morlette'!$E$38</f>
        <v>0.94638854166666686</v>
      </c>
      <c r="O291" s="4">
        <f>N291+'Thouars-Morlette'!$E$37</f>
        <v>0.94771562500000017</v>
      </c>
      <c r="P291" s="4">
        <f>O291+'Thouars-Morlette'!$E$36</f>
        <v>0.94896041666666686</v>
      </c>
      <c r="Q291" s="4">
        <f>P291+'Thouars-Morlette'!$E$35</f>
        <v>0.94996979166666684</v>
      </c>
      <c r="R291" s="4">
        <f>Q291+'Thouars-Morlette'!$E$34</f>
        <v>0.95128125000000019</v>
      </c>
      <c r="S291" s="1"/>
      <c r="U291" s="1"/>
      <c r="BJ291" s="1">
        <v>4.8611111111111103E-3</v>
      </c>
    </row>
    <row r="292" spans="1:62" x14ac:dyDescent="0.35">
      <c r="A292" s="4">
        <f t="shared" si="5"/>
        <v>0.93611111111111134</v>
      </c>
      <c r="B292" s="4">
        <f>A292+'Thouars-Morlette'!$E$50</f>
        <v>0.93759652777777802</v>
      </c>
      <c r="C292" s="4">
        <f>B292+'Thouars-Morlette'!$E$49</f>
        <v>0.93895798611111136</v>
      </c>
      <c r="D292" s="4">
        <f>C292+'Thouars-Morlette'!$E$48</f>
        <v>0.94026111111111133</v>
      </c>
      <c r="E292" s="4">
        <f>D292+'Thouars-Morlette'!$E$47</f>
        <v>0.94137777777777798</v>
      </c>
      <c r="F292" s="4">
        <f>E292+'Thouars-Morlette'!$E$46</f>
        <v>0.94348506944444466</v>
      </c>
      <c r="G292" s="4">
        <f>F292+'Thouars-Morlette'!$E$45</f>
        <v>0.9441319444444447</v>
      </c>
      <c r="H292" s="4">
        <f>G292+'Thouars-Morlette'!$E$44</f>
        <v>0.94491631944444465</v>
      </c>
      <c r="I292" s="4">
        <f>H292+'Thouars-Morlette'!$E$43</f>
        <v>0.94607152777777803</v>
      </c>
      <c r="J292" s="4">
        <f>I292+'Thouars-Morlette'!$E$42</f>
        <v>0.94653194444444466</v>
      </c>
      <c r="K292" s="4">
        <f>J292+'Thouars-Morlette'!$E$41</f>
        <v>0.94816319444444463</v>
      </c>
      <c r="L292" s="4">
        <f>K292+'Thouars-Morlette'!$E$40</f>
        <v>0.94950381944444462</v>
      </c>
      <c r="M292" s="4">
        <f>L292+'Thouars-Morlette'!$E$39</f>
        <v>0.95039756944444465</v>
      </c>
      <c r="N292" s="4">
        <f>M292+'Thouars-Morlette'!$E$38</f>
        <v>0.95124965277777795</v>
      </c>
      <c r="O292" s="4">
        <f>N292+'Thouars-Morlette'!$E$37</f>
        <v>0.95257673611111127</v>
      </c>
      <c r="P292" s="4">
        <f>O292+'Thouars-Morlette'!$E$36</f>
        <v>0.95382152777777796</v>
      </c>
      <c r="Q292" s="4">
        <f>P292+'Thouars-Morlette'!$E$35</f>
        <v>0.95483090277777793</v>
      </c>
      <c r="R292" s="4">
        <f>Q292+'Thouars-Morlette'!$E$34</f>
        <v>0.95614236111111128</v>
      </c>
      <c r="S292" s="1"/>
      <c r="U292" s="1"/>
      <c r="BJ292" s="1">
        <v>4.8611111111111103E-3</v>
      </c>
    </row>
    <row r="293" spans="1:62" x14ac:dyDescent="0.35">
      <c r="A293" s="4">
        <f t="shared" si="5"/>
        <v>0.94097222222222243</v>
      </c>
      <c r="B293" s="4">
        <f>A293+'Thouars-Morlette'!$E$50</f>
        <v>0.94245763888888912</v>
      </c>
      <c r="C293" s="4">
        <f>B293+'Thouars-Morlette'!$E$49</f>
        <v>0.94381909722222246</v>
      </c>
      <c r="D293" s="4">
        <f>C293+'Thouars-Morlette'!$E$48</f>
        <v>0.94512222222222242</v>
      </c>
      <c r="E293" s="4">
        <f>D293+'Thouars-Morlette'!$E$47</f>
        <v>0.94623888888888907</v>
      </c>
      <c r="F293" s="4">
        <f>E293+'Thouars-Morlette'!$E$46</f>
        <v>0.94834618055555575</v>
      </c>
      <c r="G293" s="4">
        <f>F293+'Thouars-Morlette'!$E$45</f>
        <v>0.9489930555555558</v>
      </c>
      <c r="H293" s="4">
        <f>G293+'Thouars-Morlette'!$E$44</f>
        <v>0.94977743055555575</v>
      </c>
      <c r="I293" s="4">
        <f>H293+'Thouars-Morlette'!$E$43</f>
        <v>0.95093263888888913</v>
      </c>
      <c r="J293" s="4">
        <f>I293+'Thouars-Morlette'!$E$42</f>
        <v>0.95139305555555576</v>
      </c>
      <c r="K293" s="4">
        <f>J293+'Thouars-Morlette'!$E$41</f>
        <v>0.95302430555555573</v>
      </c>
      <c r="L293" s="4">
        <f>K293+'Thouars-Morlette'!$E$40</f>
        <v>0.95436493055555571</v>
      </c>
      <c r="M293" s="4">
        <f>L293+'Thouars-Morlette'!$E$39</f>
        <v>0.95525868055555574</v>
      </c>
      <c r="N293" s="4">
        <f>M293+'Thouars-Morlette'!$E$38</f>
        <v>0.95611076388888905</v>
      </c>
      <c r="O293" s="4">
        <f>N293+'Thouars-Morlette'!$E$37</f>
        <v>0.95743784722222236</v>
      </c>
      <c r="P293" s="4">
        <f>O293+'Thouars-Morlette'!$E$36</f>
        <v>0.95868263888888905</v>
      </c>
      <c r="Q293" s="4">
        <f>P293+'Thouars-Morlette'!$E$35</f>
        <v>0.95969201388888903</v>
      </c>
      <c r="R293" s="4">
        <f>Q293+'Thouars-Morlette'!$E$34</f>
        <v>0.96100347222222238</v>
      </c>
      <c r="S293" s="1"/>
      <c r="U293" s="1"/>
      <c r="BJ293" s="1">
        <v>4.8611111111111103E-3</v>
      </c>
    </row>
    <row r="294" spans="1:62" x14ac:dyDescent="0.35">
      <c r="A294" s="4">
        <f t="shared" si="5"/>
        <v>0.94583333333333353</v>
      </c>
      <c r="B294" s="4">
        <f>A294+'Thouars-Morlette'!$E$50</f>
        <v>0.94731875000000021</v>
      </c>
      <c r="C294" s="4">
        <f>B294+'Thouars-Morlette'!$E$49</f>
        <v>0.94868020833333355</v>
      </c>
      <c r="D294" s="4">
        <f>C294+'Thouars-Morlette'!$E$48</f>
        <v>0.94998333333333351</v>
      </c>
      <c r="E294" s="4">
        <f>D294+'Thouars-Morlette'!$E$47</f>
        <v>0.95110000000000017</v>
      </c>
      <c r="F294" s="4">
        <f>E294+'Thouars-Morlette'!$E$46</f>
        <v>0.95320729166666684</v>
      </c>
      <c r="G294" s="4">
        <f>F294+'Thouars-Morlette'!$E$45</f>
        <v>0.95385416666666689</v>
      </c>
      <c r="H294" s="4">
        <f>G294+'Thouars-Morlette'!$E$44</f>
        <v>0.95463854166666684</v>
      </c>
      <c r="I294" s="4">
        <f>H294+'Thouars-Morlette'!$E$43</f>
        <v>0.95579375000000022</v>
      </c>
      <c r="J294" s="4">
        <f>I294+'Thouars-Morlette'!$E$42</f>
        <v>0.95625416666666685</v>
      </c>
      <c r="K294" s="4">
        <f>J294+'Thouars-Morlette'!$E$41</f>
        <v>0.95788541666666682</v>
      </c>
      <c r="L294" s="4">
        <f>K294+'Thouars-Morlette'!$E$40</f>
        <v>0.95922604166666681</v>
      </c>
      <c r="M294" s="4">
        <f>L294+'Thouars-Morlette'!$E$39</f>
        <v>0.96011979166666683</v>
      </c>
      <c r="N294" s="4">
        <f>M294+'Thouars-Morlette'!$E$38</f>
        <v>0.96097187500000014</v>
      </c>
      <c r="O294" s="4">
        <f>N294+'Thouars-Morlette'!$E$37</f>
        <v>0.96229895833333345</v>
      </c>
      <c r="P294" s="4">
        <f>O294+'Thouars-Morlette'!$E$36</f>
        <v>0.96354375000000014</v>
      </c>
      <c r="Q294" s="4">
        <f>P294+'Thouars-Morlette'!$E$35</f>
        <v>0.96455312500000012</v>
      </c>
      <c r="R294" s="4">
        <f>Q294+'Thouars-Morlette'!$E$34</f>
        <v>0.96586458333333347</v>
      </c>
      <c r="S294" s="1"/>
      <c r="U294" s="1"/>
      <c r="BJ294" s="1">
        <v>4.8611111111111103E-3</v>
      </c>
    </row>
    <row r="295" spans="1:62" x14ac:dyDescent="0.35">
      <c r="A295" s="4">
        <f t="shared" si="5"/>
        <v>0.95069444444444462</v>
      </c>
      <c r="B295" s="4">
        <f>A295+'Thouars-Morlette'!$E$50</f>
        <v>0.9521798611111113</v>
      </c>
      <c r="C295" s="4">
        <f>B295+'Thouars-Morlette'!$E$49</f>
        <v>0.95354131944444465</v>
      </c>
      <c r="D295" s="4">
        <f>C295+'Thouars-Morlette'!$E$48</f>
        <v>0.95484444444444461</v>
      </c>
      <c r="E295" s="4">
        <f>D295+'Thouars-Morlette'!$E$47</f>
        <v>0.95596111111111126</v>
      </c>
      <c r="F295" s="4">
        <f>E295+'Thouars-Morlette'!$E$46</f>
        <v>0.95806840277777794</v>
      </c>
      <c r="G295" s="4">
        <f>F295+'Thouars-Morlette'!$E$45</f>
        <v>0.95871527777777799</v>
      </c>
      <c r="H295" s="4">
        <f>G295+'Thouars-Morlette'!$E$44</f>
        <v>0.95949965277777793</v>
      </c>
      <c r="I295" s="4">
        <f>H295+'Thouars-Morlette'!$E$43</f>
        <v>0.96065486111111131</v>
      </c>
      <c r="J295" s="4">
        <f>I295+'Thouars-Morlette'!$E$42</f>
        <v>0.96111527777777794</v>
      </c>
      <c r="K295" s="4">
        <f>J295+'Thouars-Morlette'!$E$41</f>
        <v>0.96274652777777792</v>
      </c>
      <c r="L295" s="4">
        <f>K295+'Thouars-Morlette'!$E$40</f>
        <v>0.9640871527777779</v>
      </c>
      <c r="M295" s="4">
        <f>L295+'Thouars-Morlette'!$E$39</f>
        <v>0.96498090277777793</v>
      </c>
      <c r="N295" s="4">
        <f>M295+'Thouars-Morlette'!$E$38</f>
        <v>0.96583298611111124</v>
      </c>
      <c r="O295" s="4">
        <f>N295+'Thouars-Morlette'!$E$37</f>
        <v>0.96716006944444455</v>
      </c>
      <c r="P295" s="4">
        <f>O295+'Thouars-Morlette'!$E$36</f>
        <v>0.96840486111111124</v>
      </c>
      <c r="Q295" s="4">
        <f>P295+'Thouars-Morlette'!$E$35</f>
        <v>0.96941423611111122</v>
      </c>
      <c r="R295" s="4">
        <f>Q295+'Thouars-Morlette'!$E$34</f>
        <v>0.97072569444444456</v>
      </c>
      <c r="S295" s="1"/>
      <c r="U295" s="1"/>
      <c r="BJ295" s="1">
        <v>4.8611111111111103E-3</v>
      </c>
    </row>
    <row r="296" spans="1:62" x14ac:dyDescent="0.35">
      <c r="A296" s="4">
        <f t="shared" si="5"/>
        <v>0.95555555555555571</v>
      </c>
      <c r="B296" s="4">
        <f>A296+'Thouars-Morlette'!$E$50</f>
        <v>0.9570409722222224</v>
      </c>
      <c r="C296" s="4">
        <f>B296+'Thouars-Morlette'!$E$49</f>
        <v>0.95840243055555574</v>
      </c>
      <c r="D296" s="4">
        <f>C296+'Thouars-Morlette'!$E$48</f>
        <v>0.9597055555555557</v>
      </c>
      <c r="E296" s="4">
        <f>D296+'Thouars-Morlette'!$E$47</f>
        <v>0.96082222222222236</v>
      </c>
      <c r="F296" s="4">
        <f>E296+'Thouars-Morlette'!$E$46</f>
        <v>0.96292951388888903</v>
      </c>
      <c r="G296" s="4">
        <f>F296+'Thouars-Morlette'!$E$45</f>
        <v>0.96357638888888908</v>
      </c>
      <c r="H296" s="4">
        <f>G296+'Thouars-Morlette'!$E$44</f>
        <v>0.96436076388888903</v>
      </c>
      <c r="I296" s="4">
        <f>H296+'Thouars-Morlette'!$E$43</f>
        <v>0.96551597222222241</v>
      </c>
      <c r="J296" s="4">
        <f>I296+'Thouars-Morlette'!$E$42</f>
        <v>0.96597638888888904</v>
      </c>
      <c r="K296" s="4">
        <f>J296+'Thouars-Morlette'!$E$41</f>
        <v>0.96760763888888901</v>
      </c>
      <c r="L296" s="4">
        <f>K296+'Thouars-Morlette'!$E$40</f>
        <v>0.96894826388888899</v>
      </c>
      <c r="M296" s="4">
        <f>L296+'Thouars-Morlette'!$E$39</f>
        <v>0.96984201388888902</v>
      </c>
      <c r="N296" s="4">
        <f>M296+'Thouars-Morlette'!$E$38</f>
        <v>0.97069409722222233</v>
      </c>
      <c r="O296" s="4">
        <f>N296+'Thouars-Morlette'!$E$37</f>
        <v>0.97202118055555564</v>
      </c>
      <c r="P296" s="4">
        <f>O296+'Thouars-Morlette'!$E$36</f>
        <v>0.97326597222222233</v>
      </c>
      <c r="Q296" s="4">
        <f>P296+'Thouars-Morlette'!$E$35</f>
        <v>0.97427534722222231</v>
      </c>
      <c r="R296" s="4">
        <f>Q296+'Thouars-Morlette'!$E$34</f>
        <v>0.97558680555555566</v>
      </c>
      <c r="S296" s="1"/>
      <c r="U296" s="1"/>
      <c r="BJ296" s="1">
        <v>4.8611111111111103E-3</v>
      </c>
    </row>
    <row r="297" spans="1:62" x14ac:dyDescent="0.35">
      <c r="A297" s="4">
        <f t="shared" si="5"/>
        <v>0.96041666666666681</v>
      </c>
      <c r="B297" s="4">
        <f>A297+'Thouars-Morlette'!$E$50</f>
        <v>0.96190208333333349</v>
      </c>
      <c r="C297" s="4">
        <f>B297+'Thouars-Morlette'!$E$49</f>
        <v>0.96326354166666683</v>
      </c>
      <c r="D297" s="4">
        <f>C297+'Thouars-Morlette'!$E$48</f>
        <v>0.96456666666666679</v>
      </c>
      <c r="E297" s="4">
        <f>D297+'Thouars-Morlette'!$E$47</f>
        <v>0.96568333333333345</v>
      </c>
      <c r="F297" s="4">
        <f>E297+'Thouars-Morlette'!$E$46</f>
        <v>0.96779062500000013</v>
      </c>
      <c r="G297" s="4">
        <f>F297+'Thouars-Morlette'!$E$45</f>
        <v>0.96843750000000017</v>
      </c>
      <c r="H297" s="4">
        <f>G297+'Thouars-Morlette'!$E$44</f>
        <v>0.96922187500000012</v>
      </c>
      <c r="I297" s="4">
        <f>H297+'Thouars-Morlette'!$E$43</f>
        <v>0.9703770833333335</v>
      </c>
      <c r="J297" s="4">
        <f>I297+'Thouars-Morlette'!$E$42</f>
        <v>0.97083750000000013</v>
      </c>
      <c r="K297" s="4">
        <f>J297+'Thouars-Morlette'!$E$41</f>
        <v>0.9724687500000001</v>
      </c>
      <c r="L297" s="4">
        <f>K297+'Thouars-Morlette'!$E$40</f>
        <v>0.97380937500000009</v>
      </c>
      <c r="M297" s="4">
        <f>L297+'Thouars-Morlette'!$E$39</f>
        <v>0.97470312500000011</v>
      </c>
      <c r="N297" s="4">
        <f>M297+'Thouars-Morlette'!$E$38</f>
        <v>0.97555520833333342</v>
      </c>
      <c r="O297" s="4">
        <f>N297+'Thouars-Morlette'!$E$37</f>
        <v>0.97688229166666674</v>
      </c>
      <c r="P297" s="4">
        <f>O297+'Thouars-Morlette'!$E$36</f>
        <v>0.97812708333333342</v>
      </c>
      <c r="Q297" s="4">
        <f>P297+'Thouars-Morlette'!$E$35</f>
        <v>0.9791364583333334</v>
      </c>
      <c r="R297" s="4">
        <f>Q297+'Thouars-Morlette'!$E$34</f>
        <v>0.98044791666666675</v>
      </c>
      <c r="S297" s="1"/>
      <c r="U297" s="1"/>
      <c r="BJ297" s="1">
        <v>4.8611111111111103E-3</v>
      </c>
    </row>
    <row r="298" spans="1:62" x14ac:dyDescent="0.35">
      <c r="A298" s="4">
        <f t="shared" si="5"/>
        <v>0.9652777777777779</v>
      </c>
      <c r="B298" s="4">
        <f>A298+'Thouars-Morlette'!$E$50</f>
        <v>0.96676319444444458</v>
      </c>
      <c r="C298" s="4">
        <f>B298+'Thouars-Morlette'!$E$49</f>
        <v>0.96812465277777793</v>
      </c>
      <c r="D298" s="4">
        <f>C298+'Thouars-Morlette'!$E$48</f>
        <v>0.96942777777777789</v>
      </c>
      <c r="E298" s="4">
        <f>D298+'Thouars-Morlette'!$E$47</f>
        <v>0.97054444444444454</v>
      </c>
      <c r="F298" s="4">
        <f>E298+'Thouars-Morlette'!$E$46</f>
        <v>0.97265173611111122</v>
      </c>
      <c r="G298" s="4">
        <f>F298+'Thouars-Morlette'!$E$45</f>
        <v>0.97329861111111127</v>
      </c>
      <c r="H298" s="4">
        <f>G298+'Thouars-Morlette'!$E$44</f>
        <v>0.97408298611111122</v>
      </c>
      <c r="I298" s="4">
        <f>H298+'Thouars-Morlette'!$E$43</f>
        <v>0.97523819444444459</v>
      </c>
      <c r="J298" s="4">
        <f>I298+'Thouars-Morlette'!$E$42</f>
        <v>0.97569861111111122</v>
      </c>
      <c r="K298" s="4">
        <f>J298+'Thouars-Morlette'!$E$41</f>
        <v>0.9773298611111112</v>
      </c>
      <c r="L298" s="4">
        <f>K298+'Thouars-Morlette'!$E$40</f>
        <v>0.97867048611111118</v>
      </c>
      <c r="M298" s="4">
        <f>L298+'Thouars-Morlette'!$E$39</f>
        <v>0.97956423611111121</v>
      </c>
      <c r="N298" s="4">
        <f>M298+'Thouars-Morlette'!$E$38</f>
        <v>0.98041631944444452</v>
      </c>
      <c r="O298" s="4">
        <f>N298+'Thouars-Morlette'!$E$37</f>
        <v>0.98174340277777783</v>
      </c>
      <c r="P298" s="4">
        <f>O298+'Thouars-Morlette'!$E$36</f>
        <v>0.98298819444444452</v>
      </c>
      <c r="Q298" s="4">
        <f>P298+'Thouars-Morlette'!$E$35</f>
        <v>0.9839975694444445</v>
      </c>
      <c r="R298" s="4">
        <f>Q298+'Thouars-Morlette'!$E$34</f>
        <v>0.98530902777777785</v>
      </c>
      <c r="S298" s="1"/>
      <c r="U298" s="1"/>
      <c r="BJ298" s="1">
        <v>4.8611111111111103E-3</v>
      </c>
    </row>
    <row r="299" spans="1:62" x14ac:dyDescent="0.35">
      <c r="A299" s="4">
        <f t="shared" si="5"/>
        <v>0.97013888888888899</v>
      </c>
      <c r="B299" s="4">
        <f>A299+'Thouars-Morlette'!$E$50</f>
        <v>0.97162430555555568</v>
      </c>
      <c r="C299" s="4">
        <f>B299+'Thouars-Morlette'!$E$49</f>
        <v>0.97298576388888902</v>
      </c>
      <c r="D299" s="4">
        <f>C299+'Thouars-Morlette'!$E$48</f>
        <v>0.97428888888888898</v>
      </c>
      <c r="E299" s="4">
        <f>D299+'Thouars-Morlette'!$E$47</f>
        <v>0.97540555555555564</v>
      </c>
      <c r="F299" s="4">
        <f>E299+'Thouars-Morlette'!$E$46</f>
        <v>0.97751284722222231</v>
      </c>
      <c r="G299" s="4">
        <f>F299+'Thouars-Morlette'!$E$45</f>
        <v>0.97815972222222236</v>
      </c>
      <c r="H299" s="4">
        <f>G299+'Thouars-Morlette'!$E$44</f>
        <v>0.97894409722222231</v>
      </c>
      <c r="I299" s="4">
        <f>H299+'Thouars-Morlette'!$E$43</f>
        <v>0.98009930555555569</v>
      </c>
      <c r="J299" s="4">
        <f>I299+'Thouars-Morlette'!$E$42</f>
        <v>0.98055972222222232</v>
      </c>
      <c r="K299" s="4">
        <f>J299+'Thouars-Morlette'!$E$41</f>
        <v>0.98219097222222229</v>
      </c>
      <c r="L299" s="4">
        <f>K299+'Thouars-Morlette'!$E$40</f>
        <v>0.98353159722222228</v>
      </c>
      <c r="M299" s="4">
        <f>L299+'Thouars-Morlette'!$E$39</f>
        <v>0.9844253472222223</v>
      </c>
      <c r="N299" s="4">
        <f>M299+'Thouars-Morlette'!$E$38</f>
        <v>0.98527743055555561</v>
      </c>
      <c r="O299" s="4">
        <f>N299+'Thouars-Morlette'!$E$37</f>
        <v>0.98660451388888892</v>
      </c>
      <c r="P299" s="4">
        <f>O299+'Thouars-Morlette'!$E$36</f>
        <v>0.98784930555555561</v>
      </c>
      <c r="Q299" s="4">
        <f>P299+'Thouars-Morlette'!$E$35</f>
        <v>0.98885868055555559</v>
      </c>
      <c r="R299" s="4">
        <f>Q299+'Thouars-Morlette'!$E$34</f>
        <v>0.99017013888888894</v>
      </c>
      <c r="S299" s="1"/>
      <c r="U299" s="1"/>
      <c r="BJ299" s="1">
        <v>4.8611111111111103E-3</v>
      </c>
    </row>
    <row r="300" spans="1:62" x14ac:dyDescent="0.35">
      <c r="A300" s="4">
        <f t="shared" si="5"/>
        <v>0.97500000000000009</v>
      </c>
      <c r="B300" s="4">
        <f>A300+'Thouars-Morlette'!$E$50</f>
        <v>0.97648541666666677</v>
      </c>
      <c r="C300" s="4">
        <f>B300+'Thouars-Morlette'!$E$49</f>
        <v>0.97784687500000012</v>
      </c>
      <c r="D300" s="4">
        <f>C300+'Thouars-Morlette'!$E$48</f>
        <v>0.97915000000000008</v>
      </c>
      <c r="E300" s="4">
        <f>D300+'Thouars-Morlette'!$E$47</f>
        <v>0.98026666666666673</v>
      </c>
      <c r="F300" s="4">
        <f>E300+'Thouars-Morlette'!$E$46</f>
        <v>0.98237395833333341</v>
      </c>
      <c r="G300" s="4">
        <f>F300+'Thouars-Morlette'!$E$45</f>
        <v>0.98302083333333345</v>
      </c>
      <c r="H300" s="4">
        <f>G300+'Thouars-Morlette'!$E$44</f>
        <v>0.9838052083333334</v>
      </c>
      <c r="I300" s="4">
        <f>H300+'Thouars-Morlette'!$E$43</f>
        <v>0.98496041666666678</v>
      </c>
      <c r="J300" s="4">
        <f>I300+'Thouars-Morlette'!$E$42</f>
        <v>0.98542083333333341</v>
      </c>
      <c r="K300" s="4">
        <f>J300+'Thouars-Morlette'!$E$41</f>
        <v>0.98705208333333339</v>
      </c>
      <c r="L300" s="4">
        <f>K300+'Thouars-Morlette'!$E$40</f>
        <v>0.98839270833333337</v>
      </c>
      <c r="M300" s="4">
        <f>L300+'Thouars-Morlette'!$E$39</f>
        <v>0.9892864583333334</v>
      </c>
      <c r="N300" s="4">
        <f>M300+'Thouars-Morlette'!$E$38</f>
        <v>0.9901385416666667</v>
      </c>
      <c r="O300" s="4">
        <f>N300+'Thouars-Morlette'!$E$37</f>
        <v>0.99146562500000002</v>
      </c>
      <c r="P300" s="4">
        <f>O300+'Thouars-Morlette'!$E$36</f>
        <v>0.99271041666666671</v>
      </c>
      <c r="Q300" s="4">
        <f>P300+'Thouars-Morlette'!$E$35</f>
        <v>0.99371979166666669</v>
      </c>
      <c r="R300" s="4">
        <f>Q300+'Thouars-Morlette'!$E$34</f>
        <v>0.99503125000000003</v>
      </c>
      <c r="S300" s="1"/>
      <c r="U300" s="1"/>
      <c r="BJ300" s="1">
        <v>4.8611111111111103E-3</v>
      </c>
    </row>
    <row r="301" spans="1:62" x14ac:dyDescent="0.35">
      <c r="A301" s="4">
        <f t="shared" si="5"/>
        <v>0.97986111111111118</v>
      </c>
      <c r="B301" s="4">
        <f>A301+'Thouars-Morlette'!$E$50</f>
        <v>0.98134652777777787</v>
      </c>
      <c r="C301" s="4">
        <f>B301+'Thouars-Morlette'!$E$49</f>
        <v>0.98270798611111121</v>
      </c>
      <c r="D301" s="4">
        <f>C301+'Thouars-Morlette'!$E$48</f>
        <v>0.98401111111111117</v>
      </c>
      <c r="E301" s="4">
        <f>D301+'Thouars-Morlette'!$E$47</f>
        <v>0.98512777777777782</v>
      </c>
      <c r="F301" s="4">
        <f>E301+'Thouars-Morlette'!$E$46</f>
        <v>0.9872350694444445</v>
      </c>
      <c r="G301" s="4">
        <f>F301+'Thouars-Morlette'!$E$45</f>
        <v>0.98788194444444455</v>
      </c>
      <c r="H301" s="4">
        <f>G301+'Thouars-Morlette'!$E$44</f>
        <v>0.9886663194444445</v>
      </c>
      <c r="I301" s="4">
        <f>H301+'Thouars-Morlette'!$E$43</f>
        <v>0.98982152777777788</v>
      </c>
      <c r="J301" s="4">
        <f>I301+'Thouars-Morlette'!$E$42</f>
        <v>0.99028194444444451</v>
      </c>
      <c r="K301" s="4">
        <f>J301+'Thouars-Morlette'!$E$41</f>
        <v>0.99191319444444448</v>
      </c>
      <c r="L301" s="4">
        <f>K301+'Thouars-Morlette'!$E$40</f>
        <v>0.99325381944444446</v>
      </c>
      <c r="M301" s="4">
        <f>L301+'Thouars-Morlette'!$E$39</f>
        <v>0.99414756944444449</v>
      </c>
      <c r="N301" s="4">
        <f>M301+'Thouars-Morlette'!$E$38</f>
        <v>0.9949996527777778</v>
      </c>
      <c r="O301" s="4">
        <f>N301+'Thouars-Morlette'!$E$37</f>
        <v>0.99632673611111111</v>
      </c>
      <c r="P301" s="4">
        <f>O301+'Thouars-Morlette'!$E$36</f>
        <v>0.9975715277777778</v>
      </c>
      <c r="Q301" s="4">
        <f>P301+'Thouars-Morlette'!$E$35</f>
        <v>0.99858090277777778</v>
      </c>
      <c r="R301" s="4">
        <f>Q301+'Thouars-Morlette'!$E$34</f>
        <v>0.99989236111111113</v>
      </c>
      <c r="S301" s="1"/>
      <c r="U301" s="1"/>
      <c r="BJ301" s="1">
        <v>4.8611111111111103E-3</v>
      </c>
    </row>
    <row r="302" spans="1:62" x14ac:dyDescent="0.35">
      <c r="A302" s="4">
        <f t="shared" si="5"/>
        <v>0.98472222222222228</v>
      </c>
      <c r="B302" s="4">
        <f>A302+'Thouars-Morlette'!$E$50</f>
        <v>0.98620763888888896</v>
      </c>
      <c r="C302" s="4">
        <f>B302+'Thouars-Morlette'!$E$49</f>
        <v>0.9875690972222223</v>
      </c>
      <c r="D302" s="4">
        <f>C302+'Thouars-Morlette'!$E$48</f>
        <v>0.98887222222222226</v>
      </c>
      <c r="E302" s="4">
        <f>D302+'Thouars-Morlette'!$E$47</f>
        <v>0.98998888888888892</v>
      </c>
      <c r="F302" s="4">
        <f>E302+'Thouars-Morlette'!$E$46</f>
        <v>0.9920961805555556</v>
      </c>
      <c r="G302" s="4">
        <f>F302+'Thouars-Morlette'!$E$45</f>
        <v>0.99274305555555564</v>
      </c>
      <c r="H302" s="4">
        <f>G302+'Thouars-Morlette'!$E$44</f>
        <v>0.99352743055555559</v>
      </c>
      <c r="I302" s="4">
        <f>H302+'Thouars-Morlette'!$E$43</f>
        <v>0.99468263888888897</v>
      </c>
      <c r="J302" s="4">
        <f>I302+'Thouars-Morlette'!$E$42</f>
        <v>0.9951430555555556</v>
      </c>
      <c r="K302" s="4">
        <f>J302+'Thouars-Morlette'!$E$41</f>
        <v>0.99677430555555557</v>
      </c>
      <c r="L302" s="4">
        <f>K302+'Thouars-Morlette'!$E$40</f>
        <v>0.99811493055555556</v>
      </c>
      <c r="M302" s="4">
        <f>L302+'Thouars-Morlette'!$E$39</f>
        <v>0.99900868055555558</v>
      </c>
      <c r="N302" s="4">
        <f>M302+'Thouars-Morlette'!$E$38</f>
        <v>0.99986076388888889</v>
      </c>
      <c r="O302" s="4">
        <f>N302+'Thouars-Morlette'!$E$37</f>
        <v>1.0011878472222222</v>
      </c>
      <c r="P302" s="4">
        <f>O302+'Thouars-Morlette'!$E$36</f>
        <v>1.0024326388888889</v>
      </c>
      <c r="Q302" s="4">
        <f>P302+'Thouars-Morlette'!$E$35</f>
        <v>1.0034420138888889</v>
      </c>
      <c r="R302" s="4">
        <f>Q302+'Thouars-Morlette'!$E$34</f>
        <v>1.0047534722222222</v>
      </c>
      <c r="S302" s="1"/>
      <c r="U302" s="1"/>
      <c r="BJ302" s="1">
        <v>4.8611111111111103E-3</v>
      </c>
    </row>
    <row r="303" spans="1:62" x14ac:dyDescent="0.35">
      <c r="A303" s="4">
        <f t="shared" si="5"/>
        <v>0.98958333333333337</v>
      </c>
      <c r="B303" s="4">
        <f>A303+'Thouars-Morlette'!$E$50</f>
        <v>0.99106875000000005</v>
      </c>
      <c r="C303" s="4">
        <f>B303+'Thouars-Morlette'!$E$49</f>
        <v>0.9924302083333334</v>
      </c>
      <c r="D303" s="4">
        <f>C303+'Thouars-Morlette'!$E$48</f>
        <v>0.99373333333333336</v>
      </c>
      <c r="E303" s="4">
        <f>D303+'Thouars-Morlette'!$E$47</f>
        <v>0.99485000000000001</v>
      </c>
      <c r="F303" s="4">
        <f>E303+'Thouars-Morlette'!$E$46</f>
        <v>0.99695729166666669</v>
      </c>
      <c r="G303" s="4">
        <f>F303+'Thouars-Morlette'!$E$45</f>
        <v>0.99760416666666674</v>
      </c>
      <c r="H303" s="4">
        <f>G303+'Thouars-Morlette'!$E$44</f>
        <v>0.99838854166666668</v>
      </c>
      <c r="I303" s="4">
        <f>H303+'Thouars-Morlette'!$E$43</f>
        <v>0.99954375000000006</v>
      </c>
      <c r="J303" s="4">
        <f>I303+'Thouars-Morlette'!$E$42</f>
        <v>1.0000041666666668</v>
      </c>
      <c r="K303" s="4">
        <f>J303+'Thouars-Morlette'!$E$41</f>
        <v>1.0016354166666668</v>
      </c>
      <c r="L303" s="4">
        <f>K303+'Thouars-Morlette'!$E$40</f>
        <v>1.0029760416666669</v>
      </c>
      <c r="M303" s="4">
        <f>L303+'Thouars-Morlette'!$E$39</f>
        <v>1.0038697916666668</v>
      </c>
      <c r="N303" s="4">
        <f>M303+'Thouars-Morlette'!$E$38</f>
        <v>1.0047218750000002</v>
      </c>
      <c r="O303" s="4">
        <f>N303+'Thouars-Morlette'!$E$37</f>
        <v>1.0060489583333336</v>
      </c>
      <c r="P303" s="4">
        <f>O303+'Thouars-Morlette'!$E$36</f>
        <v>1.0072937500000003</v>
      </c>
      <c r="Q303" s="4">
        <f>P303+'Thouars-Morlette'!$E$35</f>
        <v>1.0083031250000003</v>
      </c>
      <c r="R303" s="4">
        <f>Q303+'Thouars-Morlette'!$E$34</f>
        <v>1.0096145833333336</v>
      </c>
      <c r="S303" s="1"/>
      <c r="U303" s="1"/>
      <c r="BJ303" s="1">
        <v>4.8611111111111103E-3</v>
      </c>
    </row>
    <row r="304" spans="1:62" x14ac:dyDescent="0.35">
      <c r="A304" s="4">
        <f t="shared" si="5"/>
        <v>0.99444444444444446</v>
      </c>
      <c r="B304" s="4">
        <f>A304+'Thouars-Morlette'!$E$50</f>
        <v>0.99592986111111115</v>
      </c>
      <c r="C304" s="4">
        <f>B304+'Thouars-Morlette'!$E$49</f>
        <v>0.99729131944444449</v>
      </c>
      <c r="D304" s="4">
        <f>C304+'Thouars-Morlette'!$E$48</f>
        <v>0.99859444444444445</v>
      </c>
      <c r="E304" s="4">
        <f>D304+'Thouars-Morlette'!$E$47</f>
        <v>0.99971111111111111</v>
      </c>
      <c r="F304" s="4">
        <f>E304+'Thouars-Morlette'!$E$46</f>
        <v>1.0018184027777777</v>
      </c>
      <c r="G304" s="4">
        <f>F304+'Thouars-Morlette'!$E$45</f>
        <v>1.0024652777777776</v>
      </c>
      <c r="H304" s="4">
        <f>G304+'Thouars-Morlette'!$E$44</f>
        <v>1.0032496527777777</v>
      </c>
      <c r="I304" s="4">
        <f>H304+'Thouars-Morlette'!$E$43</f>
        <v>1.0044048611111109</v>
      </c>
      <c r="J304" s="4">
        <f>I304+'Thouars-Morlette'!$E$42</f>
        <v>1.0048652777777776</v>
      </c>
      <c r="K304" s="4">
        <f>J304+'Thouars-Morlette'!$E$41</f>
        <v>1.0064965277777775</v>
      </c>
      <c r="L304" s="4">
        <f>K304+'Thouars-Morlette'!$E$40</f>
        <v>1.0078371527777776</v>
      </c>
      <c r="M304" s="4">
        <f>L304+'Thouars-Morlette'!$E$39</f>
        <v>1.0087309027777775</v>
      </c>
      <c r="N304" s="4">
        <f>M304+'Thouars-Morlette'!$E$38</f>
        <v>1.009582986111111</v>
      </c>
      <c r="O304" s="4">
        <f>N304+'Thouars-Morlette'!$E$37</f>
        <v>1.0109100694444444</v>
      </c>
      <c r="P304" s="4">
        <f>O304+'Thouars-Morlette'!$E$36</f>
        <v>1.0121548611111111</v>
      </c>
      <c r="Q304" s="4">
        <f>P304+'Thouars-Morlette'!$E$35</f>
        <v>1.0131642361111111</v>
      </c>
      <c r="R304" s="4">
        <f>Q304+'Thouars-Morlette'!$E$34</f>
        <v>1.0144756944444444</v>
      </c>
      <c r="S304" s="1"/>
      <c r="U304" s="1"/>
      <c r="BJ304" s="1">
        <v>4.8611111111111103E-3</v>
      </c>
    </row>
    <row r="305" spans="1:62" x14ac:dyDescent="0.35">
      <c r="A305" s="4">
        <f t="shared" si="5"/>
        <v>0.99930555555555556</v>
      </c>
      <c r="B305" s="4">
        <f>A305+'Thouars-Morlette'!$E$50</f>
        <v>1.0007909722222221</v>
      </c>
      <c r="C305" s="4">
        <f>B305+'Thouars-Morlette'!$E$49</f>
        <v>1.0021524305555554</v>
      </c>
      <c r="D305" s="4">
        <f>C305+'Thouars-Morlette'!$E$48</f>
        <v>1.0034555555555553</v>
      </c>
      <c r="E305" s="4">
        <f>D305+'Thouars-Morlette'!$E$47</f>
        <v>1.004572222222222</v>
      </c>
      <c r="F305" s="4">
        <f>E305+'Thouars-Morlette'!$E$46</f>
        <v>1.0066795138888887</v>
      </c>
      <c r="G305" s="4">
        <f>F305+'Thouars-Morlette'!$E$45</f>
        <v>1.0073263888888886</v>
      </c>
      <c r="H305" s="4">
        <f>G305+'Thouars-Morlette'!$E$44</f>
        <v>1.0081107638888887</v>
      </c>
      <c r="I305" s="4">
        <f>H305+'Thouars-Morlette'!$E$43</f>
        <v>1.0092659722222219</v>
      </c>
      <c r="J305" s="4">
        <f>I305+'Thouars-Morlette'!$E$42</f>
        <v>1.0097263888888885</v>
      </c>
      <c r="K305" s="4">
        <f>J305+'Thouars-Morlette'!$E$41</f>
        <v>1.0113576388888885</v>
      </c>
      <c r="L305" s="4">
        <f>K305+'Thouars-Morlette'!$E$40</f>
        <v>1.0126982638888886</v>
      </c>
      <c r="M305" s="4">
        <f>L305+'Thouars-Morlette'!$E$39</f>
        <v>1.0135920138888885</v>
      </c>
      <c r="N305" s="4">
        <f>M305+'Thouars-Morlette'!$E$38</f>
        <v>1.014444097222222</v>
      </c>
      <c r="O305" s="4">
        <f>N305+'Thouars-Morlette'!$E$37</f>
        <v>1.0157711805555554</v>
      </c>
      <c r="P305" s="4">
        <f>O305+'Thouars-Morlette'!$E$36</f>
        <v>1.0170159722222221</v>
      </c>
      <c r="Q305" s="4">
        <f>P305+'Thouars-Morlette'!$E$35</f>
        <v>1.018025347222222</v>
      </c>
      <c r="R305" s="4">
        <f>Q305+'Thouars-Morlette'!$E$34</f>
        <v>1.0193368055555554</v>
      </c>
      <c r="S305" s="1"/>
      <c r="U305" s="1"/>
      <c r="BJ305" s="1">
        <v>4.8611111111111103E-3</v>
      </c>
    </row>
    <row r="306" spans="1:62" x14ac:dyDescent="0.35">
      <c r="A306" s="4">
        <f t="shared" si="5"/>
        <v>1.0041666666666667</v>
      </c>
      <c r="B306" s="4">
        <f>A306+'Thouars-Morlette'!$E$50</f>
        <v>1.0056520833333333</v>
      </c>
      <c r="C306" s="4">
        <f>B306+'Thouars-Morlette'!$E$49</f>
        <v>1.0070135416666666</v>
      </c>
      <c r="D306" s="4">
        <f>C306+'Thouars-Morlette'!$E$48</f>
        <v>1.0083166666666665</v>
      </c>
      <c r="E306" s="4">
        <f>D306+'Thouars-Morlette'!$E$47</f>
        <v>1.0094333333333332</v>
      </c>
      <c r="F306" s="4">
        <f>E306+'Thouars-Morlette'!$E$46</f>
        <v>1.0115406249999999</v>
      </c>
      <c r="G306" s="4">
        <f>F306+'Thouars-Morlette'!$E$45</f>
        <v>1.0121874999999998</v>
      </c>
      <c r="H306" s="4">
        <f>G306+'Thouars-Morlette'!$E$44</f>
        <v>1.0129718749999999</v>
      </c>
      <c r="I306" s="4">
        <f>H306+'Thouars-Morlette'!$E$43</f>
        <v>1.0141270833333331</v>
      </c>
      <c r="J306" s="4">
        <f>I306+'Thouars-Morlette'!$E$42</f>
        <v>1.0145874999999998</v>
      </c>
      <c r="K306" s="4">
        <f>J306+'Thouars-Morlette'!$E$41</f>
        <v>1.0162187499999997</v>
      </c>
      <c r="L306" s="4">
        <f>K306+'Thouars-Morlette'!$E$40</f>
        <v>1.0175593749999998</v>
      </c>
      <c r="M306" s="4">
        <f>L306+'Thouars-Morlette'!$E$39</f>
        <v>1.0184531249999997</v>
      </c>
      <c r="N306" s="4">
        <f>M306+'Thouars-Morlette'!$E$38</f>
        <v>1.0193052083333332</v>
      </c>
      <c r="O306" s="4">
        <f>N306+'Thouars-Morlette'!$E$37</f>
        <v>1.0206322916666666</v>
      </c>
      <c r="P306" s="4">
        <f>O306+'Thouars-Morlette'!$E$36</f>
        <v>1.0218770833333333</v>
      </c>
      <c r="Q306" s="4">
        <f>P306+'Thouars-Morlette'!$E$35</f>
        <v>1.0228864583333332</v>
      </c>
      <c r="R306" s="4">
        <f>Q306+'Thouars-Morlette'!$E$34</f>
        <v>1.0241979166666666</v>
      </c>
      <c r="S306" s="1"/>
      <c r="U306" s="1"/>
      <c r="BJ306" s="1">
        <v>4.8611111111111103E-3</v>
      </c>
    </row>
    <row r="307" spans="1:62" x14ac:dyDescent="0.35">
      <c r="A307" s="4">
        <f t="shared" si="5"/>
        <v>1.0090277777777779</v>
      </c>
      <c r="B307" s="4">
        <f>A307+'Thouars-Morlette'!$E$50</f>
        <v>1.0105131944444445</v>
      </c>
      <c r="C307" s="4">
        <f>B307+'Thouars-Morlette'!$E$49</f>
        <v>1.0118746527777778</v>
      </c>
      <c r="D307" s="4">
        <f>C307+'Thouars-Morlette'!$E$48</f>
        <v>1.0131777777777777</v>
      </c>
      <c r="E307" s="4">
        <f>D307+'Thouars-Morlette'!$E$47</f>
        <v>1.0142944444444444</v>
      </c>
      <c r="F307" s="4">
        <f>E307+'Thouars-Morlette'!$E$46</f>
        <v>1.0164017361111111</v>
      </c>
      <c r="G307" s="4">
        <f>F307+'Thouars-Morlette'!$E$45</f>
        <v>1.017048611111111</v>
      </c>
      <c r="H307" s="4">
        <f>G307+'Thouars-Morlette'!$E$44</f>
        <v>1.0178329861111111</v>
      </c>
      <c r="I307" s="4">
        <f>H307+'Thouars-Morlette'!$E$43</f>
        <v>1.0189881944444443</v>
      </c>
      <c r="J307" s="4">
        <f>I307+'Thouars-Morlette'!$E$42</f>
        <v>1.019448611111111</v>
      </c>
      <c r="K307" s="4">
        <f>J307+'Thouars-Morlette'!$E$41</f>
        <v>1.0210798611111109</v>
      </c>
      <c r="L307" s="4">
        <f>K307+'Thouars-Morlette'!$E$40</f>
        <v>1.022420486111111</v>
      </c>
      <c r="M307" s="4">
        <f>L307+'Thouars-Morlette'!$E$39</f>
        <v>1.0233142361111109</v>
      </c>
      <c r="N307" s="4">
        <f>M307+'Thouars-Morlette'!$E$38</f>
        <v>1.0241663194444444</v>
      </c>
      <c r="O307" s="4">
        <f>N307+'Thouars-Morlette'!$E$37</f>
        <v>1.0254934027777778</v>
      </c>
      <c r="P307" s="4">
        <f>O307+'Thouars-Morlette'!$E$36</f>
        <v>1.0267381944444445</v>
      </c>
      <c r="Q307" s="4">
        <f>P307+'Thouars-Morlette'!$E$35</f>
        <v>1.0277475694444445</v>
      </c>
      <c r="R307" s="4">
        <f>Q307+'Thouars-Morlette'!$E$34</f>
        <v>1.0290590277777778</v>
      </c>
      <c r="S307" s="1"/>
      <c r="U307" s="1"/>
      <c r="BJ307" s="1">
        <v>4.8611111111111103E-3</v>
      </c>
    </row>
    <row r="308" spans="1:62" x14ac:dyDescent="0.35">
      <c r="A308" s="4">
        <f t="shared" si="5"/>
        <v>1.0138888888888891</v>
      </c>
      <c r="B308" s="4">
        <f>A308+'Thouars-Morlette'!$E$50</f>
        <v>1.0153743055555557</v>
      </c>
      <c r="C308" s="4">
        <f>B308+'Thouars-Morlette'!$E$49</f>
        <v>1.016735763888889</v>
      </c>
      <c r="D308" s="4">
        <f>C308+'Thouars-Morlette'!$E$48</f>
        <v>1.0180388888888889</v>
      </c>
      <c r="E308" s="4">
        <f>D308+'Thouars-Morlette'!$E$47</f>
        <v>1.0191555555555556</v>
      </c>
      <c r="F308" s="4">
        <f>E308+'Thouars-Morlette'!$E$46</f>
        <v>1.0212628472222223</v>
      </c>
      <c r="G308" s="4">
        <f>F308+'Thouars-Morlette'!$E$45</f>
        <v>1.0219097222222222</v>
      </c>
      <c r="H308" s="4">
        <f>G308+'Thouars-Morlette'!$E$44</f>
        <v>1.0226940972222223</v>
      </c>
      <c r="I308" s="4">
        <f>H308+'Thouars-Morlette'!$E$43</f>
        <v>1.0238493055555555</v>
      </c>
      <c r="J308" s="4">
        <f>I308+'Thouars-Morlette'!$E$42</f>
        <v>1.0243097222222222</v>
      </c>
      <c r="K308" s="4">
        <f>J308+'Thouars-Morlette'!$E$41</f>
        <v>1.0259409722222221</v>
      </c>
      <c r="L308" s="4">
        <f>K308+'Thouars-Morlette'!$E$40</f>
        <v>1.0272815972222222</v>
      </c>
      <c r="M308" s="4">
        <f>L308+'Thouars-Morlette'!$E$39</f>
        <v>1.0281753472222221</v>
      </c>
      <c r="N308" s="4">
        <f>M308+'Thouars-Morlette'!$E$38</f>
        <v>1.0290274305555556</v>
      </c>
      <c r="O308" s="4">
        <f>N308+'Thouars-Morlette'!$E$37</f>
        <v>1.030354513888889</v>
      </c>
      <c r="P308" s="4">
        <f>O308+'Thouars-Morlette'!$E$36</f>
        <v>1.0315993055555557</v>
      </c>
      <c r="Q308" s="4">
        <f>P308+'Thouars-Morlette'!$E$35</f>
        <v>1.0326086805555557</v>
      </c>
      <c r="R308" s="4">
        <f>Q308+'Thouars-Morlette'!$E$34</f>
        <v>1.033920138888889</v>
      </c>
      <c r="S308" s="1"/>
      <c r="U308" s="1"/>
      <c r="BJ308" s="1">
        <v>4.8611111111111103E-3</v>
      </c>
    </row>
    <row r="309" spans="1:62" x14ac:dyDescent="0.35">
      <c r="A309" s="4">
        <f t="shared" si="5"/>
        <v>1.0187500000000003</v>
      </c>
      <c r="B309" s="4">
        <f>A309+'Thouars-Morlette'!$E$50</f>
        <v>1.0202354166666669</v>
      </c>
      <c r="C309" s="4">
        <f>B309+'Thouars-Morlette'!$E$49</f>
        <v>1.0215968750000002</v>
      </c>
      <c r="D309" s="4">
        <f>C309+'Thouars-Morlette'!$E$48</f>
        <v>1.0229000000000001</v>
      </c>
      <c r="E309" s="4">
        <f>D309+'Thouars-Morlette'!$E$47</f>
        <v>1.0240166666666668</v>
      </c>
      <c r="F309" s="4">
        <f>E309+'Thouars-Morlette'!$E$46</f>
        <v>1.0261239583333335</v>
      </c>
      <c r="G309" s="4">
        <f>F309+'Thouars-Morlette'!$E$45</f>
        <v>1.0267708333333334</v>
      </c>
      <c r="H309" s="4">
        <f>G309+'Thouars-Morlette'!$E$44</f>
        <v>1.0275552083333335</v>
      </c>
      <c r="I309" s="4">
        <f>H309+'Thouars-Morlette'!$E$43</f>
        <v>1.0287104166666667</v>
      </c>
      <c r="J309" s="4">
        <f>I309+'Thouars-Morlette'!$E$42</f>
        <v>1.0291708333333334</v>
      </c>
      <c r="K309" s="4">
        <f>J309+'Thouars-Morlette'!$E$41</f>
        <v>1.0308020833333333</v>
      </c>
      <c r="L309" s="4">
        <f>K309+'Thouars-Morlette'!$E$40</f>
        <v>1.0321427083333334</v>
      </c>
      <c r="M309" s="4">
        <f>L309+'Thouars-Morlette'!$E$39</f>
        <v>1.0330364583333334</v>
      </c>
      <c r="N309" s="4">
        <f>M309+'Thouars-Morlette'!$E$38</f>
        <v>1.0338885416666668</v>
      </c>
      <c r="O309" s="4">
        <f>N309+'Thouars-Morlette'!$E$37</f>
        <v>1.0352156250000002</v>
      </c>
      <c r="P309" s="4">
        <f>O309+'Thouars-Morlette'!$E$36</f>
        <v>1.0364604166666669</v>
      </c>
      <c r="Q309" s="4">
        <f>P309+'Thouars-Morlette'!$E$35</f>
        <v>1.0374697916666669</v>
      </c>
      <c r="R309" s="4">
        <f>Q309+'Thouars-Morlette'!$E$34</f>
        <v>1.0387812500000002</v>
      </c>
      <c r="S309" s="1"/>
      <c r="U309" s="1"/>
      <c r="BJ309" s="1">
        <v>4.8611111111111103E-3</v>
      </c>
    </row>
    <row r="310" spans="1:62" x14ac:dyDescent="0.35">
      <c r="A310" s="4">
        <f t="shared" si="5"/>
        <v>1.0236111111111115</v>
      </c>
      <c r="B310" s="4">
        <f>A310+'Thouars-Morlette'!$E$50</f>
        <v>1.0250965277777782</v>
      </c>
      <c r="C310" s="4">
        <f>B310+'Thouars-Morlette'!$E$49</f>
        <v>1.0264579861111114</v>
      </c>
      <c r="D310" s="4">
        <f>C310+'Thouars-Morlette'!$E$48</f>
        <v>1.0277611111111113</v>
      </c>
      <c r="E310" s="4">
        <f>D310+'Thouars-Morlette'!$E$47</f>
        <v>1.028877777777778</v>
      </c>
      <c r="F310" s="4">
        <f>E310+'Thouars-Morlette'!$E$46</f>
        <v>1.0309850694444447</v>
      </c>
      <c r="G310" s="4">
        <f>F310+'Thouars-Morlette'!$E$45</f>
        <v>1.0316319444444446</v>
      </c>
      <c r="H310" s="4">
        <f>G310+'Thouars-Morlette'!$E$44</f>
        <v>1.0324163194444447</v>
      </c>
      <c r="I310" s="4">
        <f>H310+'Thouars-Morlette'!$E$43</f>
        <v>1.0335715277777779</v>
      </c>
      <c r="J310" s="4">
        <f>I310+'Thouars-Morlette'!$E$42</f>
        <v>1.0340319444444446</v>
      </c>
      <c r="K310" s="4">
        <f>J310+'Thouars-Morlette'!$E$41</f>
        <v>1.0356631944444445</v>
      </c>
      <c r="L310" s="4">
        <f>K310+'Thouars-Morlette'!$E$40</f>
        <v>1.0370038194444446</v>
      </c>
      <c r="M310" s="4">
        <f>L310+'Thouars-Morlette'!$E$39</f>
        <v>1.0378975694444446</v>
      </c>
      <c r="N310" s="4">
        <f>M310+'Thouars-Morlette'!$E$38</f>
        <v>1.038749652777778</v>
      </c>
      <c r="O310" s="4">
        <f>N310+'Thouars-Morlette'!$E$37</f>
        <v>1.0400767361111114</v>
      </c>
      <c r="P310" s="4">
        <f>O310+'Thouars-Morlette'!$E$36</f>
        <v>1.0413215277777781</v>
      </c>
      <c r="Q310" s="4">
        <f>P310+'Thouars-Morlette'!$E$35</f>
        <v>1.0423309027777781</v>
      </c>
      <c r="R310" s="4">
        <f>Q310+'Thouars-Morlette'!$E$34</f>
        <v>1.0436423611111114</v>
      </c>
      <c r="S310" s="1"/>
      <c r="U310" s="1"/>
      <c r="BJ310" s="1">
        <v>4.8611111111111103E-3</v>
      </c>
    </row>
    <row r="311" spans="1:62" x14ac:dyDescent="0.35">
      <c r="A311" s="4"/>
      <c r="C311" s="4"/>
      <c r="G311" s="5"/>
      <c r="U311" s="1"/>
      <c r="BJ311" s="1"/>
    </row>
    <row r="312" spans="1:62" x14ac:dyDescent="0.35">
      <c r="A312" s="4"/>
      <c r="C312" s="4"/>
      <c r="G312" s="4"/>
      <c r="U312" s="1"/>
      <c r="BJ312" s="1"/>
    </row>
    <row r="313" spans="1:62" x14ac:dyDescent="0.35">
      <c r="A313" s="4"/>
      <c r="C313" s="4"/>
      <c r="G313" s="5"/>
      <c r="U313" s="1"/>
      <c r="BJ313" s="1"/>
    </row>
    <row r="314" spans="1:62" x14ac:dyDescent="0.35">
      <c r="A314" s="4"/>
      <c r="C314" s="4"/>
      <c r="G314" s="4"/>
      <c r="U314" s="1"/>
      <c r="BJ314" s="1"/>
    </row>
    <row r="315" spans="1:62" x14ac:dyDescent="0.35">
      <c r="A315" s="4"/>
      <c r="C315" s="4"/>
      <c r="G315" s="5"/>
      <c r="U315" s="1"/>
      <c r="BJ315" s="1"/>
    </row>
    <row r="316" spans="1:62" x14ac:dyDescent="0.35">
      <c r="A316" s="4"/>
      <c r="C316" s="4"/>
      <c r="G316" s="4"/>
      <c r="U316" s="1"/>
      <c r="BJ316" s="1"/>
    </row>
    <row r="317" spans="1:62" x14ac:dyDescent="0.35">
      <c r="A317" s="4"/>
      <c r="C317" s="4"/>
      <c r="G317" s="5"/>
      <c r="U317" s="1"/>
      <c r="BJ317" s="1"/>
    </row>
    <row r="318" spans="1:62" x14ac:dyDescent="0.35">
      <c r="A318" s="4"/>
      <c r="C318" s="4"/>
      <c r="G318" s="4"/>
      <c r="U318" s="1"/>
      <c r="BJ318" s="1"/>
    </row>
    <row r="319" spans="1:62" x14ac:dyDescent="0.35">
      <c r="A319" s="4"/>
      <c r="C319" s="4"/>
      <c r="G319" s="5"/>
      <c r="U319" s="1"/>
      <c r="BJ319" s="1"/>
    </row>
    <row r="320" spans="1:62" x14ac:dyDescent="0.35">
      <c r="A320" s="4"/>
      <c r="C320" s="4"/>
      <c r="G320" s="4"/>
      <c r="U320" s="1"/>
      <c r="BJ320" s="1"/>
    </row>
    <row r="321" spans="1:62" x14ac:dyDescent="0.35">
      <c r="A321" s="4"/>
      <c r="C321" s="4"/>
      <c r="G321" s="5"/>
      <c r="U321" s="1"/>
      <c r="BJ321" s="1"/>
    </row>
    <row r="322" spans="1:62" x14ac:dyDescent="0.35">
      <c r="A322" s="4"/>
      <c r="C322" s="4"/>
      <c r="G322" s="4"/>
      <c r="U322" s="1"/>
      <c r="BJ322" s="1"/>
    </row>
    <row r="323" spans="1:62" x14ac:dyDescent="0.35">
      <c r="A323" s="4"/>
      <c r="C323" s="4"/>
      <c r="G323" s="5"/>
      <c r="U323" s="1"/>
      <c r="BJ323" s="1"/>
    </row>
    <row r="324" spans="1:62" x14ac:dyDescent="0.35">
      <c r="A324" s="4"/>
      <c r="C324" s="4"/>
      <c r="G324" s="4"/>
      <c r="U324" s="1"/>
      <c r="BJ324" s="1"/>
    </row>
    <row r="325" spans="1:62" x14ac:dyDescent="0.35">
      <c r="A325" s="4"/>
      <c r="C325" s="4"/>
      <c r="G325" s="5"/>
      <c r="U325" s="1"/>
      <c r="BJ325" s="1"/>
    </row>
    <row r="326" spans="1:62" x14ac:dyDescent="0.35">
      <c r="A326" s="4"/>
      <c r="C326" s="4"/>
      <c r="G326" s="4"/>
      <c r="U326" s="1"/>
      <c r="BJ326" s="1"/>
    </row>
    <row r="327" spans="1:62" x14ac:dyDescent="0.35">
      <c r="A327" s="4"/>
      <c r="C327" s="4"/>
      <c r="G327" s="5"/>
      <c r="U327" s="1"/>
      <c r="BJ327" s="1"/>
    </row>
    <row r="328" spans="1:62" x14ac:dyDescent="0.35">
      <c r="A328" s="4"/>
      <c r="C328" s="4"/>
      <c r="G328" s="4"/>
      <c r="U328" s="1"/>
      <c r="BJ328" s="1"/>
    </row>
    <row r="329" spans="1:62" x14ac:dyDescent="0.35">
      <c r="A329" s="4"/>
      <c r="C329" s="4"/>
      <c r="G329" s="5"/>
      <c r="U329" s="1"/>
      <c r="BJ329" s="1"/>
    </row>
    <row r="330" spans="1:62" x14ac:dyDescent="0.35">
      <c r="A330" s="4"/>
      <c r="C330" s="4"/>
      <c r="G330" s="4"/>
      <c r="U330" s="1"/>
      <c r="BJ330" s="1"/>
    </row>
    <row r="331" spans="1:62" x14ac:dyDescent="0.35">
      <c r="A331" s="4"/>
      <c r="C331" s="4"/>
      <c r="G331" s="5"/>
      <c r="U331" s="1"/>
      <c r="BJ331" s="1"/>
    </row>
    <row r="332" spans="1:62" x14ac:dyDescent="0.35">
      <c r="A332" s="4"/>
      <c r="C332" s="4"/>
      <c r="G332" s="4"/>
      <c r="U332" s="1"/>
      <c r="BJ332" s="1"/>
    </row>
    <row r="333" spans="1:62" x14ac:dyDescent="0.35">
      <c r="A333" s="4"/>
      <c r="C333" s="4"/>
      <c r="G333" s="5"/>
      <c r="U333" s="1"/>
      <c r="BJ333" s="1"/>
    </row>
    <row r="334" spans="1:62" x14ac:dyDescent="0.35">
      <c r="A334" s="4"/>
      <c r="C334" s="4"/>
      <c r="G334" s="4"/>
      <c r="U334" s="1"/>
      <c r="BJ334" s="1"/>
    </row>
    <row r="335" spans="1:62" x14ac:dyDescent="0.35">
      <c r="A335" s="4"/>
      <c r="C335" s="4"/>
      <c r="G335" s="5"/>
      <c r="U335" s="1"/>
      <c r="BJ335" s="1"/>
    </row>
    <row r="336" spans="1:62" x14ac:dyDescent="0.35">
      <c r="A336" s="4"/>
      <c r="C336" s="4"/>
      <c r="G336" s="4"/>
      <c r="U336" s="1"/>
      <c r="BJ336" s="1"/>
    </row>
    <row r="337" spans="1:62" x14ac:dyDescent="0.35">
      <c r="A337" s="4"/>
      <c r="C337" s="4"/>
      <c r="G337" s="5"/>
      <c r="U337" s="1"/>
      <c r="BJ337" s="1"/>
    </row>
    <row r="338" spans="1:62" x14ac:dyDescent="0.35">
      <c r="A338" s="4"/>
      <c r="C338" s="4"/>
      <c r="G338" s="4"/>
      <c r="U338" s="1"/>
      <c r="BJ338" s="1"/>
    </row>
    <row r="339" spans="1:62" x14ac:dyDescent="0.35">
      <c r="A339" s="4"/>
      <c r="C339" s="4"/>
      <c r="G339" s="5"/>
      <c r="U339" s="1"/>
      <c r="BJ339" s="1"/>
    </row>
    <row r="340" spans="1:62" x14ac:dyDescent="0.35">
      <c r="A340" s="4"/>
      <c r="C340" s="4"/>
      <c r="G340" s="4"/>
      <c r="U340" s="1"/>
      <c r="BJ340" s="1"/>
    </row>
    <row r="341" spans="1:62" x14ac:dyDescent="0.35">
      <c r="A341" s="4"/>
      <c r="C341" s="4"/>
      <c r="G341" s="5"/>
      <c r="U341" s="1"/>
      <c r="BJ341" s="1"/>
    </row>
    <row r="342" spans="1:62" x14ac:dyDescent="0.35">
      <c r="A342" s="4"/>
      <c r="C342" s="4"/>
      <c r="G342" s="4"/>
      <c r="U342" s="1"/>
      <c r="BJ342" s="1"/>
    </row>
    <row r="343" spans="1:62" x14ac:dyDescent="0.35">
      <c r="A343" s="4"/>
      <c r="C343" s="4"/>
      <c r="G343" s="5"/>
      <c r="U343" s="1"/>
      <c r="BJ343" s="1"/>
    </row>
    <row r="344" spans="1:62" x14ac:dyDescent="0.35">
      <c r="A344" s="4"/>
      <c r="C344" s="4"/>
      <c r="G344" s="4"/>
      <c r="U344" s="1"/>
      <c r="BJ344" s="1"/>
    </row>
    <row r="345" spans="1:62" x14ac:dyDescent="0.35">
      <c r="A345" s="4"/>
      <c r="C345" s="4"/>
      <c r="G345" s="5"/>
      <c r="U345" s="1"/>
      <c r="BJ345" s="1"/>
    </row>
    <row r="346" spans="1:62" x14ac:dyDescent="0.35">
      <c r="A346" s="4"/>
      <c r="C346" s="4"/>
      <c r="G346" s="4"/>
      <c r="U346" s="1"/>
      <c r="BJ346" s="1"/>
    </row>
    <row r="347" spans="1:62" x14ac:dyDescent="0.35">
      <c r="A347" s="4"/>
      <c r="C347" s="4"/>
      <c r="G347" s="5"/>
      <c r="U347" s="1"/>
      <c r="BJ347" s="1"/>
    </row>
    <row r="348" spans="1:62" x14ac:dyDescent="0.35">
      <c r="A348" s="4"/>
      <c r="C348" s="4"/>
      <c r="G348" s="4"/>
      <c r="U348" s="1"/>
      <c r="BJ348" s="1"/>
    </row>
    <row r="349" spans="1:62" x14ac:dyDescent="0.35">
      <c r="A349" s="4"/>
      <c r="C349" s="4"/>
      <c r="G349" s="5"/>
      <c r="U349" s="1"/>
      <c r="BJ349" s="1"/>
    </row>
    <row r="350" spans="1:62" x14ac:dyDescent="0.35">
      <c r="A350" s="4"/>
      <c r="C350" s="4"/>
      <c r="G350" s="4"/>
      <c r="U350" s="1"/>
      <c r="BJ350" s="1"/>
    </row>
    <row r="351" spans="1:62" x14ac:dyDescent="0.35">
      <c r="A351" s="4"/>
      <c r="C351" s="4"/>
      <c r="G351" s="5"/>
      <c r="U351" s="1"/>
      <c r="BJ351" s="1"/>
    </row>
    <row r="352" spans="1:62" x14ac:dyDescent="0.35">
      <c r="A352" s="4"/>
      <c r="C352" s="4"/>
      <c r="G352" s="4"/>
      <c r="U352" s="1"/>
      <c r="BJ352" s="1"/>
    </row>
    <row r="353" spans="1:62" x14ac:dyDescent="0.35">
      <c r="A353" s="4"/>
      <c r="C353" s="4"/>
      <c r="G353" s="5"/>
      <c r="U353" s="1"/>
      <c r="BJ353" s="1"/>
    </row>
    <row r="354" spans="1:62" x14ac:dyDescent="0.35">
      <c r="A354" s="4"/>
      <c r="C354" s="4"/>
      <c r="G354" s="4"/>
      <c r="U354" s="1"/>
      <c r="BJ354" s="1"/>
    </row>
    <row r="355" spans="1:62" x14ac:dyDescent="0.35">
      <c r="A355" s="4"/>
      <c r="C355" s="4"/>
      <c r="G355" s="5"/>
      <c r="U355" s="1"/>
      <c r="BJ355" s="1"/>
    </row>
    <row r="356" spans="1:62" x14ac:dyDescent="0.35">
      <c r="A356" s="4"/>
      <c r="C356" s="4"/>
      <c r="G356" s="4"/>
      <c r="U356" s="1"/>
      <c r="BJ356" s="1"/>
    </row>
    <row r="357" spans="1:62" x14ac:dyDescent="0.35">
      <c r="A357" s="4"/>
      <c r="C357" s="4"/>
      <c r="G357" s="5"/>
      <c r="U357" s="1"/>
      <c r="BJ357" s="1"/>
    </row>
    <row r="358" spans="1:62" x14ac:dyDescent="0.35">
      <c r="A358" s="4"/>
      <c r="C358" s="4"/>
      <c r="G358" s="4"/>
      <c r="U358" s="1"/>
      <c r="BJ358" s="1"/>
    </row>
    <row r="359" spans="1:62" x14ac:dyDescent="0.35">
      <c r="A359" s="4"/>
      <c r="C359" s="4"/>
      <c r="G359" s="5"/>
      <c r="U359" s="1"/>
      <c r="BJ359" s="1"/>
    </row>
    <row r="360" spans="1:62" x14ac:dyDescent="0.35">
      <c r="A360" s="4"/>
      <c r="C360" s="4"/>
      <c r="G360" s="4"/>
      <c r="U360" s="1"/>
      <c r="BJ360" s="1"/>
    </row>
    <row r="361" spans="1:62" x14ac:dyDescent="0.35">
      <c r="A361" s="4"/>
      <c r="C361" s="4"/>
      <c r="G361" s="5"/>
      <c r="U361" s="1"/>
      <c r="BJ361" s="1"/>
    </row>
    <row r="362" spans="1:62" x14ac:dyDescent="0.35">
      <c r="A362" s="4"/>
      <c r="C362" s="4"/>
      <c r="G362" s="4"/>
      <c r="U362" s="1"/>
      <c r="BJ362" s="1"/>
    </row>
    <row r="363" spans="1:62" x14ac:dyDescent="0.35">
      <c r="A363" s="4"/>
      <c r="C363" s="4"/>
      <c r="G363" s="5"/>
      <c r="U363" s="1"/>
      <c r="BJ363" s="1"/>
    </row>
    <row r="364" spans="1:62" x14ac:dyDescent="0.35">
      <c r="A364" s="4"/>
      <c r="C364" s="4"/>
      <c r="G364" s="4"/>
      <c r="U364" s="1"/>
      <c r="BJ364" s="1"/>
    </row>
    <row r="365" spans="1:62" x14ac:dyDescent="0.35">
      <c r="A365" s="4"/>
      <c r="C365" s="4"/>
      <c r="G365" s="5"/>
      <c r="U365" s="1"/>
      <c r="BJ365" s="1"/>
    </row>
    <row r="366" spans="1:62" x14ac:dyDescent="0.35">
      <c r="A366" s="4"/>
      <c r="C366" s="4"/>
      <c r="G366" s="4"/>
      <c r="U366" s="1"/>
      <c r="BJ366" s="1"/>
    </row>
    <row r="367" spans="1:62" x14ac:dyDescent="0.35">
      <c r="A367" s="4"/>
      <c r="C367" s="4"/>
      <c r="G367" s="5"/>
      <c r="U367" s="1"/>
      <c r="BJ367" s="1"/>
    </row>
    <row r="368" spans="1:62" x14ac:dyDescent="0.35">
      <c r="A368" s="4"/>
      <c r="C368" s="4"/>
      <c r="G368" s="4"/>
      <c r="U368" s="1"/>
      <c r="BJ368" s="1"/>
    </row>
    <row r="369" spans="1:62" x14ac:dyDescent="0.35">
      <c r="A369" s="4"/>
      <c r="C369" s="4"/>
      <c r="G369" s="5"/>
      <c r="U369" s="1"/>
      <c r="BJ369" s="1"/>
    </row>
    <row r="370" spans="1:62" x14ac:dyDescent="0.35">
      <c r="A370" s="4"/>
      <c r="C370" s="4"/>
      <c r="G370" s="4"/>
      <c r="U370" s="1"/>
      <c r="BJ370" s="1"/>
    </row>
    <row r="371" spans="1:62" x14ac:dyDescent="0.35">
      <c r="A371" s="4"/>
      <c r="C371" s="4"/>
      <c r="G371" s="5"/>
      <c r="U371" s="1"/>
      <c r="BJ371" s="1"/>
    </row>
    <row r="372" spans="1:62" x14ac:dyDescent="0.35">
      <c r="A372" s="4"/>
      <c r="C372" s="4"/>
      <c r="G372" s="4"/>
      <c r="U372" s="1"/>
      <c r="BJ372" s="1"/>
    </row>
    <row r="373" spans="1:62" x14ac:dyDescent="0.35">
      <c r="A373" s="4"/>
      <c r="C373" s="4"/>
      <c r="G373" s="5"/>
      <c r="U373" s="1"/>
      <c r="BJ373" s="1"/>
    </row>
    <row r="374" spans="1:62" x14ac:dyDescent="0.35">
      <c r="A374" s="4"/>
      <c r="C374" s="4"/>
      <c r="G374" s="4"/>
      <c r="U374" s="1"/>
      <c r="BJ374" s="1"/>
    </row>
    <row r="375" spans="1:62" x14ac:dyDescent="0.35">
      <c r="A375" s="4"/>
      <c r="C375" s="4"/>
      <c r="G375" s="5"/>
      <c r="U375" s="1"/>
      <c r="BJ375" s="1"/>
    </row>
    <row r="376" spans="1:62" x14ac:dyDescent="0.35">
      <c r="A376" s="4"/>
      <c r="C376" s="4"/>
      <c r="G376" s="4"/>
      <c r="U376" s="1"/>
      <c r="BJ376" s="1"/>
    </row>
    <row r="377" spans="1:62" x14ac:dyDescent="0.35">
      <c r="A377" s="4"/>
      <c r="C377" s="4"/>
      <c r="G377" s="5"/>
      <c r="U377" s="1"/>
      <c r="BJ377" s="1"/>
    </row>
    <row r="378" spans="1:62" x14ac:dyDescent="0.35">
      <c r="A378" s="4"/>
      <c r="C378" s="4"/>
      <c r="G378" s="4"/>
      <c r="U378" s="1"/>
      <c r="BJ378" s="1"/>
    </row>
    <row r="379" spans="1:62" x14ac:dyDescent="0.35">
      <c r="A379" s="4"/>
      <c r="C379" s="4"/>
      <c r="G379" s="5"/>
      <c r="U379" s="1"/>
      <c r="BJ379" s="1"/>
    </row>
    <row r="380" spans="1:62" x14ac:dyDescent="0.35">
      <c r="A380" s="4"/>
      <c r="C380" s="4"/>
      <c r="G380" s="4"/>
      <c r="U380" s="1"/>
      <c r="BJ380" s="1"/>
    </row>
    <row r="381" spans="1:62" x14ac:dyDescent="0.35">
      <c r="A381" s="4"/>
      <c r="C381" s="4"/>
      <c r="G381" s="5"/>
      <c r="U381" s="1"/>
      <c r="BJ381" s="1"/>
    </row>
    <row r="382" spans="1:62" x14ac:dyDescent="0.35">
      <c r="A382" s="4"/>
      <c r="C382" s="4"/>
      <c r="G382" s="4"/>
      <c r="U382" s="1"/>
      <c r="BJ382" s="1"/>
    </row>
    <row r="383" spans="1:62" x14ac:dyDescent="0.35">
      <c r="A383" s="4"/>
      <c r="C383" s="4"/>
      <c r="G383" s="5"/>
      <c r="U383" s="1"/>
      <c r="BJ383" s="1"/>
    </row>
    <row r="384" spans="1:62" x14ac:dyDescent="0.35">
      <c r="A384" s="4"/>
      <c r="C384" s="4"/>
      <c r="G384" s="4"/>
      <c r="U384" s="1"/>
      <c r="BJ384" s="1"/>
    </row>
    <row r="385" spans="1:62" x14ac:dyDescent="0.35">
      <c r="A385" s="4"/>
      <c r="C385" s="4"/>
      <c r="G385" s="5"/>
      <c r="BJ385" s="1"/>
    </row>
    <row r="386" spans="1:62" x14ac:dyDescent="0.35">
      <c r="A386" s="4"/>
      <c r="C386" s="4"/>
      <c r="G386" s="4"/>
      <c r="BJ386" s="1"/>
    </row>
    <row r="387" spans="1:62" x14ac:dyDescent="0.35">
      <c r="A387" s="4"/>
      <c r="C387" s="4"/>
      <c r="G387" s="5"/>
      <c r="BJ387" s="1"/>
    </row>
    <row r="388" spans="1:62" x14ac:dyDescent="0.35">
      <c r="A388" s="4"/>
      <c r="C388" s="4"/>
      <c r="G388" s="4"/>
      <c r="BJ388" s="1"/>
    </row>
    <row r="389" spans="1:62" x14ac:dyDescent="0.35">
      <c r="A389" s="4"/>
      <c r="C389" s="4"/>
      <c r="G389" s="5"/>
      <c r="BJ389" s="1"/>
    </row>
    <row r="390" spans="1:62" x14ac:dyDescent="0.35">
      <c r="A390" s="4"/>
      <c r="C390" s="4"/>
      <c r="G390" s="4"/>
      <c r="BJ390" s="1"/>
    </row>
    <row r="391" spans="1:62" x14ac:dyDescent="0.35">
      <c r="A391" s="4"/>
      <c r="C391" s="4"/>
      <c r="G391" s="5"/>
      <c r="BJ391" s="1"/>
    </row>
    <row r="392" spans="1:62" x14ac:dyDescent="0.35">
      <c r="A392" s="4"/>
      <c r="C392" s="4"/>
      <c r="G392" s="4"/>
      <c r="BJ392" s="1"/>
    </row>
    <row r="393" spans="1:62" x14ac:dyDescent="0.35">
      <c r="A393" s="4"/>
      <c r="C393" s="4"/>
      <c r="G393" s="5"/>
      <c r="BJ393" s="1"/>
    </row>
    <row r="394" spans="1:62" x14ac:dyDescent="0.35">
      <c r="A394" s="4"/>
      <c r="C394" s="4"/>
      <c r="G394" s="4"/>
      <c r="BJ394" s="1"/>
    </row>
    <row r="395" spans="1:62" x14ac:dyDescent="0.35">
      <c r="A395" s="4"/>
      <c r="C395" s="4"/>
      <c r="G395" s="5"/>
      <c r="BJ395" s="1"/>
    </row>
    <row r="396" spans="1:62" x14ac:dyDescent="0.35">
      <c r="A396" s="4"/>
      <c r="C396" s="4"/>
      <c r="G396" s="4"/>
      <c r="BJ396" s="1"/>
    </row>
    <row r="397" spans="1:62" x14ac:dyDescent="0.35">
      <c r="A397" s="4"/>
      <c r="C397" s="4"/>
      <c r="G397" s="5"/>
      <c r="BJ397" s="1"/>
    </row>
    <row r="398" spans="1:62" x14ac:dyDescent="0.35">
      <c r="A398" s="4"/>
      <c r="C398" s="4"/>
      <c r="G398" s="4"/>
      <c r="BJ398" s="1"/>
    </row>
    <row r="399" spans="1:62" x14ac:dyDescent="0.35">
      <c r="A399" s="4"/>
      <c r="C399" s="4"/>
      <c r="G399" s="5"/>
      <c r="BJ399" s="1"/>
    </row>
    <row r="400" spans="1:62" x14ac:dyDescent="0.35">
      <c r="A400" s="4"/>
      <c r="C400" s="4"/>
      <c r="G400" s="4"/>
      <c r="BJ400" s="1"/>
    </row>
    <row r="401" spans="1:62" x14ac:dyDescent="0.35">
      <c r="A401" s="4"/>
      <c r="C401" s="4"/>
      <c r="G401" s="5"/>
      <c r="BJ401" s="1"/>
    </row>
    <row r="402" spans="1:62" x14ac:dyDescent="0.35">
      <c r="A402" s="4"/>
      <c r="C402" s="4"/>
      <c r="G402" s="4"/>
      <c r="BJ402" s="1"/>
    </row>
    <row r="403" spans="1:62" x14ac:dyDescent="0.35">
      <c r="A403" s="4"/>
      <c r="C403" s="4"/>
      <c r="G403" s="5"/>
      <c r="BJ403" s="1"/>
    </row>
    <row r="404" spans="1:62" x14ac:dyDescent="0.35">
      <c r="A404" s="4"/>
      <c r="C404" s="4"/>
      <c r="G404" s="4"/>
      <c r="BJ4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D1F6-C69B-034C-B30D-FE4BD82C1643}">
  <dimension ref="A1:BJ404"/>
  <sheetViews>
    <sheetView tabSelected="1" workbookViewId="0">
      <pane ySplit="1" topLeftCell="A2" activePane="bottomLeft" state="frozen"/>
      <selection pane="bottomLeft" activeCell="S1" sqref="S1:S1048576"/>
    </sheetView>
  </sheetViews>
  <sheetFormatPr baseColWidth="10" defaultRowHeight="15.5" x14ac:dyDescent="0.35"/>
  <cols>
    <col min="1" max="18" width="18.5" style="3" customWidth="1"/>
    <col min="62" max="62" width="12.83203125" customWidth="1"/>
  </cols>
  <sheetData>
    <row r="1" spans="1:62" x14ac:dyDescent="0.35">
      <c r="A1" s="3" t="s">
        <v>18</v>
      </c>
      <c r="B1" s="3" t="s">
        <v>17</v>
      </c>
      <c r="C1" s="3" t="s">
        <v>16</v>
      </c>
      <c r="D1" s="3" t="s">
        <v>15</v>
      </c>
      <c r="E1" s="3" t="s">
        <v>14</v>
      </c>
      <c r="F1" s="3" t="s">
        <v>13</v>
      </c>
      <c r="G1" s="3" t="s">
        <v>12</v>
      </c>
      <c r="H1" s="3" t="s">
        <v>11</v>
      </c>
      <c r="I1" s="3" t="s">
        <v>10</v>
      </c>
      <c r="J1" s="3" t="s">
        <v>8</v>
      </c>
      <c r="K1" s="3" t="s">
        <v>7</v>
      </c>
      <c r="L1" s="3" t="s">
        <v>6</v>
      </c>
      <c r="M1" s="3" t="s">
        <v>5</v>
      </c>
      <c r="N1" s="3" t="s">
        <v>4</v>
      </c>
      <c r="O1" s="3" t="s">
        <v>3</v>
      </c>
      <c r="P1" s="3" t="s">
        <v>2</v>
      </c>
      <c r="Q1" s="3" t="s">
        <v>1</v>
      </c>
      <c r="R1" s="3" t="s">
        <v>0</v>
      </c>
    </row>
    <row r="2" spans="1:62" x14ac:dyDescent="0.35">
      <c r="A2" s="4">
        <v>0.21875</v>
      </c>
      <c r="B2" s="4">
        <f>A2+'Thouars-Morlette'!$E$34</f>
        <v>0.22006145833333332</v>
      </c>
      <c r="C2" s="4">
        <f>B2+'Thouars-Morlette'!$E$35</f>
        <v>0.22107083333333333</v>
      </c>
      <c r="D2" s="4">
        <f>C2+'Thouars-Morlette'!$E$36</f>
        <v>0.22231562499999999</v>
      </c>
      <c r="E2" s="4">
        <f>D2+'Thouars-Morlette'!$E$37</f>
        <v>0.22364270833333333</v>
      </c>
      <c r="F2" s="4">
        <f>E2+'Thouars-Morlette'!$E$38</f>
        <v>0.22449479166666667</v>
      </c>
      <c r="G2" s="4">
        <f>F2+'Thouars-Morlette'!$E$39</f>
        <v>0.22538854166666666</v>
      </c>
      <c r="H2" s="4">
        <f>G2+'Thouars-Morlette'!$E$40</f>
        <v>0.22672916666666668</v>
      </c>
      <c r="I2" s="4">
        <f>H2+'Thouars-Morlette'!$E$41</f>
        <v>0.22836041666666668</v>
      </c>
      <c r="J2" s="4">
        <f>I2+'Thouars-Morlette'!$E$42</f>
        <v>0.22882083333333333</v>
      </c>
      <c r="K2" s="4">
        <f>J2+'Thouars-Morlette'!$E$43</f>
        <v>0.22997604166666666</v>
      </c>
      <c r="L2" s="4">
        <f>K2+'Thouars-Morlette'!$E$44</f>
        <v>0.23076041666666666</v>
      </c>
      <c r="M2" s="4">
        <f>L2+'Thouars-Morlette'!$E$45</f>
        <v>0.23140729166666665</v>
      </c>
      <c r="N2" s="4">
        <f>M2+'Thouars-Morlette'!$E$46</f>
        <v>0.23351458333333333</v>
      </c>
      <c r="O2" s="4">
        <f>N2+'Thouars-Morlette'!$E$47</f>
        <v>0.23463124999999999</v>
      </c>
      <c r="P2" s="4">
        <f>O2+'Thouars-Morlette'!$E$48</f>
        <v>0.23593437499999997</v>
      </c>
      <c r="Q2" s="4">
        <f>P2+'Thouars-Morlette'!$E$49</f>
        <v>0.23729583333333332</v>
      </c>
      <c r="R2" s="4">
        <f>Q2+'Thouars-Morlette'!$E$50</f>
        <v>0.23878124999999997</v>
      </c>
      <c r="S2" s="1"/>
      <c r="BJ2" s="1"/>
    </row>
    <row r="3" spans="1:62" x14ac:dyDescent="0.35">
      <c r="A3" s="4">
        <f t="shared" ref="A3:A66" si="0">A2+BJ3</f>
        <v>0.22361111111111112</v>
      </c>
      <c r="B3" s="4">
        <f>A3+'Thouars-Morlette'!$E$34</f>
        <v>0.22492256944444444</v>
      </c>
      <c r="C3" s="4">
        <f>B3+'Thouars-Morlette'!$E$35</f>
        <v>0.22593194444444445</v>
      </c>
      <c r="D3" s="4">
        <f>C3+'Thouars-Morlette'!$E$36</f>
        <v>0.22717673611111111</v>
      </c>
      <c r="E3" s="4">
        <f>D3+'Thouars-Morlette'!$E$37</f>
        <v>0.22850381944444445</v>
      </c>
      <c r="F3" s="4">
        <f>E3+'Thouars-Morlette'!$E$38</f>
        <v>0.22935590277777779</v>
      </c>
      <c r="G3" s="4">
        <f>F3+'Thouars-Morlette'!$E$39</f>
        <v>0.23024965277777779</v>
      </c>
      <c r="H3" s="4">
        <f>G3+'Thouars-Morlette'!$E$40</f>
        <v>0.2315902777777778</v>
      </c>
      <c r="I3" s="4">
        <f>H3+'Thouars-Morlette'!$E$41</f>
        <v>0.2332215277777778</v>
      </c>
      <c r="J3" s="4">
        <f>I3+'Thouars-Morlette'!$E$42</f>
        <v>0.23368194444444446</v>
      </c>
      <c r="K3" s="4">
        <f>J3+'Thouars-Morlette'!$E$43</f>
        <v>0.23483715277777778</v>
      </c>
      <c r="L3" s="4">
        <f>K3+'Thouars-Morlette'!$E$44</f>
        <v>0.23562152777777778</v>
      </c>
      <c r="M3" s="4">
        <f>L3+'Thouars-Morlette'!$E$45</f>
        <v>0.23626840277777778</v>
      </c>
      <c r="N3" s="4">
        <f>M3+'Thouars-Morlette'!$E$46</f>
        <v>0.23837569444444445</v>
      </c>
      <c r="O3" s="4">
        <f>N3+'Thouars-Morlette'!$E$47</f>
        <v>0.23949236111111111</v>
      </c>
      <c r="P3" s="4">
        <f>O3+'Thouars-Morlette'!$E$48</f>
        <v>0.2407954861111111</v>
      </c>
      <c r="Q3" s="4">
        <f>P3+'Thouars-Morlette'!$E$49</f>
        <v>0.24215694444444444</v>
      </c>
      <c r="R3" s="4">
        <f>Q3+'Thouars-Morlette'!$E$50</f>
        <v>0.24364236111111109</v>
      </c>
      <c r="S3" s="1"/>
      <c r="BJ3" s="1">
        <v>4.8611111111111112E-3</v>
      </c>
    </row>
    <row r="4" spans="1:62" x14ac:dyDescent="0.35">
      <c r="A4" s="4">
        <f t="shared" si="0"/>
        <v>0.22847222222222224</v>
      </c>
      <c r="B4" s="4">
        <f>A4+'Thouars-Morlette'!$E$34</f>
        <v>0.22978368055555556</v>
      </c>
      <c r="C4" s="4">
        <f>B4+'Thouars-Morlette'!$E$35</f>
        <v>0.23079305555555557</v>
      </c>
      <c r="D4" s="4">
        <f>C4+'Thouars-Morlette'!$E$36</f>
        <v>0.23203784722222223</v>
      </c>
      <c r="E4" s="4">
        <f>D4+'Thouars-Morlette'!$E$37</f>
        <v>0.23336493055555557</v>
      </c>
      <c r="F4" s="4">
        <f>E4+'Thouars-Morlette'!$E$38</f>
        <v>0.23421701388888891</v>
      </c>
      <c r="G4" s="4">
        <f>F4+'Thouars-Morlette'!$E$39</f>
        <v>0.23511076388888891</v>
      </c>
      <c r="H4" s="4">
        <f>G4+'Thouars-Morlette'!$E$40</f>
        <v>0.23645138888888892</v>
      </c>
      <c r="I4" s="4">
        <f>H4+'Thouars-Morlette'!$E$41</f>
        <v>0.23808263888888892</v>
      </c>
      <c r="J4" s="4">
        <f>I4+'Thouars-Morlette'!$E$42</f>
        <v>0.23854305555555558</v>
      </c>
      <c r="K4" s="4">
        <f>J4+'Thouars-Morlette'!$E$43</f>
        <v>0.2396982638888889</v>
      </c>
      <c r="L4" s="4">
        <f>K4+'Thouars-Morlette'!$E$44</f>
        <v>0.24048263888888891</v>
      </c>
      <c r="M4" s="4">
        <f>L4+'Thouars-Morlette'!$E$45</f>
        <v>0.2411295138888889</v>
      </c>
      <c r="N4" s="4">
        <f>M4+'Thouars-Morlette'!$E$46</f>
        <v>0.24323680555555557</v>
      </c>
      <c r="O4" s="4">
        <f>N4+'Thouars-Morlette'!$E$47</f>
        <v>0.24435347222222223</v>
      </c>
      <c r="P4" s="4">
        <f>O4+'Thouars-Morlette'!$E$48</f>
        <v>0.24565659722222222</v>
      </c>
      <c r="Q4" s="4">
        <f>P4+'Thouars-Morlette'!$E$49</f>
        <v>0.24701805555555556</v>
      </c>
      <c r="R4" s="4">
        <f>Q4+'Thouars-Morlette'!$E$50</f>
        <v>0.24850347222222222</v>
      </c>
      <c r="S4" s="1"/>
      <c r="BJ4" s="1">
        <v>4.8611111111111112E-3</v>
      </c>
    </row>
    <row r="5" spans="1:62" x14ac:dyDescent="0.35">
      <c r="A5" s="4">
        <f t="shared" si="0"/>
        <v>0.23333333333333336</v>
      </c>
      <c r="B5" s="4">
        <f>A5+'Thouars-Morlette'!$E$34</f>
        <v>0.23464479166666669</v>
      </c>
      <c r="C5" s="4">
        <f>B5+'Thouars-Morlette'!$E$35</f>
        <v>0.23565416666666669</v>
      </c>
      <c r="D5" s="4">
        <f>C5+'Thouars-Morlette'!$E$36</f>
        <v>0.23689895833333335</v>
      </c>
      <c r="E5" s="4">
        <f>D5+'Thouars-Morlette'!$E$37</f>
        <v>0.23822604166666669</v>
      </c>
      <c r="F5" s="4">
        <f>E5+'Thouars-Morlette'!$E$38</f>
        <v>0.23907812500000003</v>
      </c>
      <c r="G5" s="4">
        <f>F5+'Thouars-Morlette'!$E$39</f>
        <v>0.23997187500000003</v>
      </c>
      <c r="H5" s="4">
        <f>G5+'Thouars-Morlette'!$E$40</f>
        <v>0.24131250000000004</v>
      </c>
      <c r="I5" s="4">
        <f>H5+'Thouars-Morlette'!$E$41</f>
        <v>0.24294375000000004</v>
      </c>
      <c r="J5" s="4">
        <f>I5+'Thouars-Morlette'!$E$42</f>
        <v>0.2434041666666667</v>
      </c>
      <c r="K5" s="4">
        <f>J5+'Thouars-Morlette'!$E$43</f>
        <v>0.24455937500000002</v>
      </c>
      <c r="L5" s="4">
        <f>K5+'Thouars-Morlette'!$E$44</f>
        <v>0.24534375000000003</v>
      </c>
      <c r="M5" s="4">
        <f>L5+'Thouars-Morlette'!$E$45</f>
        <v>0.24599062500000002</v>
      </c>
      <c r="N5" s="4">
        <f>M5+'Thouars-Morlette'!$E$46</f>
        <v>0.2480979166666667</v>
      </c>
      <c r="O5" s="4">
        <f>N5+'Thouars-Morlette'!$E$47</f>
        <v>0.24921458333333335</v>
      </c>
      <c r="P5" s="4">
        <f>O5+'Thouars-Morlette'!$E$48</f>
        <v>0.25051770833333337</v>
      </c>
      <c r="Q5" s="4">
        <f>P5+'Thouars-Morlette'!$E$49</f>
        <v>0.25187916666666671</v>
      </c>
      <c r="R5" s="4">
        <f>Q5+'Thouars-Morlette'!$E$50</f>
        <v>0.25336458333333339</v>
      </c>
      <c r="S5" s="1"/>
      <c r="BJ5" s="1">
        <v>4.8611111111111103E-3</v>
      </c>
    </row>
    <row r="6" spans="1:62" x14ac:dyDescent="0.35">
      <c r="A6" s="4">
        <f t="shared" si="0"/>
        <v>0.23819444444444449</v>
      </c>
      <c r="B6" s="4">
        <f>A6+'Thouars-Morlette'!$E$34</f>
        <v>0.23950590277777781</v>
      </c>
      <c r="C6" s="4">
        <f>B6+'Thouars-Morlette'!$E$35</f>
        <v>0.24051527777777781</v>
      </c>
      <c r="D6" s="4">
        <f>C6+'Thouars-Morlette'!$E$36</f>
        <v>0.24176006944444448</v>
      </c>
      <c r="E6" s="4">
        <f>D6+'Thouars-Morlette'!$E$37</f>
        <v>0.24308715277777782</v>
      </c>
      <c r="F6" s="4">
        <f>E6+'Thouars-Morlette'!$E$38</f>
        <v>0.24393923611111115</v>
      </c>
      <c r="G6" s="4">
        <f>F6+'Thouars-Morlette'!$E$39</f>
        <v>0.24483298611111115</v>
      </c>
      <c r="H6" s="4">
        <f>G6+'Thouars-Morlette'!$E$40</f>
        <v>0.24617361111111116</v>
      </c>
      <c r="I6" s="4">
        <f>H6+'Thouars-Morlette'!$E$41</f>
        <v>0.24780486111111116</v>
      </c>
      <c r="J6" s="4">
        <f>I6+'Thouars-Morlette'!$E$42</f>
        <v>0.24826527777777782</v>
      </c>
      <c r="K6" s="4">
        <f>J6+'Thouars-Morlette'!$E$43</f>
        <v>0.24942048611111114</v>
      </c>
      <c r="L6" s="4">
        <f>K6+'Thouars-Morlette'!$E$44</f>
        <v>0.25020486111111112</v>
      </c>
      <c r="M6" s="4">
        <f>L6+'Thouars-Morlette'!$E$45</f>
        <v>0.25085173611111111</v>
      </c>
      <c r="N6" s="4">
        <f>M6+'Thouars-Morlette'!$E$46</f>
        <v>0.25295902777777779</v>
      </c>
      <c r="O6" s="4">
        <f>N6+'Thouars-Morlette'!$E$47</f>
        <v>0.25407569444444444</v>
      </c>
      <c r="P6" s="4">
        <f>O6+'Thouars-Morlette'!$E$48</f>
        <v>0.25537881944444446</v>
      </c>
      <c r="Q6" s="4">
        <f>P6+'Thouars-Morlette'!$E$49</f>
        <v>0.2567402777777778</v>
      </c>
      <c r="R6" s="4">
        <f>Q6+'Thouars-Morlette'!$E$50</f>
        <v>0.25822569444444449</v>
      </c>
      <c r="S6" s="1"/>
      <c r="BJ6" s="1">
        <v>4.8611111111111103E-3</v>
      </c>
    </row>
    <row r="7" spans="1:62" x14ac:dyDescent="0.35">
      <c r="A7" s="4">
        <f t="shared" si="0"/>
        <v>0.24305555555555561</v>
      </c>
      <c r="B7" s="4">
        <f>A7+'Thouars-Morlette'!$E$34</f>
        <v>0.24436701388888893</v>
      </c>
      <c r="C7" s="4">
        <f>B7+'Thouars-Morlette'!$E$35</f>
        <v>0.24537638888888894</v>
      </c>
      <c r="D7" s="4">
        <f>C7+'Thouars-Morlette'!$E$36</f>
        <v>0.2466211805555556</v>
      </c>
      <c r="E7" s="4">
        <f>D7+'Thouars-Morlette'!$E$37</f>
        <v>0.24794826388888894</v>
      </c>
      <c r="F7" s="4">
        <f>E7+'Thouars-Morlette'!$E$38</f>
        <v>0.24880034722222227</v>
      </c>
      <c r="G7" s="4">
        <f>F7+'Thouars-Morlette'!$E$39</f>
        <v>0.24969409722222227</v>
      </c>
      <c r="H7" s="4">
        <f>G7+'Thouars-Morlette'!$E$40</f>
        <v>0.25103472222222228</v>
      </c>
      <c r="I7" s="4">
        <f>H7+'Thouars-Morlette'!$E$41</f>
        <v>0.25266597222222226</v>
      </c>
      <c r="J7" s="4">
        <f>I7+'Thouars-Morlette'!$E$42</f>
        <v>0.25312638888888894</v>
      </c>
      <c r="K7" s="4">
        <f>J7+'Thouars-Morlette'!$E$43</f>
        <v>0.25428159722222227</v>
      </c>
      <c r="L7" s="4">
        <f>K7+'Thouars-Morlette'!$E$44</f>
        <v>0.25506597222222227</v>
      </c>
      <c r="M7" s="4">
        <f>L7+'Thouars-Morlette'!$E$45</f>
        <v>0.25571284722222226</v>
      </c>
      <c r="N7" s="4">
        <f>M7+'Thouars-Morlette'!$E$46</f>
        <v>0.25782013888888894</v>
      </c>
      <c r="O7" s="4">
        <f>N7+'Thouars-Morlette'!$E$47</f>
        <v>0.25893680555555559</v>
      </c>
      <c r="P7" s="4">
        <f>O7+'Thouars-Morlette'!$E$48</f>
        <v>0.26023993055555561</v>
      </c>
      <c r="Q7" s="4">
        <f>P7+'Thouars-Morlette'!$E$49</f>
        <v>0.26160138888888895</v>
      </c>
      <c r="R7" s="4">
        <f>Q7+'Thouars-Morlette'!$E$50</f>
        <v>0.26308680555555564</v>
      </c>
      <c r="S7" s="1"/>
      <c r="BJ7" s="1">
        <v>4.8611111111111103E-3</v>
      </c>
    </row>
    <row r="8" spans="1:62" x14ac:dyDescent="0.35">
      <c r="A8" s="4">
        <f t="shared" si="0"/>
        <v>0.24791666666666673</v>
      </c>
      <c r="B8" s="4">
        <f>A8+'Thouars-Morlette'!$E$34</f>
        <v>0.24922812500000005</v>
      </c>
      <c r="C8" s="4">
        <f>B8+'Thouars-Morlette'!$E$35</f>
        <v>0.25023750000000006</v>
      </c>
      <c r="D8" s="4">
        <f>C8+'Thouars-Morlette'!$E$36</f>
        <v>0.25148229166666675</v>
      </c>
      <c r="E8" s="4">
        <f>D8+'Thouars-Morlette'!$E$37</f>
        <v>0.25280937500000006</v>
      </c>
      <c r="F8" s="4">
        <f>E8+'Thouars-Morlette'!$E$38</f>
        <v>0.25366145833333337</v>
      </c>
      <c r="G8" s="4">
        <f>F8+'Thouars-Morlette'!$E$39</f>
        <v>0.25455520833333339</v>
      </c>
      <c r="H8" s="4">
        <f>G8+'Thouars-Morlette'!$E$40</f>
        <v>0.25589583333333338</v>
      </c>
      <c r="I8" s="4">
        <f>H8+'Thouars-Morlette'!$E$41</f>
        <v>0.25752708333333335</v>
      </c>
      <c r="J8" s="4">
        <f>I8+'Thouars-Morlette'!$E$42</f>
        <v>0.25798750000000004</v>
      </c>
      <c r="K8" s="4">
        <f>J8+'Thouars-Morlette'!$E$43</f>
        <v>0.25914270833333336</v>
      </c>
      <c r="L8" s="4">
        <f>K8+'Thouars-Morlette'!$E$44</f>
        <v>0.25992708333333336</v>
      </c>
      <c r="M8" s="4">
        <f>L8+'Thouars-Morlette'!$E$45</f>
        <v>0.26057395833333336</v>
      </c>
      <c r="N8" s="4">
        <f>M8+'Thouars-Morlette'!$E$46</f>
        <v>0.26268125000000003</v>
      </c>
      <c r="O8" s="4">
        <f>N8+'Thouars-Morlette'!$E$47</f>
        <v>0.26379791666666669</v>
      </c>
      <c r="P8" s="4">
        <f>O8+'Thouars-Morlette'!$E$48</f>
        <v>0.2651010416666667</v>
      </c>
      <c r="Q8" s="4">
        <f>P8+'Thouars-Morlette'!$E$49</f>
        <v>0.26646250000000005</v>
      </c>
      <c r="R8" s="4">
        <f>Q8+'Thouars-Morlette'!$E$50</f>
        <v>0.26794791666666673</v>
      </c>
      <c r="S8" s="1"/>
      <c r="BJ8" s="1">
        <v>4.8611111111111103E-3</v>
      </c>
    </row>
    <row r="9" spans="1:62" x14ac:dyDescent="0.35">
      <c r="A9" s="4">
        <f t="shared" si="0"/>
        <v>0.25138888888888894</v>
      </c>
      <c r="B9" s="4">
        <f>A9+'Thouars-Morlette'!$E$34</f>
        <v>0.25270034722222229</v>
      </c>
      <c r="C9" s="4">
        <f>B9+'Thouars-Morlette'!$E$35</f>
        <v>0.25370972222222227</v>
      </c>
      <c r="D9" s="4">
        <f>C9+'Thouars-Morlette'!$E$36</f>
        <v>0.25495451388888896</v>
      </c>
      <c r="E9" s="4">
        <f>D9+'Thouars-Morlette'!$E$37</f>
        <v>0.25628159722222227</v>
      </c>
      <c r="F9" s="4">
        <f>E9+'Thouars-Morlette'!$E$38</f>
        <v>0.25713368055555558</v>
      </c>
      <c r="G9" s="4">
        <f>F9+'Thouars-Morlette'!$E$39</f>
        <v>0.2580274305555556</v>
      </c>
      <c r="H9" s="4">
        <f>G9+'Thouars-Morlette'!$E$40</f>
        <v>0.25936805555555559</v>
      </c>
      <c r="I9" s="4">
        <f>H9+'Thouars-Morlette'!$E$41</f>
        <v>0.26099930555555556</v>
      </c>
      <c r="J9" s="4">
        <f>I9+'Thouars-Morlette'!$E$42</f>
        <v>0.26145972222222225</v>
      </c>
      <c r="K9" s="4">
        <f>J9+'Thouars-Morlette'!$E$43</f>
        <v>0.26261493055555557</v>
      </c>
      <c r="L9" s="4">
        <f>K9+'Thouars-Morlette'!$E$44</f>
        <v>0.26339930555555557</v>
      </c>
      <c r="M9" s="4">
        <f>L9+'Thouars-Morlette'!$E$45</f>
        <v>0.26404618055555557</v>
      </c>
      <c r="N9" s="4">
        <f>M9+'Thouars-Morlette'!$E$46</f>
        <v>0.26615347222222224</v>
      </c>
      <c r="O9" s="4">
        <f>N9+'Thouars-Morlette'!$E$47</f>
        <v>0.2672701388888889</v>
      </c>
      <c r="P9" s="4">
        <f>O9+'Thouars-Morlette'!$E$48</f>
        <v>0.26857326388888891</v>
      </c>
      <c r="Q9" s="4">
        <f>P9+'Thouars-Morlette'!$E$49</f>
        <v>0.26993472222222226</v>
      </c>
      <c r="R9" s="4">
        <f>Q9+'Thouars-Morlette'!$E$50</f>
        <v>0.27142013888888894</v>
      </c>
      <c r="S9" s="1"/>
      <c r="BJ9" s="1">
        <v>3.4722222222222199E-3</v>
      </c>
    </row>
    <row r="10" spans="1:62" x14ac:dyDescent="0.35">
      <c r="A10" s="4">
        <f t="shared" si="0"/>
        <v>0.25486111111111115</v>
      </c>
      <c r="B10" s="4">
        <f>A10+'Thouars-Morlette'!$E$34</f>
        <v>0.2561725694444445</v>
      </c>
      <c r="C10" s="4">
        <f>B10+'Thouars-Morlette'!$E$35</f>
        <v>0.25718194444444448</v>
      </c>
      <c r="D10" s="4">
        <f>C10+'Thouars-Morlette'!$E$36</f>
        <v>0.25842673611111117</v>
      </c>
      <c r="E10" s="4">
        <f>D10+'Thouars-Morlette'!$E$37</f>
        <v>0.25975381944444448</v>
      </c>
      <c r="F10" s="4">
        <f>E10+'Thouars-Morlette'!$E$38</f>
        <v>0.26060590277777779</v>
      </c>
      <c r="G10" s="4">
        <f>F10+'Thouars-Morlette'!$E$39</f>
        <v>0.26149965277777781</v>
      </c>
      <c r="H10" s="4">
        <f>G10+'Thouars-Morlette'!$E$40</f>
        <v>0.2628402777777778</v>
      </c>
      <c r="I10" s="4">
        <f>H10+'Thouars-Morlette'!$E$41</f>
        <v>0.26447152777777777</v>
      </c>
      <c r="J10" s="4">
        <f>I10+'Thouars-Morlette'!$E$42</f>
        <v>0.26493194444444446</v>
      </c>
      <c r="K10" s="4">
        <f>J10+'Thouars-Morlette'!$E$43</f>
        <v>0.26608715277777778</v>
      </c>
      <c r="L10" s="4">
        <f>K10+'Thouars-Morlette'!$E$44</f>
        <v>0.26687152777777778</v>
      </c>
      <c r="M10" s="4">
        <f>L10+'Thouars-Morlette'!$E$45</f>
        <v>0.26751840277777778</v>
      </c>
      <c r="N10" s="4">
        <f>M10+'Thouars-Morlette'!$E$46</f>
        <v>0.26962569444444445</v>
      </c>
      <c r="O10" s="4">
        <f>N10+'Thouars-Morlette'!$E$47</f>
        <v>0.27074236111111111</v>
      </c>
      <c r="P10" s="4">
        <f>O10+'Thouars-Morlette'!$E$48</f>
        <v>0.27204548611111112</v>
      </c>
      <c r="Q10" s="4">
        <f>P10+'Thouars-Morlette'!$E$49</f>
        <v>0.27340694444444447</v>
      </c>
      <c r="R10" s="4">
        <f>Q10+'Thouars-Morlette'!$E$50</f>
        <v>0.27489236111111115</v>
      </c>
      <c r="S10" s="1"/>
      <c r="BJ10" s="1">
        <v>3.4722222222222199E-3</v>
      </c>
    </row>
    <row r="11" spans="1:62" x14ac:dyDescent="0.35">
      <c r="A11" s="4">
        <f t="shared" si="0"/>
        <v>0.25833333333333336</v>
      </c>
      <c r="B11" s="4">
        <f>A11+'Thouars-Morlette'!$E$34</f>
        <v>0.25964479166666671</v>
      </c>
      <c r="C11" s="4">
        <f>B11+'Thouars-Morlette'!$E$35</f>
        <v>0.26065416666666669</v>
      </c>
      <c r="D11" s="4">
        <f>C11+'Thouars-Morlette'!$E$36</f>
        <v>0.26189895833333338</v>
      </c>
      <c r="E11" s="4">
        <f>D11+'Thouars-Morlette'!$E$37</f>
        <v>0.26322604166666669</v>
      </c>
      <c r="F11" s="4">
        <f>E11+'Thouars-Morlette'!$E$38</f>
        <v>0.264078125</v>
      </c>
      <c r="G11" s="4">
        <f>F11+'Thouars-Morlette'!$E$39</f>
        <v>0.26497187500000002</v>
      </c>
      <c r="H11" s="4">
        <f>G11+'Thouars-Morlette'!$E$40</f>
        <v>0.26631250000000001</v>
      </c>
      <c r="I11" s="4">
        <f>H11+'Thouars-Morlette'!$E$41</f>
        <v>0.26794374999999998</v>
      </c>
      <c r="J11" s="4">
        <f>I11+'Thouars-Morlette'!$E$42</f>
        <v>0.26840416666666667</v>
      </c>
      <c r="K11" s="4">
        <f>J11+'Thouars-Morlette'!$E$43</f>
        <v>0.26955937499999999</v>
      </c>
      <c r="L11" s="4">
        <f>K11+'Thouars-Morlette'!$E$44</f>
        <v>0.27034374999999999</v>
      </c>
      <c r="M11" s="4">
        <f>L11+'Thouars-Morlette'!$E$45</f>
        <v>0.27099062499999998</v>
      </c>
      <c r="N11" s="4">
        <f>M11+'Thouars-Morlette'!$E$46</f>
        <v>0.27309791666666666</v>
      </c>
      <c r="O11" s="4">
        <f>N11+'Thouars-Morlette'!$E$47</f>
        <v>0.27421458333333332</v>
      </c>
      <c r="P11" s="4">
        <f>O11+'Thouars-Morlette'!$E$48</f>
        <v>0.27551770833333333</v>
      </c>
      <c r="Q11" s="4">
        <f>P11+'Thouars-Morlette'!$E$49</f>
        <v>0.27687916666666668</v>
      </c>
      <c r="R11" s="4">
        <f>Q11+'Thouars-Morlette'!$E$50</f>
        <v>0.27836458333333336</v>
      </c>
      <c r="S11" s="1"/>
      <c r="BJ11" s="1">
        <v>3.4722222222222199E-3</v>
      </c>
    </row>
    <row r="12" spans="1:62" x14ac:dyDescent="0.35">
      <c r="A12" s="4">
        <f t="shared" si="0"/>
        <v>0.26180555555555557</v>
      </c>
      <c r="B12" s="4">
        <f>A12+'Thouars-Morlette'!$E$34</f>
        <v>0.26311701388888892</v>
      </c>
      <c r="C12" s="4">
        <f>B12+'Thouars-Morlette'!$E$35</f>
        <v>0.2641263888888889</v>
      </c>
      <c r="D12" s="4">
        <f>C12+'Thouars-Morlette'!$E$36</f>
        <v>0.26537118055555559</v>
      </c>
      <c r="E12" s="4">
        <f>D12+'Thouars-Morlette'!$E$37</f>
        <v>0.2666982638888889</v>
      </c>
      <c r="F12" s="4">
        <f>E12+'Thouars-Morlette'!$E$38</f>
        <v>0.26755034722222221</v>
      </c>
      <c r="G12" s="4">
        <f>F12+'Thouars-Morlette'!$E$39</f>
        <v>0.26844409722222223</v>
      </c>
      <c r="H12" s="4">
        <f>G12+'Thouars-Morlette'!$E$40</f>
        <v>0.26978472222222222</v>
      </c>
      <c r="I12" s="4">
        <f>H12+'Thouars-Morlette'!$E$41</f>
        <v>0.27141597222222219</v>
      </c>
      <c r="J12" s="4">
        <f>I12+'Thouars-Morlette'!$E$42</f>
        <v>0.27187638888888888</v>
      </c>
      <c r="K12" s="4">
        <f>J12+'Thouars-Morlette'!$E$43</f>
        <v>0.2730315972222222</v>
      </c>
      <c r="L12" s="4">
        <f>K12+'Thouars-Morlette'!$E$44</f>
        <v>0.2738159722222222</v>
      </c>
      <c r="M12" s="4">
        <f>L12+'Thouars-Morlette'!$E$45</f>
        <v>0.27446284722222219</v>
      </c>
      <c r="N12" s="4">
        <f>M12+'Thouars-Morlette'!$E$46</f>
        <v>0.27657013888888887</v>
      </c>
      <c r="O12" s="4">
        <f>N12+'Thouars-Morlette'!$E$47</f>
        <v>0.27768680555555553</v>
      </c>
      <c r="P12" s="4">
        <f>O12+'Thouars-Morlette'!$E$48</f>
        <v>0.27898993055555554</v>
      </c>
      <c r="Q12" s="4">
        <f>P12+'Thouars-Morlette'!$E$49</f>
        <v>0.28035138888888889</v>
      </c>
      <c r="R12" s="4">
        <f>Q12+'Thouars-Morlette'!$E$50</f>
        <v>0.28183680555555557</v>
      </c>
      <c r="S12" s="1"/>
      <c r="BJ12" s="1">
        <v>3.472222222222222E-3</v>
      </c>
    </row>
    <row r="13" spans="1:62" x14ac:dyDescent="0.35">
      <c r="A13" s="4">
        <f t="shared" si="0"/>
        <v>0.26527777777777778</v>
      </c>
      <c r="B13" s="4">
        <f>A13+'Thouars-Morlette'!$E$34</f>
        <v>0.26658923611111113</v>
      </c>
      <c r="C13" s="4">
        <f>B13+'Thouars-Morlette'!$E$35</f>
        <v>0.26759861111111111</v>
      </c>
      <c r="D13" s="4">
        <f>C13+'Thouars-Morlette'!$E$36</f>
        <v>0.2688434027777778</v>
      </c>
      <c r="E13" s="4">
        <f>D13+'Thouars-Morlette'!$E$37</f>
        <v>0.27017048611111111</v>
      </c>
      <c r="F13" s="4">
        <f>E13+'Thouars-Morlette'!$E$38</f>
        <v>0.27102256944444442</v>
      </c>
      <c r="G13" s="4">
        <f>F13+'Thouars-Morlette'!$E$39</f>
        <v>0.27191631944444444</v>
      </c>
      <c r="H13" s="4">
        <f>G13+'Thouars-Morlette'!$E$40</f>
        <v>0.27325694444444443</v>
      </c>
      <c r="I13" s="4">
        <f>H13+'Thouars-Morlette'!$E$41</f>
        <v>0.2748881944444444</v>
      </c>
      <c r="J13" s="4">
        <f>I13+'Thouars-Morlette'!$E$42</f>
        <v>0.27534861111111109</v>
      </c>
      <c r="K13" s="4">
        <f>J13+'Thouars-Morlette'!$E$43</f>
        <v>0.27650381944444441</v>
      </c>
      <c r="L13" s="4">
        <f>K13+'Thouars-Morlette'!$E$44</f>
        <v>0.27728819444444441</v>
      </c>
      <c r="M13" s="4">
        <f>L13+'Thouars-Morlette'!$E$45</f>
        <v>0.2779350694444444</v>
      </c>
      <c r="N13" s="4">
        <f>M13+'Thouars-Morlette'!$E$46</f>
        <v>0.28004236111111108</v>
      </c>
      <c r="O13" s="4">
        <f>N13+'Thouars-Morlette'!$E$47</f>
        <v>0.28115902777777774</v>
      </c>
      <c r="P13" s="4">
        <f>O13+'Thouars-Morlette'!$E$48</f>
        <v>0.28246215277777775</v>
      </c>
      <c r="Q13" s="4">
        <f>P13+'Thouars-Morlette'!$E$49</f>
        <v>0.2838236111111111</v>
      </c>
      <c r="R13" s="4">
        <f>Q13+'Thouars-Morlette'!$E$50</f>
        <v>0.28530902777777778</v>
      </c>
      <c r="S13" s="1"/>
      <c r="BJ13" s="1">
        <v>3.472222222222222E-3</v>
      </c>
    </row>
    <row r="14" spans="1:62" x14ac:dyDescent="0.35">
      <c r="A14" s="4">
        <f t="shared" si="0"/>
        <v>0.26874999999999999</v>
      </c>
      <c r="B14" s="4">
        <f>A14+'Thouars-Morlette'!$E$34</f>
        <v>0.27006145833333334</v>
      </c>
      <c r="C14" s="4">
        <f>B14+'Thouars-Morlette'!$E$35</f>
        <v>0.27107083333333332</v>
      </c>
      <c r="D14" s="4">
        <f>C14+'Thouars-Morlette'!$E$36</f>
        <v>0.27231562500000001</v>
      </c>
      <c r="E14" s="4">
        <f>D14+'Thouars-Morlette'!$E$37</f>
        <v>0.27364270833333332</v>
      </c>
      <c r="F14" s="4">
        <f>E14+'Thouars-Morlette'!$E$38</f>
        <v>0.27449479166666663</v>
      </c>
      <c r="G14" s="4">
        <f>F14+'Thouars-Morlette'!$E$39</f>
        <v>0.27538854166666665</v>
      </c>
      <c r="H14" s="4">
        <f>G14+'Thouars-Morlette'!$E$40</f>
        <v>0.27672916666666664</v>
      </c>
      <c r="I14" s="4">
        <f>H14+'Thouars-Morlette'!$E$41</f>
        <v>0.27836041666666661</v>
      </c>
      <c r="J14" s="4">
        <f>I14+'Thouars-Morlette'!$E$42</f>
        <v>0.2788208333333333</v>
      </c>
      <c r="K14" s="4">
        <f>J14+'Thouars-Morlette'!$E$43</f>
        <v>0.27997604166666662</v>
      </c>
      <c r="L14" s="4">
        <f>K14+'Thouars-Morlette'!$E$44</f>
        <v>0.28076041666666662</v>
      </c>
      <c r="M14" s="4">
        <f>L14+'Thouars-Morlette'!$E$45</f>
        <v>0.28140729166666661</v>
      </c>
      <c r="N14" s="4">
        <f>M14+'Thouars-Morlette'!$E$46</f>
        <v>0.28351458333333329</v>
      </c>
      <c r="O14" s="4">
        <f>N14+'Thouars-Morlette'!$E$47</f>
        <v>0.28463124999999995</v>
      </c>
      <c r="P14" s="4">
        <f>O14+'Thouars-Morlette'!$E$48</f>
        <v>0.28593437499999996</v>
      </c>
      <c r="Q14" s="4">
        <f>P14+'Thouars-Morlette'!$E$49</f>
        <v>0.28729583333333331</v>
      </c>
      <c r="R14" s="4">
        <f>Q14+'Thouars-Morlette'!$E$50</f>
        <v>0.28878124999999999</v>
      </c>
      <c r="S14" s="1"/>
      <c r="BJ14" s="1">
        <v>3.4722222222222199E-3</v>
      </c>
    </row>
    <row r="15" spans="1:62" x14ac:dyDescent="0.35">
      <c r="A15" s="4">
        <f t="shared" si="0"/>
        <v>0.2722222222222222</v>
      </c>
      <c r="B15" s="4">
        <f>A15+'Thouars-Morlette'!$E$34</f>
        <v>0.27353368055555555</v>
      </c>
      <c r="C15" s="4">
        <f>B15+'Thouars-Morlette'!$E$35</f>
        <v>0.27454305555555553</v>
      </c>
      <c r="D15" s="4">
        <f>C15+'Thouars-Morlette'!$E$36</f>
        <v>0.27578784722222222</v>
      </c>
      <c r="E15" s="4">
        <f>D15+'Thouars-Morlette'!$E$37</f>
        <v>0.27711493055555553</v>
      </c>
      <c r="F15" s="4">
        <f>E15+'Thouars-Morlette'!$E$38</f>
        <v>0.27796701388888884</v>
      </c>
      <c r="G15" s="4">
        <f>F15+'Thouars-Morlette'!$E$39</f>
        <v>0.27886076388888886</v>
      </c>
      <c r="H15" s="4">
        <f>G15+'Thouars-Morlette'!$E$40</f>
        <v>0.28020138888888885</v>
      </c>
      <c r="I15" s="4">
        <f>H15+'Thouars-Morlette'!$E$41</f>
        <v>0.28183263888888882</v>
      </c>
      <c r="J15" s="4">
        <f>I15+'Thouars-Morlette'!$E$42</f>
        <v>0.28229305555555551</v>
      </c>
      <c r="K15" s="4">
        <f>J15+'Thouars-Morlette'!$E$43</f>
        <v>0.28344826388888883</v>
      </c>
      <c r="L15" s="4">
        <f>K15+'Thouars-Morlette'!$E$44</f>
        <v>0.28423263888888883</v>
      </c>
      <c r="M15" s="4">
        <f>L15+'Thouars-Morlette'!$E$45</f>
        <v>0.28487951388888882</v>
      </c>
      <c r="N15" s="4">
        <f>M15+'Thouars-Morlette'!$E$46</f>
        <v>0.2869868055555555</v>
      </c>
      <c r="O15" s="4">
        <f>N15+'Thouars-Morlette'!$E$47</f>
        <v>0.28810347222222216</v>
      </c>
      <c r="P15" s="4">
        <f>O15+'Thouars-Morlette'!$E$48</f>
        <v>0.28940659722222217</v>
      </c>
      <c r="Q15" s="4">
        <f>P15+'Thouars-Morlette'!$E$49</f>
        <v>0.29076805555555552</v>
      </c>
      <c r="R15" s="4">
        <f>Q15+'Thouars-Morlette'!$E$50</f>
        <v>0.2922534722222222</v>
      </c>
      <c r="S15" s="1"/>
      <c r="BJ15" s="1">
        <v>3.4722222222222199E-3</v>
      </c>
    </row>
    <row r="16" spans="1:62" x14ac:dyDescent="0.35">
      <c r="A16" s="4">
        <f t="shared" si="0"/>
        <v>0.27569444444444441</v>
      </c>
      <c r="B16" s="4">
        <f>A16+'Thouars-Morlette'!$E$34</f>
        <v>0.27700590277777776</v>
      </c>
      <c r="C16" s="4">
        <f>B16+'Thouars-Morlette'!$E$35</f>
        <v>0.27801527777777774</v>
      </c>
      <c r="D16" s="4">
        <f>C16+'Thouars-Morlette'!$E$36</f>
        <v>0.27926006944444443</v>
      </c>
      <c r="E16" s="4">
        <f>D16+'Thouars-Morlette'!$E$37</f>
        <v>0.28058715277777774</v>
      </c>
      <c r="F16" s="4">
        <f>E16+'Thouars-Morlette'!$E$38</f>
        <v>0.28143923611111105</v>
      </c>
      <c r="G16" s="4">
        <f>F16+'Thouars-Morlette'!$E$39</f>
        <v>0.28233298611111107</v>
      </c>
      <c r="H16" s="4">
        <f>G16+'Thouars-Morlette'!$E$40</f>
        <v>0.28367361111111106</v>
      </c>
      <c r="I16" s="4">
        <f>H16+'Thouars-Morlette'!$E$41</f>
        <v>0.28530486111111103</v>
      </c>
      <c r="J16" s="4">
        <f>I16+'Thouars-Morlette'!$E$42</f>
        <v>0.28576527777777772</v>
      </c>
      <c r="K16" s="4">
        <f>J16+'Thouars-Morlette'!$E$43</f>
        <v>0.28692048611111104</v>
      </c>
      <c r="L16" s="4">
        <f>K16+'Thouars-Morlette'!$E$44</f>
        <v>0.28770486111111104</v>
      </c>
      <c r="M16" s="4">
        <f>L16+'Thouars-Morlette'!$E$45</f>
        <v>0.28835173611111103</v>
      </c>
      <c r="N16" s="4">
        <f>M16+'Thouars-Morlette'!$E$46</f>
        <v>0.29045902777777771</v>
      </c>
      <c r="O16" s="4">
        <f>N16+'Thouars-Morlette'!$E$47</f>
        <v>0.29157569444444437</v>
      </c>
      <c r="P16" s="4">
        <f>O16+'Thouars-Morlette'!$E$48</f>
        <v>0.29287881944444438</v>
      </c>
      <c r="Q16" s="4">
        <f>P16+'Thouars-Morlette'!$E$49</f>
        <v>0.29424027777777773</v>
      </c>
      <c r="R16" s="4">
        <f>Q16+'Thouars-Morlette'!$E$50</f>
        <v>0.29572569444444441</v>
      </c>
      <c r="S16" s="1"/>
      <c r="BJ16" s="1">
        <v>3.4722222222222199E-3</v>
      </c>
    </row>
    <row r="17" spans="1:62" x14ac:dyDescent="0.35">
      <c r="A17" s="4">
        <f t="shared" si="0"/>
        <v>0.27916666666666662</v>
      </c>
      <c r="B17" s="4">
        <f>A17+'Thouars-Morlette'!$E$34</f>
        <v>0.28047812499999997</v>
      </c>
      <c r="C17" s="4">
        <f>B17+'Thouars-Morlette'!$E$35</f>
        <v>0.28148749999999995</v>
      </c>
      <c r="D17" s="4">
        <f>C17+'Thouars-Morlette'!$E$36</f>
        <v>0.28273229166666664</v>
      </c>
      <c r="E17" s="4">
        <f>D17+'Thouars-Morlette'!$E$37</f>
        <v>0.28405937499999995</v>
      </c>
      <c r="F17" s="4">
        <f>E17+'Thouars-Morlette'!$E$38</f>
        <v>0.28491145833333326</v>
      </c>
      <c r="G17" s="4">
        <f>F17+'Thouars-Morlette'!$E$39</f>
        <v>0.28580520833333328</v>
      </c>
      <c r="H17" s="4">
        <f>G17+'Thouars-Morlette'!$E$40</f>
        <v>0.28714583333333327</v>
      </c>
      <c r="I17" s="4">
        <f>H17+'Thouars-Morlette'!$E$41</f>
        <v>0.28877708333333324</v>
      </c>
      <c r="J17" s="4">
        <f>I17+'Thouars-Morlette'!$E$42</f>
        <v>0.28923749999999993</v>
      </c>
      <c r="K17" s="4">
        <f>J17+'Thouars-Morlette'!$E$43</f>
        <v>0.29039270833333325</v>
      </c>
      <c r="L17" s="4">
        <f>K17+'Thouars-Morlette'!$E$44</f>
        <v>0.29117708333333325</v>
      </c>
      <c r="M17" s="4">
        <f>L17+'Thouars-Morlette'!$E$45</f>
        <v>0.29182395833333324</v>
      </c>
      <c r="N17" s="4">
        <f>M17+'Thouars-Morlette'!$E$46</f>
        <v>0.29393124999999992</v>
      </c>
      <c r="O17" s="4">
        <f>N17+'Thouars-Morlette'!$E$47</f>
        <v>0.29504791666666658</v>
      </c>
      <c r="P17" s="4">
        <f>O17+'Thouars-Morlette'!$E$48</f>
        <v>0.29635104166666659</v>
      </c>
      <c r="Q17" s="4">
        <f>P17+'Thouars-Morlette'!$E$49</f>
        <v>0.29771249999999994</v>
      </c>
      <c r="R17" s="4">
        <f>Q17+'Thouars-Morlette'!$E$50</f>
        <v>0.29919791666666662</v>
      </c>
      <c r="S17" s="1"/>
      <c r="BJ17" s="1">
        <v>3.4722222222222199E-3</v>
      </c>
    </row>
    <row r="18" spans="1:62" x14ac:dyDescent="0.35">
      <c r="A18" s="4">
        <f t="shared" si="0"/>
        <v>0.28263888888888883</v>
      </c>
      <c r="B18" s="4">
        <f>A18+'Thouars-Morlette'!$E$34</f>
        <v>0.28395034722222218</v>
      </c>
      <c r="C18" s="4">
        <f>B18+'Thouars-Morlette'!$E$35</f>
        <v>0.28495972222222216</v>
      </c>
      <c r="D18" s="4">
        <f>C18+'Thouars-Morlette'!$E$36</f>
        <v>0.28620451388888885</v>
      </c>
      <c r="E18" s="4">
        <f>D18+'Thouars-Morlette'!$E$37</f>
        <v>0.28753159722222216</v>
      </c>
      <c r="F18" s="4">
        <f>E18+'Thouars-Morlette'!$E$38</f>
        <v>0.28838368055555547</v>
      </c>
      <c r="G18" s="4">
        <f>F18+'Thouars-Morlette'!$E$39</f>
        <v>0.28927743055555549</v>
      </c>
      <c r="H18" s="4">
        <f>G18+'Thouars-Morlette'!$E$40</f>
        <v>0.29061805555555548</v>
      </c>
      <c r="I18" s="4">
        <f>H18+'Thouars-Morlette'!$E$41</f>
        <v>0.29224930555555545</v>
      </c>
      <c r="J18" s="4">
        <f>I18+'Thouars-Morlette'!$E$42</f>
        <v>0.29270972222222214</v>
      </c>
      <c r="K18" s="4">
        <f>J18+'Thouars-Morlette'!$E$43</f>
        <v>0.29386493055555546</v>
      </c>
      <c r="L18" s="4">
        <f>K18+'Thouars-Morlette'!$E$44</f>
        <v>0.29464930555555546</v>
      </c>
      <c r="M18" s="4">
        <f>L18+'Thouars-Morlette'!$E$45</f>
        <v>0.29529618055555545</v>
      </c>
      <c r="N18" s="4">
        <f>M18+'Thouars-Morlette'!$E$46</f>
        <v>0.29740347222222213</v>
      </c>
      <c r="O18" s="4">
        <f>N18+'Thouars-Morlette'!$E$47</f>
        <v>0.29852013888888879</v>
      </c>
      <c r="P18" s="4">
        <f>O18+'Thouars-Morlette'!$E$48</f>
        <v>0.2998232638888888</v>
      </c>
      <c r="Q18" s="4">
        <f>P18+'Thouars-Morlette'!$E$49</f>
        <v>0.30118472222222215</v>
      </c>
      <c r="R18" s="4">
        <f>Q18+'Thouars-Morlette'!$E$50</f>
        <v>0.30267013888888883</v>
      </c>
      <c r="S18" s="1"/>
      <c r="BJ18" s="1">
        <v>3.4722222222222199E-3</v>
      </c>
    </row>
    <row r="19" spans="1:62" x14ac:dyDescent="0.35">
      <c r="A19" s="4">
        <f t="shared" si="0"/>
        <v>0.28611111111111104</v>
      </c>
      <c r="B19" s="4">
        <f>A19+'Thouars-Morlette'!$E$34</f>
        <v>0.28742256944444439</v>
      </c>
      <c r="C19" s="4">
        <f>B19+'Thouars-Morlette'!$E$35</f>
        <v>0.28843194444444437</v>
      </c>
      <c r="D19" s="4">
        <f>C19+'Thouars-Morlette'!$E$36</f>
        <v>0.28967673611111106</v>
      </c>
      <c r="E19" s="4">
        <f>D19+'Thouars-Morlette'!$E$37</f>
        <v>0.29100381944444437</v>
      </c>
      <c r="F19" s="4">
        <f>E19+'Thouars-Morlette'!$E$38</f>
        <v>0.29185590277777768</v>
      </c>
      <c r="G19" s="4">
        <f>F19+'Thouars-Morlette'!$E$39</f>
        <v>0.2927496527777777</v>
      </c>
      <c r="H19" s="4">
        <f>G19+'Thouars-Morlette'!$E$40</f>
        <v>0.29409027777777769</v>
      </c>
      <c r="I19" s="4">
        <f>H19+'Thouars-Morlette'!$E$41</f>
        <v>0.29572152777777766</v>
      </c>
      <c r="J19" s="4">
        <f>I19+'Thouars-Morlette'!$E$42</f>
        <v>0.29618194444444434</v>
      </c>
      <c r="K19" s="4">
        <f>J19+'Thouars-Morlette'!$E$43</f>
        <v>0.29733715277777767</v>
      </c>
      <c r="L19" s="4">
        <f>K19+'Thouars-Morlette'!$E$44</f>
        <v>0.29812152777777767</v>
      </c>
      <c r="M19" s="4">
        <f>L19+'Thouars-Morlette'!$E$45</f>
        <v>0.29876840277777766</v>
      </c>
      <c r="N19" s="4">
        <f>M19+'Thouars-Morlette'!$E$46</f>
        <v>0.30087569444444434</v>
      </c>
      <c r="O19" s="4">
        <f>N19+'Thouars-Morlette'!$E$47</f>
        <v>0.301992361111111</v>
      </c>
      <c r="P19" s="4">
        <f>O19+'Thouars-Morlette'!$E$48</f>
        <v>0.30329548611111101</v>
      </c>
      <c r="Q19" s="4">
        <f>P19+'Thouars-Morlette'!$E$49</f>
        <v>0.30465694444444436</v>
      </c>
      <c r="R19" s="4">
        <f>Q19+'Thouars-Morlette'!$E$50</f>
        <v>0.30614236111111104</v>
      </c>
      <c r="S19" s="1"/>
      <c r="BJ19" s="1">
        <v>3.4722222222222199E-3</v>
      </c>
    </row>
    <row r="20" spans="1:62" x14ac:dyDescent="0.35">
      <c r="A20" s="4">
        <f t="shared" si="0"/>
        <v>0.28958333333333325</v>
      </c>
      <c r="B20" s="4">
        <f>A20+'Thouars-Morlette'!$E$34</f>
        <v>0.2908947916666666</v>
      </c>
      <c r="C20" s="4">
        <f>B20+'Thouars-Morlette'!$E$35</f>
        <v>0.29190416666666658</v>
      </c>
      <c r="D20" s="4">
        <f>C20+'Thouars-Morlette'!$E$36</f>
        <v>0.29314895833333326</v>
      </c>
      <c r="E20" s="4">
        <f>D20+'Thouars-Morlette'!$E$37</f>
        <v>0.29447604166666658</v>
      </c>
      <c r="F20" s="4">
        <f>E20+'Thouars-Morlette'!$E$38</f>
        <v>0.29532812499999989</v>
      </c>
      <c r="G20" s="4">
        <f>F20+'Thouars-Morlette'!$E$39</f>
        <v>0.29622187499999991</v>
      </c>
      <c r="H20" s="4">
        <f>G20+'Thouars-Morlette'!$E$40</f>
        <v>0.2975624999999999</v>
      </c>
      <c r="I20" s="4">
        <f>H20+'Thouars-Morlette'!$E$41</f>
        <v>0.29919374999999987</v>
      </c>
      <c r="J20" s="4">
        <f>I20+'Thouars-Morlette'!$E$42</f>
        <v>0.29965416666666655</v>
      </c>
      <c r="K20" s="4">
        <f>J20+'Thouars-Morlette'!$E$43</f>
        <v>0.30080937499999988</v>
      </c>
      <c r="L20" s="4">
        <f>K20+'Thouars-Morlette'!$E$44</f>
        <v>0.30159374999999988</v>
      </c>
      <c r="M20" s="4">
        <f>L20+'Thouars-Morlette'!$E$45</f>
        <v>0.30224062499999987</v>
      </c>
      <c r="N20" s="4">
        <f>M20+'Thouars-Morlette'!$E$46</f>
        <v>0.30434791666666655</v>
      </c>
      <c r="O20" s="4">
        <f>N20+'Thouars-Morlette'!$E$47</f>
        <v>0.30546458333333321</v>
      </c>
      <c r="P20" s="4">
        <f>O20+'Thouars-Morlette'!$E$48</f>
        <v>0.30676770833333322</v>
      </c>
      <c r="Q20" s="4">
        <f>P20+'Thouars-Morlette'!$E$49</f>
        <v>0.30812916666666657</v>
      </c>
      <c r="R20" s="4">
        <f>Q20+'Thouars-Morlette'!$E$50</f>
        <v>0.30961458333333325</v>
      </c>
      <c r="S20" s="1"/>
      <c r="BJ20" s="1">
        <v>3.4722222222222199E-3</v>
      </c>
    </row>
    <row r="21" spans="1:62" x14ac:dyDescent="0.35">
      <c r="A21" s="4">
        <f t="shared" si="0"/>
        <v>0.29305555555555546</v>
      </c>
      <c r="B21" s="4">
        <f>A21+'Thouars-Morlette'!$E$34</f>
        <v>0.29436701388888881</v>
      </c>
      <c r="C21" s="4">
        <f>B21+'Thouars-Morlette'!$E$35</f>
        <v>0.29537638888888879</v>
      </c>
      <c r="D21" s="4">
        <f>C21+'Thouars-Morlette'!$E$36</f>
        <v>0.29662118055555547</v>
      </c>
      <c r="E21" s="4">
        <f>D21+'Thouars-Morlette'!$E$37</f>
        <v>0.29794826388888879</v>
      </c>
      <c r="F21" s="4">
        <f>E21+'Thouars-Morlette'!$E$38</f>
        <v>0.2988003472222221</v>
      </c>
      <c r="G21" s="4">
        <f>F21+'Thouars-Morlette'!$E$39</f>
        <v>0.29969409722222212</v>
      </c>
      <c r="H21" s="4">
        <f>G21+'Thouars-Morlette'!$E$40</f>
        <v>0.30103472222222211</v>
      </c>
      <c r="I21" s="4">
        <f>H21+'Thouars-Morlette'!$E$41</f>
        <v>0.30266597222222208</v>
      </c>
      <c r="J21" s="4">
        <f>I21+'Thouars-Morlette'!$E$42</f>
        <v>0.30312638888888876</v>
      </c>
      <c r="K21" s="4">
        <f>J21+'Thouars-Morlette'!$E$43</f>
        <v>0.30428159722222209</v>
      </c>
      <c r="L21" s="4">
        <f>K21+'Thouars-Morlette'!$E$44</f>
        <v>0.30506597222222209</v>
      </c>
      <c r="M21" s="4">
        <f>L21+'Thouars-Morlette'!$E$45</f>
        <v>0.30571284722222208</v>
      </c>
      <c r="N21" s="4">
        <f>M21+'Thouars-Morlette'!$E$46</f>
        <v>0.30782013888888876</v>
      </c>
      <c r="O21" s="4">
        <f>N21+'Thouars-Morlette'!$E$47</f>
        <v>0.30893680555555542</v>
      </c>
      <c r="P21" s="4">
        <f>O21+'Thouars-Morlette'!$E$48</f>
        <v>0.31023993055555543</v>
      </c>
      <c r="Q21" s="4">
        <f>P21+'Thouars-Morlette'!$E$49</f>
        <v>0.31160138888888878</v>
      </c>
      <c r="R21" s="4">
        <f>Q21+'Thouars-Morlette'!$E$50</f>
        <v>0.31308680555555546</v>
      </c>
      <c r="S21" s="1"/>
      <c r="BJ21" s="1">
        <v>3.4722222222222199E-3</v>
      </c>
    </row>
    <row r="22" spans="1:62" x14ac:dyDescent="0.35">
      <c r="A22" s="4">
        <f t="shared" si="0"/>
        <v>0.29652777777777767</v>
      </c>
      <c r="B22" s="4">
        <f>A22+'Thouars-Morlette'!$E$34</f>
        <v>0.29783923611111102</v>
      </c>
      <c r="C22" s="4">
        <f>B22+'Thouars-Morlette'!$E$35</f>
        <v>0.298848611111111</v>
      </c>
      <c r="D22" s="4">
        <f>C22+'Thouars-Morlette'!$E$36</f>
        <v>0.30009340277777768</v>
      </c>
      <c r="E22" s="4">
        <f>D22+'Thouars-Morlette'!$E$37</f>
        <v>0.301420486111111</v>
      </c>
      <c r="F22" s="4">
        <f>E22+'Thouars-Morlette'!$E$38</f>
        <v>0.30227256944444431</v>
      </c>
      <c r="G22" s="4">
        <f>F22+'Thouars-Morlette'!$E$39</f>
        <v>0.30316631944444433</v>
      </c>
      <c r="H22" s="4">
        <f>G22+'Thouars-Morlette'!$E$40</f>
        <v>0.30450694444444432</v>
      </c>
      <c r="I22" s="4">
        <f>H22+'Thouars-Morlette'!$E$41</f>
        <v>0.30613819444444429</v>
      </c>
      <c r="J22" s="4">
        <f>I22+'Thouars-Morlette'!$E$42</f>
        <v>0.30659861111111097</v>
      </c>
      <c r="K22" s="4">
        <f>J22+'Thouars-Morlette'!$E$43</f>
        <v>0.3077538194444443</v>
      </c>
      <c r="L22" s="4">
        <f>K22+'Thouars-Morlette'!$E$44</f>
        <v>0.3085381944444443</v>
      </c>
      <c r="M22" s="4">
        <f>L22+'Thouars-Morlette'!$E$45</f>
        <v>0.30918506944444429</v>
      </c>
      <c r="N22" s="4">
        <f>M22+'Thouars-Morlette'!$E$46</f>
        <v>0.31129236111111097</v>
      </c>
      <c r="O22" s="4">
        <f>N22+'Thouars-Morlette'!$E$47</f>
        <v>0.31240902777777763</v>
      </c>
      <c r="P22" s="4">
        <f>O22+'Thouars-Morlette'!$E$48</f>
        <v>0.31371215277777764</v>
      </c>
      <c r="Q22" s="4">
        <f>P22+'Thouars-Morlette'!$E$49</f>
        <v>0.31507361111111098</v>
      </c>
      <c r="R22" s="4">
        <f>Q22+'Thouars-Morlette'!$E$50</f>
        <v>0.31655902777777767</v>
      </c>
      <c r="S22" s="1"/>
      <c r="BJ22" s="1">
        <v>3.4722222222222199E-3</v>
      </c>
    </row>
    <row r="23" spans="1:62" x14ac:dyDescent="0.35">
      <c r="A23" s="4">
        <f t="shared" si="0"/>
        <v>0.29999999999999988</v>
      </c>
      <c r="B23" s="4">
        <f>A23+'Thouars-Morlette'!$E$34</f>
        <v>0.30131145833333323</v>
      </c>
      <c r="C23" s="4">
        <f>B23+'Thouars-Morlette'!$E$35</f>
        <v>0.30232083333333321</v>
      </c>
      <c r="D23" s="4">
        <f>C23+'Thouars-Morlette'!$E$36</f>
        <v>0.30356562499999989</v>
      </c>
      <c r="E23" s="4">
        <f>D23+'Thouars-Morlette'!$E$37</f>
        <v>0.30489270833333321</v>
      </c>
      <c r="F23" s="4">
        <f>E23+'Thouars-Morlette'!$E$38</f>
        <v>0.30574479166666652</v>
      </c>
      <c r="G23" s="4">
        <f>F23+'Thouars-Morlette'!$E$39</f>
        <v>0.30663854166666654</v>
      </c>
      <c r="H23" s="4">
        <f>G23+'Thouars-Morlette'!$E$40</f>
        <v>0.30797916666666653</v>
      </c>
      <c r="I23" s="4">
        <f>H23+'Thouars-Morlette'!$E$41</f>
        <v>0.3096104166666665</v>
      </c>
      <c r="J23" s="4">
        <f>I23+'Thouars-Morlette'!$E$42</f>
        <v>0.31007083333333318</v>
      </c>
      <c r="K23" s="4">
        <f>J23+'Thouars-Morlette'!$E$43</f>
        <v>0.31122604166666651</v>
      </c>
      <c r="L23" s="4">
        <f>K23+'Thouars-Morlette'!$E$44</f>
        <v>0.31201041666666651</v>
      </c>
      <c r="M23" s="4">
        <f>L23+'Thouars-Morlette'!$E$45</f>
        <v>0.3126572916666665</v>
      </c>
      <c r="N23" s="4">
        <f>M23+'Thouars-Morlette'!$E$46</f>
        <v>0.31476458333333318</v>
      </c>
      <c r="O23" s="4">
        <f>N23+'Thouars-Morlette'!$E$47</f>
        <v>0.31588124999999984</v>
      </c>
      <c r="P23" s="4">
        <f>O23+'Thouars-Morlette'!$E$48</f>
        <v>0.31718437499999985</v>
      </c>
      <c r="Q23" s="4">
        <f>P23+'Thouars-Morlette'!$E$49</f>
        <v>0.31854583333333319</v>
      </c>
      <c r="R23" s="4">
        <f>Q23+'Thouars-Morlette'!$E$50</f>
        <v>0.32003124999999988</v>
      </c>
      <c r="S23" s="1"/>
      <c r="BJ23" s="1">
        <v>3.4722222222222199E-3</v>
      </c>
    </row>
    <row r="24" spans="1:62" x14ac:dyDescent="0.35">
      <c r="A24" s="4">
        <f t="shared" si="0"/>
        <v>0.30347222222222209</v>
      </c>
      <c r="B24" s="4">
        <f>A24+'Thouars-Morlette'!$E$34</f>
        <v>0.30478368055555544</v>
      </c>
      <c r="C24" s="4">
        <f>B24+'Thouars-Morlette'!$E$35</f>
        <v>0.30579305555555542</v>
      </c>
      <c r="D24" s="4">
        <f>C24+'Thouars-Morlette'!$E$36</f>
        <v>0.3070378472222221</v>
      </c>
      <c r="E24" s="4">
        <f>D24+'Thouars-Morlette'!$E$37</f>
        <v>0.30836493055555542</v>
      </c>
      <c r="F24" s="4">
        <f>E24+'Thouars-Morlette'!$E$38</f>
        <v>0.30921701388888873</v>
      </c>
      <c r="G24" s="4">
        <f>F24+'Thouars-Morlette'!$E$39</f>
        <v>0.31011076388888875</v>
      </c>
      <c r="H24" s="4">
        <f>G24+'Thouars-Morlette'!$E$40</f>
        <v>0.31145138888888874</v>
      </c>
      <c r="I24" s="4">
        <f>H24+'Thouars-Morlette'!$E$41</f>
        <v>0.31308263888888871</v>
      </c>
      <c r="J24" s="4">
        <f>I24+'Thouars-Morlette'!$E$42</f>
        <v>0.31354305555555539</v>
      </c>
      <c r="K24" s="4">
        <f>J24+'Thouars-Morlette'!$E$43</f>
        <v>0.31469826388888872</v>
      </c>
      <c r="L24" s="4">
        <f>K24+'Thouars-Morlette'!$E$44</f>
        <v>0.31548263888888872</v>
      </c>
      <c r="M24" s="4">
        <f>L24+'Thouars-Morlette'!$E$45</f>
        <v>0.31612951388888871</v>
      </c>
      <c r="N24" s="4">
        <f>M24+'Thouars-Morlette'!$E$46</f>
        <v>0.31823680555555539</v>
      </c>
      <c r="O24" s="4">
        <f>N24+'Thouars-Morlette'!$E$47</f>
        <v>0.31935347222222205</v>
      </c>
      <c r="P24" s="4">
        <f>O24+'Thouars-Morlette'!$E$48</f>
        <v>0.32065659722222206</v>
      </c>
      <c r="Q24" s="4">
        <f>P24+'Thouars-Morlette'!$E$49</f>
        <v>0.3220180555555554</v>
      </c>
      <c r="R24" s="4">
        <f>Q24+'Thouars-Morlette'!$E$50</f>
        <v>0.32350347222222209</v>
      </c>
      <c r="S24" s="1"/>
      <c r="BJ24" s="1">
        <v>3.4722222222222199E-3</v>
      </c>
    </row>
    <row r="25" spans="1:62" x14ac:dyDescent="0.35">
      <c r="A25" s="4">
        <f t="shared" si="0"/>
        <v>0.3069444444444443</v>
      </c>
      <c r="B25" s="4">
        <f>A25+'Thouars-Morlette'!$E$34</f>
        <v>0.30825590277777765</v>
      </c>
      <c r="C25" s="4">
        <f>B25+'Thouars-Morlette'!$E$35</f>
        <v>0.30926527777777763</v>
      </c>
      <c r="D25" s="4">
        <f>C25+'Thouars-Morlette'!$E$36</f>
        <v>0.31051006944444431</v>
      </c>
      <c r="E25" s="4">
        <f>D25+'Thouars-Morlette'!$E$37</f>
        <v>0.31183715277777763</v>
      </c>
      <c r="F25" s="4">
        <f>E25+'Thouars-Morlette'!$E$38</f>
        <v>0.31268923611111094</v>
      </c>
      <c r="G25" s="4">
        <f>F25+'Thouars-Morlette'!$E$39</f>
        <v>0.31358298611111096</v>
      </c>
      <c r="H25" s="4">
        <f>G25+'Thouars-Morlette'!$E$40</f>
        <v>0.31492361111111095</v>
      </c>
      <c r="I25" s="4">
        <f>H25+'Thouars-Morlette'!$E$41</f>
        <v>0.31655486111111092</v>
      </c>
      <c r="J25" s="4">
        <f>I25+'Thouars-Morlette'!$E$42</f>
        <v>0.3170152777777776</v>
      </c>
      <c r="K25" s="4">
        <f>J25+'Thouars-Morlette'!$E$43</f>
        <v>0.31817048611111093</v>
      </c>
      <c r="L25" s="4">
        <f>K25+'Thouars-Morlette'!$E$44</f>
        <v>0.31895486111111093</v>
      </c>
      <c r="M25" s="4">
        <f>L25+'Thouars-Morlette'!$E$45</f>
        <v>0.31960173611111092</v>
      </c>
      <c r="N25" s="4">
        <f>M25+'Thouars-Morlette'!$E$46</f>
        <v>0.3217090277777776</v>
      </c>
      <c r="O25" s="4">
        <f>N25+'Thouars-Morlette'!$E$47</f>
        <v>0.32282569444444426</v>
      </c>
      <c r="P25" s="4">
        <f>O25+'Thouars-Morlette'!$E$48</f>
        <v>0.32412881944444427</v>
      </c>
      <c r="Q25" s="4">
        <f>P25+'Thouars-Morlette'!$E$49</f>
        <v>0.32549027777777761</v>
      </c>
      <c r="R25" s="4">
        <f>Q25+'Thouars-Morlette'!$E$50</f>
        <v>0.3269756944444443</v>
      </c>
      <c r="S25" s="1"/>
      <c r="BJ25" s="1">
        <v>3.4722222222222199E-3</v>
      </c>
    </row>
    <row r="26" spans="1:62" x14ac:dyDescent="0.35">
      <c r="A26" s="4">
        <f t="shared" si="0"/>
        <v>0.31041666666666651</v>
      </c>
      <c r="B26" s="4">
        <f>A26+'Thouars-Morlette'!$E$34</f>
        <v>0.31172812499999986</v>
      </c>
      <c r="C26" s="4">
        <f>B26+'Thouars-Morlette'!$E$35</f>
        <v>0.31273749999999984</v>
      </c>
      <c r="D26" s="4">
        <f>C26+'Thouars-Morlette'!$E$36</f>
        <v>0.31398229166666652</v>
      </c>
      <c r="E26" s="4">
        <f>D26+'Thouars-Morlette'!$E$37</f>
        <v>0.31530937499999984</v>
      </c>
      <c r="F26" s="4">
        <f>E26+'Thouars-Morlette'!$E$38</f>
        <v>0.31616145833333315</v>
      </c>
      <c r="G26" s="4">
        <f>F26+'Thouars-Morlette'!$E$39</f>
        <v>0.31705520833333317</v>
      </c>
      <c r="H26" s="4">
        <f>G26+'Thouars-Morlette'!$E$40</f>
        <v>0.31839583333333316</v>
      </c>
      <c r="I26" s="4">
        <f>H26+'Thouars-Morlette'!$E$41</f>
        <v>0.32002708333333313</v>
      </c>
      <c r="J26" s="4">
        <f>I26+'Thouars-Morlette'!$E$42</f>
        <v>0.32048749999999981</v>
      </c>
      <c r="K26" s="4">
        <f>J26+'Thouars-Morlette'!$E$43</f>
        <v>0.32164270833333314</v>
      </c>
      <c r="L26" s="4">
        <f>K26+'Thouars-Morlette'!$E$44</f>
        <v>0.32242708333333314</v>
      </c>
      <c r="M26" s="4">
        <f>L26+'Thouars-Morlette'!$E$45</f>
        <v>0.32307395833333313</v>
      </c>
      <c r="N26" s="4">
        <f>M26+'Thouars-Morlette'!$E$46</f>
        <v>0.32518124999999981</v>
      </c>
      <c r="O26" s="4">
        <f>N26+'Thouars-Morlette'!$E$47</f>
        <v>0.32629791666666647</v>
      </c>
      <c r="P26" s="4">
        <f>O26+'Thouars-Morlette'!$E$48</f>
        <v>0.32760104166666648</v>
      </c>
      <c r="Q26" s="4">
        <f>P26+'Thouars-Morlette'!$E$49</f>
        <v>0.32896249999999982</v>
      </c>
      <c r="R26" s="4">
        <f>Q26+'Thouars-Morlette'!$E$50</f>
        <v>0.33044791666666651</v>
      </c>
      <c r="S26" s="1"/>
      <c r="BJ26" s="1">
        <v>3.4722222222222199E-3</v>
      </c>
    </row>
    <row r="27" spans="1:62" x14ac:dyDescent="0.35">
      <c r="A27" s="4">
        <f t="shared" si="0"/>
        <v>0.31215277777777761</v>
      </c>
      <c r="B27" s="4">
        <f>A27+'Thouars-Morlette'!$E$34</f>
        <v>0.31346423611111096</v>
      </c>
      <c r="C27" s="4">
        <f>B27+'Thouars-Morlette'!$E$35</f>
        <v>0.31447361111111094</v>
      </c>
      <c r="D27" s="4">
        <f>C27+'Thouars-Morlette'!$E$36</f>
        <v>0.31571840277777763</v>
      </c>
      <c r="E27" s="4">
        <f>D27+'Thouars-Morlette'!$E$37</f>
        <v>0.31704548611111094</v>
      </c>
      <c r="F27" s="4">
        <f>E27+'Thouars-Morlette'!$E$38</f>
        <v>0.31789756944444425</v>
      </c>
      <c r="G27" s="4">
        <f>F27+'Thouars-Morlette'!$E$39</f>
        <v>0.31879131944444428</v>
      </c>
      <c r="H27" s="4">
        <f>G27+'Thouars-Morlette'!$E$40</f>
        <v>0.32013194444444426</v>
      </c>
      <c r="I27" s="4">
        <f>H27+'Thouars-Morlette'!$E$41</f>
        <v>0.32176319444444423</v>
      </c>
      <c r="J27" s="4">
        <f>I27+'Thouars-Morlette'!$E$42</f>
        <v>0.32222361111111092</v>
      </c>
      <c r="K27" s="4">
        <f>J27+'Thouars-Morlette'!$E$43</f>
        <v>0.32337881944444424</v>
      </c>
      <c r="L27" s="4">
        <f>K27+'Thouars-Morlette'!$E$44</f>
        <v>0.32416319444444425</v>
      </c>
      <c r="M27" s="4">
        <f>L27+'Thouars-Morlette'!$E$45</f>
        <v>0.32481006944444424</v>
      </c>
      <c r="N27" s="4">
        <f>M27+'Thouars-Morlette'!$E$46</f>
        <v>0.32691736111111092</v>
      </c>
      <c r="O27" s="4">
        <f>N27+'Thouars-Morlette'!$E$47</f>
        <v>0.32803402777777757</v>
      </c>
      <c r="P27" s="4">
        <f>O27+'Thouars-Morlette'!$E$48</f>
        <v>0.32933715277777759</v>
      </c>
      <c r="Q27" s="4">
        <f>P27+'Thouars-Morlette'!$E$49</f>
        <v>0.33069861111111093</v>
      </c>
      <c r="R27" s="4">
        <f>Q27+'Thouars-Morlette'!$E$50</f>
        <v>0.33218402777777761</v>
      </c>
      <c r="S27" s="1"/>
      <c r="BJ27" s="1">
        <v>1.7361111111111099E-3</v>
      </c>
    </row>
    <row r="28" spans="1:62" x14ac:dyDescent="0.35">
      <c r="A28" s="4">
        <f t="shared" si="0"/>
        <v>0.31388888888888872</v>
      </c>
      <c r="B28" s="4">
        <f>A28+'Thouars-Morlette'!$E$34</f>
        <v>0.31520034722222207</v>
      </c>
      <c r="C28" s="4">
        <f>B28+'Thouars-Morlette'!$E$35</f>
        <v>0.31620972222222204</v>
      </c>
      <c r="D28" s="4">
        <f>C28+'Thouars-Morlette'!$E$36</f>
        <v>0.31745451388888873</v>
      </c>
      <c r="E28" s="4">
        <f>D28+'Thouars-Morlette'!$E$37</f>
        <v>0.31878159722222205</v>
      </c>
      <c r="F28" s="4">
        <f>E28+'Thouars-Morlette'!$E$38</f>
        <v>0.31963368055555536</v>
      </c>
      <c r="G28" s="4">
        <f>F28+'Thouars-Morlette'!$E$39</f>
        <v>0.32052743055555538</v>
      </c>
      <c r="H28" s="4">
        <f>G28+'Thouars-Morlette'!$E$40</f>
        <v>0.32186805555555537</v>
      </c>
      <c r="I28" s="4">
        <f>H28+'Thouars-Morlette'!$E$41</f>
        <v>0.32349930555555534</v>
      </c>
      <c r="J28" s="4">
        <f>I28+'Thouars-Morlette'!$E$42</f>
        <v>0.32395972222222202</v>
      </c>
      <c r="K28" s="4">
        <f>J28+'Thouars-Morlette'!$E$43</f>
        <v>0.32511493055555535</v>
      </c>
      <c r="L28" s="4">
        <f>K28+'Thouars-Morlette'!$E$44</f>
        <v>0.32589930555555535</v>
      </c>
      <c r="M28" s="4">
        <f>L28+'Thouars-Morlette'!$E$45</f>
        <v>0.32654618055555534</v>
      </c>
      <c r="N28" s="4">
        <f>M28+'Thouars-Morlette'!$E$46</f>
        <v>0.32865347222222202</v>
      </c>
      <c r="O28" s="4">
        <f>N28+'Thouars-Morlette'!$E$47</f>
        <v>0.32977013888888868</v>
      </c>
      <c r="P28" s="4">
        <f>O28+'Thouars-Morlette'!$E$48</f>
        <v>0.33107326388888869</v>
      </c>
      <c r="Q28" s="4">
        <f>P28+'Thouars-Morlette'!$E$49</f>
        <v>0.33243472222222203</v>
      </c>
      <c r="R28" s="4">
        <f>Q28+'Thouars-Morlette'!$E$50</f>
        <v>0.33392013888888872</v>
      </c>
      <c r="S28" s="1"/>
      <c r="BJ28" s="1">
        <v>1.7361111111111099E-3</v>
      </c>
    </row>
    <row r="29" spans="1:62" x14ac:dyDescent="0.35">
      <c r="A29" s="4">
        <f t="shared" si="0"/>
        <v>0.31562499999999982</v>
      </c>
      <c r="B29" s="4">
        <f>A29+'Thouars-Morlette'!$E$34</f>
        <v>0.31693645833333317</v>
      </c>
      <c r="C29" s="4">
        <f>B29+'Thouars-Morlette'!$E$35</f>
        <v>0.31794583333333315</v>
      </c>
      <c r="D29" s="4">
        <f>C29+'Thouars-Morlette'!$E$36</f>
        <v>0.31919062499999984</v>
      </c>
      <c r="E29" s="4">
        <f>D29+'Thouars-Morlette'!$E$37</f>
        <v>0.32051770833333315</v>
      </c>
      <c r="F29" s="4">
        <f>E29+'Thouars-Morlette'!$E$38</f>
        <v>0.32136979166666646</v>
      </c>
      <c r="G29" s="4">
        <f>F29+'Thouars-Morlette'!$E$39</f>
        <v>0.32226354166666649</v>
      </c>
      <c r="H29" s="4">
        <f>G29+'Thouars-Morlette'!$E$40</f>
        <v>0.32360416666666647</v>
      </c>
      <c r="I29" s="4">
        <f>H29+'Thouars-Morlette'!$E$41</f>
        <v>0.32523541666666644</v>
      </c>
      <c r="J29" s="4">
        <f>I29+'Thouars-Morlette'!$E$42</f>
        <v>0.32569583333333313</v>
      </c>
      <c r="K29" s="4">
        <f>J29+'Thouars-Morlette'!$E$43</f>
        <v>0.32685104166666645</v>
      </c>
      <c r="L29" s="4">
        <f>K29+'Thouars-Morlette'!$E$44</f>
        <v>0.32763541666666646</v>
      </c>
      <c r="M29" s="4">
        <f>L29+'Thouars-Morlette'!$E$45</f>
        <v>0.32828229166666645</v>
      </c>
      <c r="N29" s="4">
        <f>M29+'Thouars-Morlette'!$E$46</f>
        <v>0.33038958333333313</v>
      </c>
      <c r="O29" s="4">
        <f>N29+'Thouars-Morlette'!$E$47</f>
        <v>0.33150624999999978</v>
      </c>
      <c r="P29" s="4">
        <f>O29+'Thouars-Morlette'!$E$48</f>
        <v>0.3328093749999998</v>
      </c>
      <c r="Q29" s="4">
        <f>P29+'Thouars-Morlette'!$E$49</f>
        <v>0.33417083333333314</v>
      </c>
      <c r="R29" s="4">
        <f>Q29+'Thouars-Morlette'!$E$50</f>
        <v>0.33565624999999982</v>
      </c>
      <c r="S29" s="1"/>
      <c r="BJ29" s="1">
        <v>1.7361111111111099E-3</v>
      </c>
    </row>
    <row r="30" spans="1:62" x14ac:dyDescent="0.35">
      <c r="A30" s="4">
        <f t="shared" si="0"/>
        <v>0.31736111111111093</v>
      </c>
      <c r="B30" s="4">
        <f>A30+'Thouars-Morlette'!$E$34</f>
        <v>0.31867256944444428</v>
      </c>
      <c r="C30" s="4">
        <f>B30+'Thouars-Morlette'!$E$35</f>
        <v>0.31968194444444425</v>
      </c>
      <c r="D30" s="4">
        <f>C30+'Thouars-Morlette'!$E$36</f>
        <v>0.32092673611111094</v>
      </c>
      <c r="E30" s="4">
        <f>D30+'Thouars-Morlette'!$E$37</f>
        <v>0.32225381944444426</v>
      </c>
      <c r="F30" s="4">
        <f>E30+'Thouars-Morlette'!$E$38</f>
        <v>0.32310590277777756</v>
      </c>
      <c r="G30" s="4">
        <f>F30+'Thouars-Morlette'!$E$39</f>
        <v>0.32399965277777759</v>
      </c>
      <c r="H30" s="4">
        <f>G30+'Thouars-Morlette'!$E$40</f>
        <v>0.32534027777777758</v>
      </c>
      <c r="I30" s="4">
        <f>H30+'Thouars-Morlette'!$E$41</f>
        <v>0.32697152777777755</v>
      </c>
      <c r="J30" s="4">
        <f>I30+'Thouars-Morlette'!$E$42</f>
        <v>0.32743194444444423</v>
      </c>
      <c r="K30" s="4">
        <f>J30+'Thouars-Morlette'!$E$43</f>
        <v>0.32858715277777756</v>
      </c>
      <c r="L30" s="4">
        <f>K30+'Thouars-Morlette'!$E$44</f>
        <v>0.32937152777777756</v>
      </c>
      <c r="M30" s="4">
        <f>L30+'Thouars-Morlette'!$E$45</f>
        <v>0.33001840277777755</v>
      </c>
      <c r="N30" s="4">
        <f>M30+'Thouars-Morlette'!$E$46</f>
        <v>0.33212569444444423</v>
      </c>
      <c r="O30" s="4">
        <f>N30+'Thouars-Morlette'!$E$47</f>
        <v>0.33324236111111089</v>
      </c>
      <c r="P30" s="4">
        <f>O30+'Thouars-Morlette'!$E$48</f>
        <v>0.3345454861111109</v>
      </c>
      <c r="Q30" s="4">
        <f>P30+'Thouars-Morlette'!$E$49</f>
        <v>0.33590694444444424</v>
      </c>
      <c r="R30" s="4">
        <f>Q30+'Thouars-Morlette'!$E$50</f>
        <v>0.33739236111111093</v>
      </c>
      <c r="S30" s="1"/>
      <c r="BJ30" s="1">
        <v>1.7361111111111099E-3</v>
      </c>
    </row>
    <row r="31" spans="1:62" x14ac:dyDescent="0.35">
      <c r="A31" s="4">
        <f t="shared" si="0"/>
        <v>0.31909722222222203</v>
      </c>
      <c r="B31" s="4">
        <f>A31+'Thouars-Morlette'!$E$34</f>
        <v>0.32040868055555538</v>
      </c>
      <c r="C31" s="4">
        <f>B31+'Thouars-Morlette'!$E$35</f>
        <v>0.32141805555555536</v>
      </c>
      <c r="D31" s="4">
        <f>C31+'Thouars-Morlette'!$E$36</f>
        <v>0.32266284722222205</v>
      </c>
      <c r="E31" s="4">
        <f>D31+'Thouars-Morlette'!$E$37</f>
        <v>0.32398993055555536</v>
      </c>
      <c r="F31" s="4">
        <f>E31+'Thouars-Morlette'!$E$38</f>
        <v>0.32484201388888867</v>
      </c>
      <c r="G31" s="4">
        <f>F31+'Thouars-Morlette'!$E$39</f>
        <v>0.3257357638888887</v>
      </c>
      <c r="H31" s="4">
        <f>G31+'Thouars-Morlette'!$E$40</f>
        <v>0.32707638888888868</v>
      </c>
      <c r="I31" s="4">
        <f>H31+'Thouars-Morlette'!$E$41</f>
        <v>0.32870763888888865</v>
      </c>
      <c r="J31" s="4">
        <f>I31+'Thouars-Morlette'!$E$42</f>
        <v>0.32916805555555534</v>
      </c>
      <c r="K31" s="4">
        <f>J31+'Thouars-Morlette'!$E$43</f>
        <v>0.33032326388888866</v>
      </c>
      <c r="L31" s="4">
        <f>K31+'Thouars-Morlette'!$E$44</f>
        <v>0.33110763888888867</v>
      </c>
      <c r="M31" s="4">
        <f>L31+'Thouars-Morlette'!$E$45</f>
        <v>0.33175451388888866</v>
      </c>
      <c r="N31" s="4">
        <f>M31+'Thouars-Morlette'!$E$46</f>
        <v>0.33386180555555534</v>
      </c>
      <c r="O31" s="4">
        <f>N31+'Thouars-Morlette'!$E$47</f>
        <v>0.33497847222222199</v>
      </c>
      <c r="P31" s="4">
        <f>O31+'Thouars-Morlette'!$E$48</f>
        <v>0.33628159722222201</v>
      </c>
      <c r="Q31" s="4">
        <f>P31+'Thouars-Morlette'!$E$49</f>
        <v>0.33764305555555535</v>
      </c>
      <c r="R31" s="4">
        <f>Q31+'Thouars-Morlette'!$E$50</f>
        <v>0.33912847222222203</v>
      </c>
      <c r="S31" s="1"/>
      <c r="BJ31" s="1">
        <v>1.7361111111111099E-3</v>
      </c>
    </row>
    <row r="32" spans="1:62" x14ac:dyDescent="0.35">
      <c r="A32" s="4">
        <f t="shared" si="0"/>
        <v>0.32083333333333314</v>
      </c>
      <c r="B32" s="4">
        <f>A32+'Thouars-Morlette'!$E$34</f>
        <v>0.32214479166666649</v>
      </c>
      <c r="C32" s="4">
        <f>B32+'Thouars-Morlette'!$E$35</f>
        <v>0.32315416666666646</v>
      </c>
      <c r="D32" s="4">
        <f>C32+'Thouars-Morlette'!$E$36</f>
        <v>0.32439895833333315</v>
      </c>
      <c r="E32" s="4">
        <f>D32+'Thouars-Morlette'!$E$37</f>
        <v>0.32572604166666647</v>
      </c>
      <c r="F32" s="4">
        <f>E32+'Thouars-Morlette'!$E$38</f>
        <v>0.32657812499999977</v>
      </c>
      <c r="G32" s="4">
        <f>F32+'Thouars-Morlette'!$E$39</f>
        <v>0.3274718749999998</v>
      </c>
      <c r="H32" s="4">
        <f>G32+'Thouars-Morlette'!$E$40</f>
        <v>0.32881249999999979</v>
      </c>
      <c r="I32" s="4">
        <f>H32+'Thouars-Morlette'!$E$41</f>
        <v>0.33044374999999976</v>
      </c>
      <c r="J32" s="4">
        <f>I32+'Thouars-Morlette'!$E$42</f>
        <v>0.33090416666666644</v>
      </c>
      <c r="K32" s="4">
        <f>J32+'Thouars-Morlette'!$E$43</f>
        <v>0.33205937499999977</v>
      </c>
      <c r="L32" s="4">
        <f>K32+'Thouars-Morlette'!$E$44</f>
        <v>0.33284374999999977</v>
      </c>
      <c r="M32" s="4">
        <f>L32+'Thouars-Morlette'!$E$45</f>
        <v>0.33349062499999976</v>
      </c>
      <c r="N32" s="4">
        <f>M32+'Thouars-Morlette'!$E$46</f>
        <v>0.33559791666666644</v>
      </c>
      <c r="O32" s="4">
        <f>N32+'Thouars-Morlette'!$E$47</f>
        <v>0.3367145833333331</v>
      </c>
      <c r="P32" s="4">
        <f>O32+'Thouars-Morlette'!$E$48</f>
        <v>0.33801770833333311</v>
      </c>
      <c r="Q32" s="4">
        <f>P32+'Thouars-Morlette'!$E$49</f>
        <v>0.33937916666666645</v>
      </c>
      <c r="R32" s="4">
        <f>Q32+'Thouars-Morlette'!$E$50</f>
        <v>0.34086458333333314</v>
      </c>
      <c r="S32" s="1"/>
      <c r="BJ32" s="1">
        <v>1.7361111111111099E-3</v>
      </c>
    </row>
    <row r="33" spans="1:62" x14ac:dyDescent="0.35">
      <c r="A33" s="4">
        <f t="shared" si="0"/>
        <v>0.32256944444444424</v>
      </c>
      <c r="B33" s="4">
        <f>A33+'Thouars-Morlette'!$E$34</f>
        <v>0.32388090277777759</v>
      </c>
      <c r="C33" s="4">
        <f>B33+'Thouars-Morlette'!$E$35</f>
        <v>0.32489027777777757</v>
      </c>
      <c r="D33" s="4">
        <f>C33+'Thouars-Morlette'!$E$36</f>
        <v>0.32613506944444426</v>
      </c>
      <c r="E33" s="4">
        <f>D33+'Thouars-Morlette'!$E$37</f>
        <v>0.32746215277777757</v>
      </c>
      <c r="F33" s="4">
        <f>E33+'Thouars-Morlette'!$E$38</f>
        <v>0.32831423611111088</v>
      </c>
      <c r="G33" s="4">
        <f>F33+'Thouars-Morlette'!$E$39</f>
        <v>0.32920798611111091</v>
      </c>
      <c r="H33" s="4">
        <f>G33+'Thouars-Morlette'!$E$40</f>
        <v>0.33054861111111089</v>
      </c>
      <c r="I33" s="4">
        <f>H33+'Thouars-Morlette'!$E$41</f>
        <v>0.33217986111111086</v>
      </c>
      <c r="J33" s="4">
        <f>I33+'Thouars-Morlette'!$E$42</f>
        <v>0.33264027777777755</v>
      </c>
      <c r="K33" s="4">
        <f>J33+'Thouars-Morlette'!$E$43</f>
        <v>0.33379548611111087</v>
      </c>
      <c r="L33" s="4">
        <f>K33+'Thouars-Morlette'!$E$44</f>
        <v>0.33457986111111088</v>
      </c>
      <c r="M33" s="4">
        <f>L33+'Thouars-Morlette'!$E$45</f>
        <v>0.33522673611111087</v>
      </c>
      <c r="N33" s="4">
        <f>M33+'Thouars-Morlette'!$E$46</f>
        <v>0.33733402777777755</v>
      </c>
      <c r="O33" s="4">
        <f>N33+'Thouars-Morlette'!$E$47</f>
        <v>0.3384506944444442</v>
      </c>
      <c r="P33" s="4">
        <f>O33+'Thouars-Morlette'!$E$48</f>
        <v>0.33975381944444422</v>
      </c>
      <c r="Q33" s="4">
        <f>P33+'Thouars-Morlette'!$E$49</f>
        <v>0.34111527777777756</v>
      </c>
      <c r="R33" s="4">
        <f>Q33+'Thouars-Morlette'!$E$50</f>
        <v>0.34260069444444424</v>
      </c>
      <c r="S33" s="1"/>
      <c r="BJ33" s="1">
        <v>1.7361111111111099E-3</v>
      </c>
    </row>
    <row r="34" spans="1:62" x14ac:dyDescent="0.35">
      <c r="A34" s="4">
        <f t="shared" si="0"/>
        <v>0.32430555555555535</v>
      </c>
      <c r="B34" s="4">
        <f>A34+'Thouars-Morlette'!$E$34</f>
        <v>0.3256170138888887</v>
      </c>
      <c r="C34" s="4">
        <f>B34+'Thouars-Morlette'!$E$35</f>
        <v>0.32662638888888867</v>
      </c>
      <c r="D34" s="4">
        <f>C34+'Thouars-Morlette'!$E$36</f>
        <v>0.32787118055555536</v>
      </c>
      <c r="E34" s="4">
        <f>D34+'Thouars-Morlette'!$E$37</f>
        <v>0.32919826388888868</v>
      </c>
      <c r="F34" s="4">
        <f>E34+'Thouars-Morlette'!$E$38</f>
        <v>0.33005034722222198</v>
      </c>
      <c r="G34" s="4">
        <f>F34+'Thouars-Morlette'!$E$39</f>
        <v>0.33094409722222201</v>
      </c>
      <c r="H34" s="4">
        <f>G34+'Thouars-Morlette'!$E$40</f>
        <v>0.332284722222222</v>
      </c>
      <c r="I34" s="4">
        <f>H34+'Thouars-Morlette'!$E$41</f>
        <v>0.33391597222222197</v>
      </c>
      <c r="J34" s="4">
        <f>I34+'Thouars-Morlette'!$E$42</f>
        <v>0.33437638888888865</v>
      </c>
      <c r="K34" s="4">
        <f>J34+'Thouars-Morlette'!$E$43</f>
        <v>0.33553159722222198</v>
      </c>
      <c r="L34" s="4">
        <f>K34+'Thouars-Morlette'!$E$44</f>
        <v>0.33631597222222198</v>
      </c>
      <c r="M34" s="4">
        <f>L34+'Thouars-Morlette'!$E$45</f>
        <v>0.33696284722222197</v>
      </c>
      <c r="N34" s="4">
        <f>M34+'Thouars-Morlette'!$E$46</f>
        <v>0.33907013888888865</v>
      </c>
      <c r="O34" s="4">
        <f>N34+'Thouars-Morlette'!$E$47</f>
        <v>0.3401868055555553</v>
      </c>
      <c r="P34" s="4">
        <f>O34+'Thouars-Morlette'!$E$48</f>
        <v>0.34148993055555532</v>
      </c>
      <c r="Q34" s="4">
        <f>P34+'Thouars-Morlette'!$E$49</f>
        <v>0.34285138888888866</v>
      </c>
      <c r="R34" s="4">
        <f>Q34+'Thouars-Morlette'!$E$50</f>
        <v>0.34433680555555535</v>
      </c>
      <c r="S34" s="1"/>
      <c r="BJ34" s="1">
        <v>1.736111111111111E-3</v>
      </c>
    </row>
    <row r="35" spans="1:62" x14ac:dyDescent="0.35">
      <c r="A35" s="4">
        <f t="shared" si="0"/>
        <v>0.32604166666666645</v>
      </c>
      <c r="B35" s="4">
        <f>A35+'Thouars-Morlette'!$E$34</f>
        <v>0.3273531249999998</v>
      </c>
      <c r="C35" s="4">
        <f>B35+'Thouars-Morlette'!$E$35</f>
        <v>0.32836249999999978</v>
      </c>
      <c r="D35" s="4">
        <f>C35+'Thouars-Morlette'!$E$36</f>
        <v>0.32960729166666647</v>
      </c>
      <c r="E35" s="4">
        <f>D35+'Thouars-Morlette'!$E$37</f>
        <v>0.33093437499999978</v>
      </c>
      <c r="F35" s="4">
        <f>E35+'Thouars-Morlette'!$E$38</f>
        <v>0.33178645833333309</v>
      </c>
      <c r="G35" s="4">
        <f>F35+'Thouars-Morlette'!$E$39</f>
        <v>0.33268020833333312</v>
      </c>
      <c r="H35" s="4">
        <f>G35+'Thouars-Morlette'!$E$40</f>
        <v>0.3340208333333331</v>
      </c>
      <c r="I35" s="4">
        <f>H35+'Thouars-Morlette'!$E$41</f>
        <v>0.33565208333333307</v>
      </c>
      <c r="J35" s="4">
        <f>I35+'Thouars-Morlette'!$E$42</f>
        <v>0.33611249999999976</v>
      </c>
      <c r="K35" s="4">
        <f>J35+'Thouars-Morlette'!$E$43</f>
        <v>0.33726770833333308</v>
      </c>
      <c r="L35" s="4">
        <f>K35+'Thouars-Morlette'!$E$44</f>
        <v>0.33805208333333309</v>
      </c>
      <c r="M35" s="4">
        <f>L35+'Thouars-Morlette'!$E$45</f>
        <v>0.33869895833333308</v>
      </c>
      <c r="N35" s="4">
        <f>M35+'Thouars-Morlette'!$E$46</f>
        <v>0.34080624999999976</v>
      </c>
      <c r="O35" s="4">
        <f>N35+'Thouars-Morlette'!$E$47</f>
        <v>0.34192291666666641</v>
      </c>
      <c r="P35" s="4">
        <f>O35+'Thouars-Morlette'!$E$48</f>
        <v>0.34322604166666643</v>
      </c>
      <c r="Q35" s="4">
        <f>P35+'Thouars-Morlette'!$E$49</f>
        <v>0.34458749999999977</v>
      </c>
      <c r="R35" s="4">
        <f>Q35+'Thouars-Morlette'!$E$50</f>
        <v>0.34607291666666645</v>
      </c>
      <c r="S35" s="1"/>
      <c r="BJ35" s="1">
        <v>1.736111111111111E-3</v>
      </c>
    </row>
    <row r="36" spans="1:62" x14ac:dyDescent="0.35">
      <c r="A36" s="4">
        <f t="shared" si="0"/>
        <v>0.32777777777777756</v>
      </c>
      <c r="B36" s="4">
        <f>A36+'Thouars-Morlette'!$E$34</f>
        <v>0.32908923611111091</v>
      </c>
      <c r="C36" s="4">
        <f>B36+'Thouars-Morlette'!$E$35</f>
        <v>0.33009861111111088</v>
      </c>
      <c r="D36" s="4">
        <f>C36+'Thouars-Morlette'!$E$36</f>
        <v>0.33134340277777757</v>
      </c>
      <c r="E36" s="4">
        <f>D36+'Thouars-Morlette'!$E$37</f>
        <v>0.33267048611111089</v>
      </c>
      <c r="F36" s="4">
        <f>E36+'Thouars-Morlette'!$E$38</f>
        <v>0.33352256944444419</v>
      </c>
      <c r="G36" s="4">
        <f>F36+'Thouars-Morlette'!$E$39</f>
        <v>0.33441631944444422</v>
      </c>
      <c r="H36" s="4">
        <f>G36+'Thouars-Morlette'!$E$40</f>
        <v>0.33575694444444421</v>
      </c>
      <c r="I36" s="4">
        <f>H36+'Thouars-Morlette'!$E$41</f>
        <v>0.33738819444444418</v>
      </c>
      <c r="J36" s="4">
        <f>I36+'Thouars-Morlette'!$E$42</f>
        <v>0.33784861111111086</v>
      </c>
      <c r="K36" s="4">
        <f>J36+'Thouars-Morlette'!$E$43</f>
        <v>0.33900381944444419</v>
      </c>
      <c r="L36" s="4">
        <f>K36+'Thouars-Morlette'!$E$44</f>
        <v>0.33978819444444419</v>
      </c>
      <c r="M36" s="4">
        <f>L36+'Thouars-Morlette'!$E$45</f>
        <v>0.34043506944444418</v>
      </c>
      <c r="N36" s="4">
        <f>M36+'Thouars-Morlette'!$E$46</f>
        <v>0.34254236111111086</v>
      </c>
      <c r="O36" s="4">
        <f>N36+'Thouars-Morlette'!$E$47</f>
        <v>0.34365902777777751</v>
      </c>
      <c r="P36" s="4">
        <f>O36+'Thouars-Morlette'!$E$48</f>
        <v>0.34496215277777753</v>
      </c>
      <c r="Q36" s="4">
        <f>P36+'Thouars-Morlette'!$E$49</f>
        <v>0.34632361111111087</v>
      </c>
      <c r="R36" s="4">
        <f>Q36+'Thouars-Morlette'!$E$50</f>
        <v>0.34780902777777756</v>
      </c>
      <c r="S36" s="1"/>
      <c r="BJ36" s="1">
        <v>1.7361111111111099E-3</v>
      </c>
    </row>
    <row r="37" spans="1:62" x14ac:dyDescent="0.35">
      <c r="A37" s="4">
        <f t="shared" si="0"/>
        <v>0.32951388888888866</v>
      </c>
      <c r="B37" s="4">
        <f>A37+'Thouars-Morlette'!$E$34</f>
        <v>0.33082534722222201</v>
      </c>
      <c r="C37" s="4">
        <f>B37+'Thouars-Morlette'!$E$35</f>
        <v>0.33183472222222199</v>
      </c>
      <c r="D37" s="4">
        <f>C37+'Thouars-Morlette'!$E$36</f>
        <v>0.33307951388888868</v>
      </c>
      <c r="E37" s="4">
        <f>D37+'Thouars-Morlette'!$E$37</f>
        <v>0.33440659722222199</v>
      </c>
      <c r="F37" s="4">
        <f>E37+'Thouars-Morlette'!$E$38</f>
        <v>0.3352586805555553</v>
      </c>
      <c r="G37" s="4">
        <f>F37+'Thouars-Morlette'!$E$39</f>
        <v>0.33615243055555533</v>
      </c>
      <c r="H37" s="4">
        <f>G37+'Thouars-Morlette'!$E$40</f>
        <v>0.33749305555555531</v>
      </c>
      <c r="I37" s="4">
        <f>H37+'Thouars-Morlette'!$E$41</f>
        <v>0.33912430555555528</v>
      </c>
      <c r="J37" s="4">
        <f>I37+'Thouars-Morlette'!$E$42</f>
        <v>0.33958472222222197</v>
      </c>
      <c r="K37" s="4">
        <f>J37+'Thouars-Morlette'!$E$43</f>
        <v>0.34073993055555529</v>
      </c>
      <c r="L37" s="4">
        <f>K37+'Thouars-Morlette'!$E$44</f>
        <v>0.3415243055555553</v>
      </c>
      <c r="M37" s="4">
        <f>L37+'Thouars-Morlette'!$E$45</f>
        <v>0.34217118055555529</v>
      </c>
      <c r="N37" s="4">
        <f>M37+'Thouars-Morlette'!$E$46</f>
        <v>0.34427847222222197</v>
      </c>
      <c r="O37" s="4">
        <f>N37+'Thouars-Morlette'!$E$47</f>
        <v>0.34539513888888862</v>
      </c>
      <c r="P37" s="4">
        <f>O37+'Thouars-Morlette'!$E$48</f>
        <v>0.34669826388888864</v>
      </c>
      <c r="Q37" s="4">
        <f>P37+'Thouars-Morlette'!$E$49</f>
        <v>0.34805972222222198</v>
      </c>
      <c r="R37" s="4">
        <f>Q37+'Thouars-Morlette'!$E$50</f>
        <v>0.34954513888888866</v>
      </c>
      <c r="S37" s="1"/>
      <c r="BJ37" s="1">
        <v>1.7361111111111099E-3</v>
      </c>
    </row>
    <row r="38" spans="1:62" x14ac:dyDescent="0.35">
      <c r="A38" s="4">
        <f t="shared" si="0"/>
        <v>0.33124999999999977</v>
      </c>
      <c r="B38" s="4">
        <f>A38+'Thouars-Morlette'!$E$34</f>
        <v>0.33256145833333312</v>
      </c>
      <c r="C38" s="4">
        <f>B38+'Thouars-Morlette'!$E$35</f>
        <v>0.33357083333333309</v>
      </c>
      <c r="D38" s="4">
        <f>C38+'Thouars-Morlette'!$E$36</f>
        <v>0.33481562499999978</v>
      </c>
      <c r="E38" s="4">
        <f>D38+'Thouars-Morlette'!$E$37</f>
        <v>0.3361427083333331</v>
      </c>
      <c r="F38" s="4">
        <f>E38+'Thouars-Morlette'!$E$38</f>
        <v>0.3369947916666664</v>
      </c>
      <c r="G38" s="4">
        <f>F38+'Thouars-Morlette'!$E$39</f>
        <v>0.33788854166666643</v>
      </c>
      <c r="H38" s="4">
        <f>G38+'Thouars-Morlette'!$E$40</f>
        <v>0.33922916666666642</v>
      </c>
      <c r="I38" s="4">
        <f>H38+'Thouars-Morlette'!$E$41</f>
        <v>0.34086041666666639</v>
      </c>
      <c r="J38" s="4">
        <f>I38+'Thouars-Morlette'!$E$42</f>
        <v>0.34132083333333307</v>
      </c>
      <c r="K38" s="4">
        <f>J38+'Thouars-Morlette'!$E$43</f>
        <v>0.3424760416666664</v>
      </c>
      <c r="L38" s="4">
        <f>K38+'Thouars-Morlette'!$E$44</f>
        <v>0.3432604166666664</v>
      </c>
      <c r="M38" s="4">
        <f>L38+'Thouars-Morlette'!$E$45</f>
        <v>0.34390729166666639</v>
      </c>
      <c r="N38" s="4">
        <f>M38+'Thouars-Morlette'!$E$46</f>
        <v>0.34601458333333307</v>
      </c>
      <c r="O38" s="4">
        <f>N38+'Thouars-Morlette'!$E$47</f>
        <v>0.34713124999999972</v>
      </c>
      <c r="P38" s="4">
        <f>O38+'Thouars-Morlette'!$E$48</f>
        <v>0.34843437499999974</v>
      </c>
      <c r="Q38" s="4">
        <f>P38+'Thouars-Morlette'!$E$49</f>
        <v>0.34979583333333308</v>
      </c>
      <c r="R38" s="4">
        <f>Q38+'Thouars-Morlette'!$E$50</f>
        <v>0.35128124999999977</v>
      </c>
      <c r="S38" s="1"/>
      <c r="BJ38" s="1">
        <v>1.7361111111111099E-3</v>
      </c>
    </row>
    <row r="39" spans="1:62" x14ac:dyDescent="0.35">
      <c r="A39" s="4">
        <f t="shared" si="0"/>
        <v>0.33298611111111087</v>
      </c>
      <c r="B39" s="4">
        <f>A39+'Thouars-Morlette'!$E$34</f>
        <v>0.33429756944444422</v>
      </c>
      <c r="C39" s="4">
        <f>B39+'Thouars-Morlette'!$E$35</f>
        <v>0.3353069444444442</v>
      </c>
      <c r="D39" s="4">
        <f>C39+'Thouars-Morlette'!$E$36</f>
        <v>0.33655173611111089</v>
      </c>
      <c r="E39" s="4">
        <f>D39+'Thouars-Morlette'!$E$37</f>
        <v>0.3378788194444442</v>
      </c>
      <c r="F39" s="4">
        <f>E39+'Thouars-Morlette'!$E$38</f>
        <v>0.33873090277777751</v>
      </c>
      <c r="G39" s="4">
        <f>F39+'Thouars-Morlette'!$E$39</f>
        <v>0.33962465277777754</v>
      </c>
      <c r="H39" s="4">
        <f>G39+'Thouars-Morlette'!$E$40</f>
        <v>0.34096527777777752</v>
      </c>
      <c r="I39" s="4">
        <f>H39+'Thouars-Morlette'!$E$41</f>
        <v>0.34259652777777749</v>
      </c>
      <c r="J39" s="4">
        <f>I39+'Thouars-Morlette'!$E$42</f>
        <v>0.34305694444444418</v>
      </c>
      <c r="K39" s="4">
        <f>J39+'Thouars-Morlette'!$E$43</f>
        <v>0.3442121527777775</v>
      </c>
      <c r="L39" s="4">
        <f>K39+'Thouars-Morlette'!$E$44</f>
        <v>0.34499652777777751</v>
      </c>
      <c r="M39" s="4">
        <f>L39+'Thouars-Morlette'!$E$45</f>
        <v>0.3456434027777775</v>
      </c>
      <c r="N39" s="4">
        <f>M39+'Thouars-Morlette'!$E$46</f>
        <v>0.34775069444444417</v>
      </c>
      <c r="O39" s="4">
        <f>N39+'Thouars-Morlette'!$E$47</f>
        <v>0.34886736111111083</v>
      </c>
      <c r="P39" s="4">
        <f>O39+'Thouars-Morlette'!$E$48</f>
        <v>0.35017048611111085</v>
      </c>
      <c r="Q39" s="4">
        <f>P39+'Thouars-Morlette'!$E$49</f>
        <v>0.35153194444444419</v>
      </c>
      <c r="R39" s="4">
        <f>Q39+'Thouars-Morlette'!$E$50</f>
        <v>0.35301736111111087</v>
      </c>
      <c r="S39" s="1"/>
      <c r="BJ39" s="1">
        <v>1.7361111111111099E-3</v>
      </c>
    </row>
    <row r="40" spans="1:62" x14ac:dyDescent="0.35">
      <c r="A40" s="4">
        <f t="shared" si="0"/>
        <v>0.33472222222222198</v>
      </c>
      <c r="B40" s="4">
        <f>A40+'Thouars-Morlette'!$E$34</f>
        <v>0.33603368055555533</v>
      </c>
      <c r="C40" s="4">
        <f>B40+'Thouars-Morlette'!$E$35</f>
        <v>0.3370430555555553</v>
      </c>
      <c r="D40" s="4">
        <f>C40+'Thouars-Morlette'!$E$36</f>
        <v>0.33828784722222199</v>
      </c>
      <c r="E40" s="4">
        <f>D40+'Thouars-Morlette'!$E$37</f>
        <v>0.33961493055555531</v>
      </c>
      <c r="F40" s="4">
        <f>E40+'Thouars-Morlette'!$E$38</f>
        <v>0.34046701388888861</v>
      </c>
      <c r="G40" s="4">
        <f>F40+'Thouars-Morlette'!$E$39</f>
        <v>0.34136076388888864</v>
      </c>
      <c r="H40" s="4">
        <f>G40+'Thouars-Morlette'!$E$40</f>
        <v>0.34270138888888863</v>
      </c>
      <c r="I40" s="4">
        <f>H40+'Thouars-Morlette'!$E$41</f>
        <v>0.3443326388888886</v>
      </c>
      <c r="J40" s="4">
        <f>I40+'Thouars-Morlette'!$E$42</f>
        <v>0.34479305555555528</v>
      </c>
      <c r="K40" s="4">
        <f>J40+'Thouars-Morlette'!$E$43</f>
        <v>0.34594826388888861</v>
      </c>
      <c r="L40" s="4">
        <f>K40+'Thouars-Morlette'!$E$44</f>
        <v>0.34673263888888861</v>
      </c>
      <c r="M40" s="4">
        <f>L40+'Thouars-Morlette'!$E$45</f>
        <v>0.3473795138888886</v>
      </c>
      <c r="N40" s="4">
        <f>M40+'Thouars-Morlette'!$E$46</f>
        <v>0.34948680555555528</v>
      </c>
      <c r="O40" s="4">
        <f>N40+'Thouars-Morlette'!$E$47</f>
        <v>0.35060347222222193</v>
      </c>
      <c r="P40" s="4">
        <f>O40+'Thouars-Morlette'!$E$48</f>
        <v>0.35190659722222195</v>
      </c>
      <c r="Q40" s="4">
        <f>P40+'Thouars-Morlette'!$E$49</f>
        <v>0.35326805555555529</v>
      </c>
      <c r="R40" s="4">
        <f>Q40+'Thouars-Morlette'!$E$50</f>
        <v>0.35475347222222198</v>
      </c>
      <c r="S40" s="1"/>
      <c r="BJ40" s="1">
        <v>1.7361111111111099E-3</v>
      </c>
    </row>
    <row r="41" spans="1:62" x14ac:dyDescent="0.35">
      <c r="A41" s="4">
        <f t="shared" si="0"/>
        <v>0.33645833333333308</v>
      </c>
      <c r="B41" s="4">
        <f>A41+'Thouars-Morlette'!$E$34</f>
        <v>0.33776979166666643</v>
      </c>
      <c r="C41" s="4">
        <f>B41+'Thouars-Morlette'!$E$35</f>
        <v>0.33877916666666641</v>
      </c>
      <c r="D41" s="4">
        <f>C41+'Thouars-Morlette'!$E$36</f>
        <v>0.3400239583333331</v>
      </c>
      <c r="E41" s="4">
        <f>D41+'Thouars-Morlette'!$E$37</f>
        <v>0.34135104166666641</v>
      </c>
      <c r="F41" s="4">
        <f>E41+'Thouars-Morlette'!$E$38</f>
        <v>0.34220312499999972</v>
      </c>
      <c r="G41" s="4">
        <f>F41+'Thouars-Morlette'!$E$39</f>
        <v>0.34309687499999975</v>
      </c>
      <c r="H41" s="4">
        <f>G41+'Thouars-Morlette'!$E$40</f>
        <v>0.34443749999999973</v>
      </c>
      <c r="I41" s="4">
        <f>H41+'Thouars-Morlette'!$E$41</f>
        <v>0.3460687499999997</v>
      </c>
      <c r="J41" s="4">
        <f>I41+'Thouars-Morlette'!$E$42</f>
        <v>0.34652916666666639</v>
      </c>
      <c r="K41" s="4">
        <f>J41+'Thouars-Morlette'!$E$43</f>
        <v>0.34768437499999971</v>
      </c>
      <c r="L41" s="4">
        <f>K41+'Thouars-Morlette'!$E$44</f>
        <v>0.34846874999999972</v>
      </c>
      <c r="M41" s="4">
        <f>L41+'Thouars-Morlette'!$E$45</f>
        <v>0.34911562499999971</v>
      </c>
      <c r="N41" s="4">
        <f>M41+'Thouars-Morlette'!$E$46</f>
        <v>0.35122291666666638</v>
      </c>
      <c r="O41" s="4">
        <f>N41+'Thouars-Morlette'!$E$47</f>
        <v>0.35233958333333304</v>
      </c>
      <c r="P41" s="4">
        <f>O41+'Thouars-Morlette'!$E$48</f>
        <v>0.35364270833333306</v>
      </c>
      <c r="Q41" s="4">
        <f>P41+'Thouars-Morlette'!$E$49</f>
        <v>0.3550041666666664</v>
      </c>
      <c r="R41" s="4">
        <f>Q41+'Thouars-Morlette'!$E$50</f>
        <v>0.35648958333333308</v>
      </c>
      <c r="S41" s="1"/>
      <c r="BJ41" s="1">
        <v>1.7361111111111099E-3</v>
      </c>
    </row>
    <row r="42" spans="1:62" x14ac:dyDescent="0.35">
      <c r="A42" s="4">
        <f t="shared" si="0"/>
        <v>0.33819444444444419</v>
      </c>
      <c r="B42" s="4">
        <f>A42+'Thouars-Morlette'!$E$34</f>
        <v>0.33950590277777754</v>
      </c>
      <c r="C42" s="4">
        <f>B42+'Thouars-Morlette'!$E$35</f>
        <v>0.34051527777777751</v>
      </c>
      <c r="D42" s="4">
        <f>C42+'Thouars-Morlette'!$E$36</f>
        <v>0.3417600694444442</v>
      </c>
      <c r="E42" s="4">
        <f>D42+'Thouars-Morlette'!$E$37</f>
        <v>0.34308715277777752</v>
      </c>
      <c r="F42" s="4">
        <f>E42+'Thouars-Morlette'!$E$38</f>
        <v>0.34393923611111082</v>
      </c>
      <c r="G42" s="4">
        <f>F42+'Thouars-Morlette'!$E$39</f>
        <v>0.34483298611111085</v>
      </c>
      <c r="H42" s="4">
        <f>G42+'Thouars-Morlette'!$E$40</f>
        <v>0.34617361111111083</v>
      </c>
      <c r="I42" s="4">
        <f>H42+'Thouars-Morlette'!$E$41</f>
        <v>0.34780486111111081</v>
      </c>
      <c r="J42" s="4">
        <f>I42+'Thouars-Morlette'!$E$42</f>
        <v>0.34826527777777749</v>
      </c>
      <c r="K42" s="4">
        <f>J42+'Thouars-Morlette'!$E$43</f>
        <v>0.34942048611111082</v>
      </c>
      <c r="L42" s="4">
        <f>K42+'Thouars-Morlette'!$E$44</f>
        <v>0.35020486111111082</v>
      </c>
      <c r="M42" s="4">
        <f>L42+'Thouars-Morlette'!$E$45</f>
        <v>0.35085173611111081</v>
      </c>
      <c r="N42" s="4">
        <f>M42+'Thouars-Morlette'!$E$46</f>
        <v>0.35295902777777749</v>
      </c>
      <c r="O42" s="4">
        <f>N42+'Thouars-Morlette'!$E$47</f>
        <v>0.35407569444444414</v>
      </c>
      <c r="P42" s="4">
        <f>O42+'Thouars-Morlette'!$E$48</f>
        <v>0.35537881944444416</v>
      </c>
      <c r="Q42" s="4">
        <f>P42+'Thouars-Morlette'!$E$49</f>
        <v>0.3567402777777775</v>
      </c>
      <c r="R42" s="4">
        <f>Q42+'Thouars-Morlette'!$E$50</f>
        <v>0.35822569444444419</v>
      </c>
      <c r="S42" s="1"/>
      <c r="BJ42" s="1">
        <v>1.7361111111111099E-3</v>
      </c>
    </row>
    <row r="43" spans="1:62" x14ac:dyDescent="0.35">
      <c r="A43" s="4">
        <f t="shared" si="0"/>
        <v>0.33993055555555529</v>
      </c>
      <c r="B43" s="4">
        <f>A43+'Thouars-Morlette'!$E$34</f>
        <v>0.34124201388888864</v>
      </c>
      <c r="C43" s="4">
        <f>B43+'Thouars-Morlette'!$E$35</f>
        <v>0.34225138888888862</v>
      </c>
      <c r="D43" s="4">
        <f>C43+'Thouars-Morlette'!$E$36</f>
        <v>0.34349618055555531</v>
      </c>
      <c r="E43" s="4">
        <f>D43+'Thouars-Morlette'!$E$37</f>
        <v>0.34482326388888862</v>
      </c>
      <c r="F43" s="4">
        <f>E43+'Thouars-Morlette'!$E$38</f>
        <v>0.34567534722222193</v>
      </c>
      <c r="G43" s="4">
        <f>F43+'Thouars-Morlette'!$E$39</f>
        <v>0.34656909722222196</v>
      </c>
      <c r="H43" s="4">
        <f>G43+'Thouars-Morlette'!$E$40</f>
        <v>0.34790972222222194</v>
      </c>
      <c r="I43" s="4">
        <f>H43+'Thouars-Morlette'!$E$41</f>
        <v>0.34954097222222191</v>
      </c>
      <c r="J43" s="4">
        <f>I43+'Thouars-Morlette'!$E$42</f>
        <v>0.3500013888888886</v>
      </c>
      <c r="K43" s="4">
        <f>J43+'Thouars-Morlette'!$E$43</f>
        <v>0.35115659722222192</v>
      </c>
      <c r="L43" s="4">
        <f>K43+'Thouars-Morlette'!$E$44</f>
        <v>0.35194097222222193</v>
      </c>
      <c r="M43" s="4">
        <f>L43+'Thouars-Morlette'!$E$45</f>
        <v>0.35258784722222192</v>
      </c>
      <c r="N43" s="4">
        <f>M43+'Thouars-Morlette'!$E$46</f>
        <v>0.35469513888888859</v>
      </c>
      <c r="O43" s="4">
        <f>N43+'Thouars-Morlette'!$E$47</f>
        <v>0.35581180555555525</v>
      </c>
      <c r="P43" s="4">
        <f>O43+'Thouars-Morlette'!$E$48</f>
        <v>0.35711493055555527</v>
      </c>
      <c r="Q43" s="4">
        <f>P43+'Thouars-Morlette'!$E$49</f>
        <v>0.35847638888888861</v>
      </c>
      <c r="R43" s="4">
        <f>Q43+'Thouars-Morlette'!$E$50</f>
        <v>0.35996180555555529</v>
      </c>
      <c r="S43" s="1"/>
      <c r="BJ43" s="1">
        <v>1.7361111111111099E-3</v>
      </c>
    </row>
    <row r="44" spans="1:62" x14ac:dyDescent="0.35">
      <c r="A44" s="4">
        <f t="shared" si="0"/>
        <v>0.3416666666666664</v>
      </c>
      <c r="B44" s="4">
        <f>A44+'Thouars-Morlette'!$E$34</f>
        <v>0.34297812499999975</v>
      </c>
      <c r="C44" s="4">
        <f>B44+'Thouars-Morlette'!$E$35</f>
        <v>0.34398749999999972</v>
      </c>
      <c r="D44" s="4">
        <f>C44+'Thouars-Morlette'!$E$36</f>
        <v>0.34523229166666641</v>
      </c>
      <c r="E44" s="4">
        <f>D44+'Thouars-Morlette'!$E$37</f>
        <v>0.34655937499999973</v>
      </c>
      <c r="F44" s="4">
        <f>E44+'Thouars-Morlette'!$E$38</f>
        <v>0.34741145833333303</v>
      </c>
      <c r="G44" s="4">
        <f>F44+'Thouars-Morlette'!$E$39</f>
        <v>0.34830520833333306</v>
      </c>
      <c r="H44" s="4">
        <f>G44+'Thouars-Morlette'!$E$40</f>
        <v>0.34964583333333304</v>
      </c>
      <c r="I44" s="4">
        <f>H44+'Thouars-Morlette'!$E$41</f>
        <v>0.35127708333333302</v>
      </c>
      <c r="J44" s="4">
        <f>I44+'Thouars-Morlette'!$E$42</f>
        <v>0.3517374999999997</v>
      </c>
      <c r="K44" s="4">
        <f>J44+'Thouars-Morlette'!$E$43</f>
        <v>0.35289270833333303</v>
      </c>
      <c r="L44" s="4">
        <f>K44+'Thouars-Morlette'!$E$44</f>
        <v>0.35367708333333303</v>
      </c>
      <c r="M44" s="4">
        <f>L44+'Thouars-Morlette'!$E$45</f>
        <v>0.35432395833333302</v>
      </c>
      <c r="N44" s="4">
        <f>M44+'Thouars-Morlette'!$E$46</f>
        <v>0.3564312499999997</v>
      </c>
      <c r="O44" s="4">
        <f>N44+'Thouars-Morlette'!$E$47</f>
        <v>0.35754791666666635</v>
      </c>
      <c r="P44" s="4">
        <f>O44+'Thouars-Morlette'!$E$48</f>
        <v>0.35885104166666637</v>
      </c>
      <c r="Q44" s="4">
        <f>P44+'Thouars-Morlette'!$E$49</f>
        <v>0.36021249999999971</v>
      </c>
      <c r="R44" s="4">
        <f>Q44+'Thouars-Morlette'!$E$50</f>
        <v>0.3616979166666664</v>
      </c>
      <c r="S44" s="1"/>
      <c r="BJ44" s="1">
        <v>1.7361111111111099E-3</v>
      </c>
    </row>
    <row r="45" spans="1:62" x14ac:dyDescent="0.35">
      <c r="A45" s="4">
        <f t="shared" si="0"/>
        <v>0.3434027777777775</v>
      </c>
      <c r="B45" s="4">
        <f>A45+'Thouars-Morlette'!$E$34</f>
        <v>0.34471423611111085</v>
      </c>
      <c r="C45" s="4">
        <f>B45+'Thouars-Morlette'!$E$35</f>
        <v>0.34572361111111083</v>
      </c>
      <c r="D45" s="4">
        <f>C45+'Thouars-Morlette'!$E$36</f>
        <v>0.34696840277777752</v>
      </c>
      <c r="E45" s="4">
        <f>D45+'Thouars-Morlette'!$E$37</f>
        <v>0.34829548611111083</v>
      </c>
      <c r="F45" s="4">
        <f>E45+'Thouars-Morlette'!$E$38</f>
        <v>0.34914756944444414</v>
      </c>
      <c r="G45" s="4">
        <f>F45+'Thouars-Morlette'!$E$39</f>
        <v>0.35004131944444417</v>
      </c>
      <c r="H45" s="4">
        <f>G45+'Thouars-Morlette'!$E$40</f>
        <v>0.35138194444444415</v>
      </c>
      <c r="I45" s="4">
        <f>H45+'Thouars-Morlette'!$E$41</f>
        <v>0.35301319444444412</v>
      </c>
      <c r="J45" s="4">
        <f>I45+'Thouars-Morlette'!$E$42</f>
        <v>0.35347361111111081</v>
      </c>
      <c r="K45" s="4">
        <f>J45+'Thouars-Morlette'!$E$43</f>
        <v>0.35462881944444413</v>
      </c>
      <c r="L45" s="4">
        <f>K45+'Thouars-Morlette'!$E$44</f>
        <v>0.35541319444444414</v>
      </c>
      <c r="M45" s="4">
        <f>L45+'Thouars-Morlette'!$E$45</f>
        <v>0.35606006944444413</v>
      </c>
      <c r="N45" s="4">
        <f>M45+'Thouars-Morlette'!$E$46</f>
        <v>0.3581673611111108</v>
      </c>
      <c r="O45" s="4">
        <f>N45+'Thouars-Morlette'!$E$47</f>
        <v>0.35928402777777746</v>
      </c>
      <c r="P45" s="4">
        <f>O45+'Thouars-Morlette'!$E$48</f>
        <v>0.36058715277777748</v>
      </c>
      <c r="Q45" s="4">
        <f>P45+'Thouars-Morlette'!$E$49</f>
        <v>0.36194861111111082</v>
      </c>
      <c r="R45" s="4">
        <f>Q45+'Thouars-Morlette'!$E$50</f>
        <v>0.3634340277777775</v>
      </c>
      <c r="S45" s="1"/>
      <c r="BJ45" s="1">
        <v>1.7361111111111099E-3</v>
      </c>
    </row>
    <row r="46" spans="1:62" x14ac:dyDescent="0.35">
      <c r="A46" s="4">
        <f t="shared" si="0"/>
        <v>0.34513888888888861</v>
      </c>
      <c r="B46" s="4">
        <f>A46+'Thouars-Morlette'!$E$34</f>
        <v>0.34645034722222195</v>
      </c>
      <c r="C46" s="4">
        <f>B46+'Thouars-Morlette'!$E$35</f>
        <v>0.34745972222222193</v>
      </c>
      <c r="D46" s="4">
        <f>C46+'Thouars-Morlette'!$E$36</f>
        <v>0.34870451388888862</v>
      </c>
      <c r="E46" s="4">
        <f>D46+'Thouars-Morlette'!$E$37</f>
        <v>0.35003159722222194</v>
      </c>
      <c r="F46" s="4">
        <f>E46+'Thouars-Morlette'!$E$38</f>
        <v>0.35088368055555524</v>
      </c>
      <c r="G46" s="4">
        <f>F46+'Thouars-Morlette'!$E$39</f>
        <v>0.35177743055555527</v>
      </c>
      <c r="H46" s="4">
        <f>G46+'Thouars-Morlette'!$E$40</f>
        <v>0.35311805555555525</v>
      </c>
      <c r="I46" s="4">
        <f>H46+'Thouars-Morlette'!$E$41</f>
        <v>0.35474930555555523</v>
      </c>
      <c r="J46" s="4">
        <f>I46+'Thouars-Morlette'!$E$42</f>
        <v>0.35520972222222191</v>
      </c>
      <c r="K46" s="4">
        <f>J46+'Thouars-Morlette'!$E$43</f>
        <v>0.35636493055555524</v>
      </c>
      <c r="L46" s="4">
        <f>K46+'Thouars-Morlette'!$E$44</f>
        <v>0.35714930555555524</v>
      </c>
      <c r="M46" s="4">
        <f>L46+'Thouars-Morlette'!$E$45</f>
        <v>0.35779618055555523</v>
      </c>
      <c r="N46" s="4">
        <f>M46+'Thouars-Morlette'!$E$46</f>
        <v>0.35990347222222191</v>
      </c>
      <c r="O46" s="4">
        <f>N46+'Thouars-Morlette'!$E$47</f>
        <v>0.36102013888888856</v>
      </c>
      <c r="P46" s="4">
        <f>O46+'Thouars-Morlette'!$E$48</f>
        <v>0.36232326388888858</v>
      </c>
      <c r="Q46" s="4">
        <f>P46+'Thouars-Morlette'!$E$49</f>
        <v>0.36368472222222192</v>
      </c>
      <c r="R46" s="4">
        <f>Q46+'Thouars-Morlette'!$E$50</f>
        <v>0.36517013888888861</v>
      </c>
      <c r="S46" s="1"/>
      <c r="BJ46" s="1">
        <v>1.7361111111111099E-3</v>
      </c>
    </row>
    <row r="47" spans="1:62" x14ac:dyDescent="0.35">
      <c r="A47" s="4">
        <f t="shared" si="0"/>
        <v>0.34687499999999971</v>
      </c>
      <c r="B47" s="4">
        <f>A47+'Thouars-Morlette'!$E$34</f>
        <v>0.34818645833333306</v>
      </c>
      <c r="C47" s="4">
        <f>B47+'Thouars-Morlette'!$E$35</f>
        <v>0.34919583333333304</v>
      </c>
      <c r="D47" s="4">
        <f>C47+'Thouars-Morlette'!$E$36</f>
        <v>0.35044062499999973</v>
      </c>
      <c r="E47" s="4">
        <f>D47+'Thouars-Morlette'!$E$37</f>
        <v>0.35176770833333304</v>
      </c>
      <c r="F47" s="4">
        <f>E47+'Thouars-Morlette'!$E$38</f>
        <v>0.35261979166666635</v>
      </c>
      <c r="G47" s="4">
        <f>F47+'Thouars-Morlette'!$E$39</f>
        <v>0.35351354166666638</v>
      </c>
      <c r="H47" s="4">
        <f>G47+'Thouars-Morlette'!$E$40</f>
        <v>0.35485416666666636</v>
      </c>
      <c r="I47" s="4">
        <f>H47+'Thouars-Morlette'!$E$41</f>
        <v>0.35648541666666633</v>
      </c>
      <c r="J47" s="4">
        <f>I47+'Thouars-Morlette'!$E$42</f>
        <v>0.35694583333333302</v>
      </c>
      <c r="K47" s="4">
        <f>J47+'Thouars-Morlette'!$E$43</f>
        <v>0.35810104166666634</v>
      </c>
      <c r="L47" s="4">
        <f>K47+'Thouars-Morlette'!$E$44</f>
        <v>0.35888541666666635</v>
      </c>
      <c r="M47" s="4">
        <f>L47+'Thouars-Morlette'!$E$45</f>
        <v>0.35953229166666634</v>
      </c>
      <c r="N47" s="4">
        <f>M47+'Thouars-Morlette'!$E$46</f>
        <v>0.36163958333333301</v>
      </c>
      <c r="O47" s="4">
        <f>N47+'Thouars-Morlette'!$E$47</f>
        <v>0.36275624999999967</v>
      </c>
      <c r="P47" s="4">
        <f>O47+'Thouars-Morlette'!$E$48</f>
        <v>0.36405937499999969</v>
      </c>
      <c r="Q47" s="4">
        <f>P47+'Thouars-Morlette'!$E$49</f>
        <v>0.36542083333333303</v>
      </c>
      <c r="R47" s="4">
        <f>Q47+'Thouars-Morlette'!$E$50</f>
        <v>0.36690624999999971</v>
      </c>
      <c r="S47" s="1"/>
      <c r="BJ47" s="1">
        <v>1.7361111111111099E-3</v>
      </c>
    </row>
    <row r="48" spans="1:62" x14ac:dyDescent="0.35">
      <c r="A48" s="4">
        <f t="shared" si="0"/>
        <v>0.34861111111111082</v>
      </c>
      <c r="B48" s="4">
        <f>A48+'Thouars-Morlette'!$E$34</f>
        <v>0.34992256944444416</v>
      </c>
      <c r="C48" s="4">
        <f>B48+'Thouars-Morlette'!$E$35</f>
        <v>0.35093194444444414</v>
      </c>
      <c r="D48" s="4">
        <f>C48+'Thouars-Morlette'!$E$36</f>
        <v>0.35217673611111083</v>
      </c>
      <c r="E48" s="4">
        <f>D48+'Thouars-Morlette'!$E$37</f>
        <v>0.35350381944444415</v>
      </c>
      <c r="F48" s="4">
        <f>E48+'Thouars-Morlette'!$E$38</f>
        <v>0.35435590277777745</v>
      </c>
      <c r="G48" s="4">
        <f>F48+'Thouars-Morlette'!$E$39</f>
        <v>0.35524965277777748</v>
      </c>
      <c r="H48" s="4">
        <f>G48+'Thouars-Morlette'!$E$40</f>
        <v>0.35659027777777746</v>
      </c>
      <c r="I48" s="4">
        <f>H48+'Thouars-Morlette'!$E$41</f>
        <v>0.35822152777777744</v>
      </c>
      <c r="J48" s="4">
        <f>I48+'Thouars-Morlette'!$E$42</f>
        <v>0.35868194444444412</v>
      </c>
      <c r="K48" s="4">
        <f>J48+'Thouars-Morlette'!$E$43</f>
        <v>0.35983715277777745</v>
      </c>
      <c r="L48" s="4">
        <f>K48+'Thouars-Morlette'!$E$44</f>
        <v>0.36062152777777745</v>
      </c>
      <c r="M48" s="4">
        <f>L48+'Thouars-Morlette'!$E$45</f>
        <v>0.36126840277777744</v>
      </c>
      <c r="N48" s="4">
        <f>M48+'Thouars-Morlette'!$E$46</f>
        <v>0.36337569444444412</v>
      </c>
      <c r="O48" s="4">
        <f>N48+'Thouars-Morlette'!$E$47</f>
        <v>0.36449236111111077</v>
      </c>
      <c r="P48" s="4">
        <f>O48+'Thouars-Morlette'!$E$48</f>
        <v>0.36579548611111079</v>
      </c>
      <c r="Q48" s="4">
        <f>P48+'Thouars-Morlette'!$E$49</f>
        <v>0.36715694444444413</v>
      </c>
      <c r="R48" s="4">
        <f>Q48+'Thouars-Morlette'!$E$50</f>
        <v>0.36864236111111082</v>
      </c>
      <c r="S48" s="1"/>
      <c r="BJ48" s="1">
        <v>1.7361111111111099E-3</v>
      </c>
    </row>
    <row r="49" spans="1:62" x14ac:dyDescent="0.35">
      <c r="A49" s="4">
        <f t="shared" si="0"/>
        <v>0.35034722222222192</v>
      </c>
      <c r="B49" s="4">
        <f>A49+'Thouars-Morlette'!$E$34</f>
        <v>0.35165868055555527</v>
      </c>
      <c r="C49" s="4">
        <f>B49+'Thouars-Morlette'!$E$35</f>
        <v>0.35266805555555525</v>
      </c>
      <c r="D49" s="4">
        <f>C49+'Thouars-Morlette'!$E$36</f>
        <v>0.35391284722222194</v>
      </c>
      <c r="E49" s="4">
        <f>D49+'Thouars-Morlette'!$E$37</f>
        <v>0.35523993055555525</v>
      </c>
      <c r="F49" s="4">
        <f>E49+'Thouars-Morlette'!$E$38</f>
        <v>0.35609201388888856</v>
      </c>
      <c r="G49" s="4">
        <f>F49+'Thouars-Morlette'!$E$39</f>
        <v>0.35698576388888859</v>
      </c>
      <c r="H49" s="4">
        <f>G49+'Thouars-Morlette'!$E$40</f>
        <v>0.35832638888888857</v>
      </c>
      <c r="I49" s="4">
        <f>H49+'Thouars-Morlette'!$E$41</f>
        <v>0.35995763888888854</v>
      </c>
      <c r="J49" s="4">
        <f>I49+'Thouars-Morlette'!$E$42</f>
        <v>0.36041805555555523</v>
      </c>
      <c r="K49" s="4">
        <f>J49+'Thouars-Morlette'!$E$43</f>
        <v>0.36157326388888855</v>
      </c>
      <c r="L49" s="4">
        <f>K49+'Thouars-Morlette'!$E$44</f>
        <v>0.36235763888888856</v>
      </c>
      <c r="M49" s="4">
        <f>L49+'Thouars-Morlette'!$E$45</f>
        <v>0.36300451388888855</v>
      </c>
      <c r="N49" s="4">
        <f>M49+'Thouars-Morlette'!$E$46</f>
        <v>0.36511180555555522</v>
      </c>
      <c r="O49" s="4">
        <f>N49+'Thouars-Morlette'!$E$47</f>
        <v>0.36622847222222188</v>
      </c>
      <c r="P49" s="4">
        <f>O49+'Thouars-Morlette'!$E$48</f>
        <v>0.3675315972222219</v>
      </c>
      <c r="Q49" s="4">
        <f>P49+'Thouars-Morlette'!$E$49</f>
        <v>0.36889305555555524</v>
      </c>
      <c r="R49" s="4">
        <f>Q49+'Thouars-Morlette'!$E$50</f>
        <v>0.37037847222222192</v>
      </c>
      <c r="S49" s="1"/>
      <c r="BJ49" s="1">
        <v>1.7361111111111099E-3</v>
      </c>
    </row>
    <row r="50" spans="1:62" x14ac:dyDescent="0.35">
      <c r="A50" s="4">
        <f t="shared" si="0"/>
        <v>0.35208333333333303</v>
      </c>
      <c r="B50" s="4">
        <f>A50+'Thouars-Morlette'!$E$34</f>
        <v>0.35339479166666637</v>
      </c>
      <c r="C50" s="4">
        <f>B50+'Thouars-Morlette'!$E$35</f>
        <v>0.35440416666666635</v>
      </c>
      <c r="D50" s="4">
        <f>C50+'Thouars-Morlette'!$E$36</f>
        <v>0.35564895833333304</v>
      </c>
      <c r="E50" s="4">
        <f>D50+'Thouars-Morlette'!$E$37</f>
        <v>0.35697604166666635</v>
      </c>
      <c r="F50" s="4">
        <f>E50+'Thouars-Morlette'!$E$38</f>
        <v>0.35782812499999966</v>
      </c>
      <c r="G50" s="4">
        <f>F50+'Thouars-Morlette'!$E$39</f>
        <v>0.35872187499999969</v>
      </c>
      <c r="H50" s="4">
        <f>G50+'Thouars-Morlette'!$E$40</f>
        <v>0.36006249999999967</v>
      </c>
      <c r="I50" s="4">
        <f>H50+'Thouars-Morlette'!$E$41</f>
        <v>0.36169374999999965</v>
      </c>
      <c r="J50" s="4">
        <f>I50+'Thouars-Morlette'!$E$42</f>
        <v>0.36215416666666633</v>
      </c>
      <c r="K50" s="4">
        <f>J50+'Thouars-Morlette'!$E$43</f>
        <v>0.36330937499999966</v>
      </c>
      <c r="L50" s="4">
        <f>K50+'Thouars-Morlette'!$E$44</f>
        <v>0.36409374999999966</v>
      </c>
      <c r="M50" s="4">
        <f>L50+'Thouars-Morlette'!$E$45</f>
        <v>0.36474062499999965</v>
      </c>
      <c r="N50" s="4">
        <f>M50+'Thouars-Morlette'!$E$46</f>
        <v>0.36684791666666633</v>
      </c>
      <c r="O50" s="4">
        <f>N50+'Thouars-Morlette'!$E$47</f>
        <v>0.36796458333333298</v>
      </c>
      <c r="P50" s="4">
        <f>O50+'Thouars-Morlette'!$E$48</f>
        <v>0.369267708333333</v>
      </c>
      <c r="Q50" s="4">
        <f>P50+'Thouars-Morlette'!$E$49</f>
        <v>0.37062916666666634</v>
      </c>
      <c r="R50" s="4">
        <f>Q50+'Thouars-Morlette'!$E$50</f>
        <v>0.37211458333333303</v>
      </c>
      <c r="S50" s="1"/>
      <c r="BJ50" s="1">
        <v>1.7361111111111099E-3</v>
      </c>
    </row>
    <row r="51" spans="1:62" x14ac:dyDescent="0.35">
      <c r="A51" s="4">
        <f t="shared" si="0"/>
        <v>0.35381944444444413</v>
      </c>
      <c r="B51" s="4">
        <f>A51+'Thouars-Morlette'!$E$34</f>
        <v>0.35513090277777748</v>
      </c>
      <c r="C51" s="4">
        <f>B51+'Thouars-Morlette'!$E$35</f>
        <v>0.35614027777777746</v>
      </c>
      <c r="D51" s="4">
        <f>C51+'Thouars-Morlette'!$E$36</f>
        <v>0.35738506944444415</v>
      </c>
      <c r="E51" s="4">
        <f>D51+'Thouars-Morlette'!$E$37</f>
        <v>0.35871215277777746</v>
      </c>
      <c r="F51" s="4">
        <f>E51+'Thouars-Morlette'!$E$38</f>
        <v>0.35956423611111077</v>
      </c>
      <c r="G51" s="4">
        <f>F51+'Thouars-Morlette'!$E$39</f>
        <v>0.3604579861111108</v>
      </c>
      <c r="H51" s="4">
        <f>G51+'Thouars-Morlette'!$E$40</f>
        <v>0.36179861111111078</v>
      </c>
      <c r="I51" s="4">
        <f>H51+'Thouars-Morlette'!$E$41</f>
        <v>0.36342986111111075</v>
      </c>
      <c r="J51" s="4">
        <f>I51+'Thouars-Morlette'!$E$42</f>
        <v>0.36389027777777744</v>
      </c>
      <c r="K51" s="4">
        <f>J51+'Thouars-Morlette'!$E$43</f>
        <v>0.36504548611111076</v>
      </c>
      <c r="L51" s="4">
        <f>K51+'Thouars-Morlette'!$E$44</f>
        <v>0.36582986111111077</v>
      </c>
      <c r="M51" s="4">
        <f>L51+'Thouars-Morlette'!$E$45</f>
        <v>0.36647673611111076</v>
      </c>
      <c r="N51" s="4">
        <f>M51+'Thouars-Morlette'!$E$46</f>
        <v>0.36858402777777743</v>
      </c>
      <c r="O51" s="4">
        <f>N51+'Thouars-Morlette'!$E$47</f>
        <v>0.36970069444444409</v>
      </c>
      <c r="P51" s="4">
        <f>O51+'Thouars-Morlette'!$E$48</f>
        <v>0.37100381944444411</v>
      </c>
      <c r="Q51" s="4">
        <f>P51+'Thouars-Morlette'!$E$49</f>
        <v>0.37236527777777745</v>
      </c>
      <c r="R51" s="4">
        <f>Q51+'Thouars-Morlette'!$E$50</f>
        <v>0.37385069444444413</v>
      </c>
      <c r="S51" s="1"/>
      <c r="BJ51" s="1">
        <v>1.7361111111111099E-3</v>
      </c>
    </row>
    <row r="52" spans="1:62" x14ac:dyDescent="0.35">
      <c r="A52" s="4">
        <f t="shared" si="0"/>
        <v>0.35555555555555524</v>
      </c>
      <c r="B52" s="4">
        <f>A52+'Thouars-Morlette'!$E$34</f>
        <v>0.35686701388888858</v>
      </c>
      <c r="C52" s="4">
        <f>B52+'Thouars-Morlette'!$E$35</f>
        <v>0.35787638888888856</v>
      </c>
      <c r="D52" s="4">
        <f>C52+'Thouars-Morlette'!$E$36</f>
        <v>0.35912118055555525</v>
      </c>
      <c r="E52" s="4">
        <f>D52+'Thouars-Morlette'!$E$37</f>
        <v>0.36044826388888856</v>
      </c>
      <c r="F52" s="4">
        <f>E52+'Thouars-Morlette'!$E$38</f>
        <v>0.36130034722222187</v>
      </c>
      <c r="G52" s="4">
        <f>F52+'Thouars-Morlette'!$E$39</f>
        <v>0.3621940972222219</v>
      </c>
      <c r="H52" s="4">
        <f>G52+'Thouars-Morlette'!$E$40</f>
        <v>0.36353472222222188</v>
      </c>
      <c r="I52" s="4">
        <f>H52+'Thouars-Morlette'!$E$41</f>
        <v>0.36516597222222186</v>
      </c>
      <c r="J52" s="4">
        <f>I52+'Thouars-Morlette'!$E$42</f>
        <v>0.36562638888888854</v>
      </c>
      <c r="K52" s="4">
        <f>J52+'Thouars-Morlette'!$E$43</f>
        <v>0.36678159722222187</v>
      </c>
      <c r="L52" s="4">
        <f>K52+'Thouars-Morlette'!$E$44</f>
        <v>0.36756597222222187</v>
      </c>
      <c r="M52" s="4">
        <f>L52+'Thouars-Morlette'!$E$45</f>
        <v>0.36821284722222186</v>
      </c>
      <c r="N52" s="4">
        <f>M52+'Thouars-Morlette'!$E$46</f>
        <v>0.37032013888888854</v>
      </c>
      <c r="O52" s="4">
        <f>N52+'Thouars-Morlette'!$E$47</f>
        <v>0.37143680555555519</v>
      </c>
      <c r="P52" s="4">
        <f>O52+'Thouars-Morlette'!$E$48</f>
        <v>0.37273993055555521</v>
      </c>
      <c r="Q52" s="4">
        <f>P52+'Thouars-Morlette'!$E$49</f>
        <v>0.37410138888888855</v>
      </c>
      <c r="R52" s="4">
        <f>Q52+'Thouars-Morlette'!$E$50</f>
        <v>0.37558680555555524</v>
      </c>
      <c r="S52" s="1"/>
      <c r="BJ52" s="1">
        <v>1.7361111111111099E-3</v>
      </c>
    </row>
    <row r="53" spans="1:62" x14ac:dyDescent="0.35">
      <c r="A53" s="4">
        <f t="shared" si="0"/>
        <v>0.35729166666666634</v>
      </c>
      <c r="B53" s="4">
        <f>A53+'Thouars-Morlette'!$E$34</f>
        <v>0.35860312499999969</v>
      </c>
      <c r="C53" s="4">
        <f>B53+'Thouars-Morlette'!$E$35</f>
        <v>0.35961249999999967</v>
      </c>
      <c r="D53" s="4">
        <f>C53+'Thouars-Morlette'!$E$36</f>
        <v>0.36085729166666636</v>
      </c>
      <c r="E53" s="4">
        <f>D53+'Thouars-Morlette'!$E$37</f>
        <v>0.36218437499999967</v>
      </c>
      <c r="F53" s="4">
        <f>E53+'Thouars-Morlette'!$E$38</f>
        <v>0.36303645833333298</v>
      </c>
      <c r="G53" s="4">
        <f>F53+'Thouars-Morlette'!$E$39</f>
        <v>0.36393020833333301</v>
      </c>
      <c r="H53" s="4">
        <f>G53+'Thouars-Morlette'!$E$40</f>
        <v>0.36527083333333299</v>
      </c>
      <c r="I53" s="4">
        <f>H53+'Thouars-Morlette'!$E$41</f>
        <v>0.36690208333333296</v>
      </c>
      <c r="J53" s="4">
        <f>I53+'Thouars-Morlette'!$E$42</f>
        <v>0.36736249999999965</v>
      </c>
      <c r="K53" s="4">
        <f>J53+'Thouars-Morlette'!$E$43</f>
        <v>0.36851770833333297</v>
      </c>
      <c r="L53" s="4">
        <f>K53+'Thouars-Morlette'!$E$44</f>
        <v>0.36930208333333298</v>
      </c>
      <c r="M53" s="4">
        <f>L53+'Thouars-Morlette'!$E$45</f>
        <v>0.36994895833333297</v>
      </c>
      <c r="N53" s="4">
        <f>M53+'Thouars-Morlette'!$E$46</f>
        <v>0.37205624999999964</v>
      </c>
      <c r="O53" s="4">
        <f>N53+'Thouars-Morlette'!$E$47</f>
        <v>0.3731729166666663</v>
      </c>
      <c r="P53" s="4">
        <f>O53+'Thouars-Morlette'!$E$48</f>
        <v>0.37447604166666631</v>
      </c>
      <c r="Q53" s="4">
        <f>P53+'Thouars-Morlette'!$E$49</f>
        <v>0.37583749999999966</v>
      </c>
      <c r="R53" s="4">
        <f>Q53+'Thouars-Morlette'!$E$50</f>
        <v>0.37732291666666634</v>
      </c>
      <c r="S53" s="1"/>
      <c r="BJ53" s="1">
        <v>1.7361111111111099E-3</v>
      </c>
    </row>
    <row r="54" spans="1:62" x14ac:dyDescent="0.35">
      <c r="A54" s="4">
        <f t="shared" si="0"/>
        <v>0.35902777777777745</v>
      </c>
      <c r="B54" s="4">
        <f>A54+'Thouars-Morlette'!$E$34</f>
        <v>0.36033923611111079</v>
      </c>
      <c r="C54" s="4">
        <f>B54+'Thouars-Morlette'!$E$35</f>
        <v>0.36134861111111077</v>
      </c>
      <c r="D54" s="4">
        <f>C54+'Thouars-Morlette'!$E$36</f>
        <v>0.36259340277777746</v>
      </c>
      <c r="E54" s="4">
        <f>D54+'Thouars-Morlette'!$E$37</f>
        <v>0.36392048611111077</v>
      </c>
      <c r="F54" s="4">
        <f>E54+'Thouars-Morlette'!$E$38</f>
        <v>0.36477256944444408</v>
      </c>
      <c r="G54" s="4">
        <f>F54+'Thouars-Morlette'!$E$39</f>
        <v>0.36566631944444411</v>
      </c>
      <c r="H54" s="4">
        <f>G54+'Thouars-Morlette'!$E$40</f>
        <v>0.36700694444444409</v>
      </c>
      <c r="I54" s="4">
        <f>H54+'Thouars-Morlette'!$E$41</f>
        <v>0.36863819444444407</v>
      </c>
      <c r="J54" s="4">
        <f>I54+'Thouars-Morlette'!$E$42</f>
        <v>0.36909861111111075</v>
      </c>
      <c r="K54" s="4">
        <f>J54+'Thouars-Morlette'!$E$43</f>
        <v>0.37025381944444408</v>
      </c>
      <c r="L54" s="4">
        <f>K54+'Thouars-Morlette'!$E$44</f>
        <v>0.37103819444444408</v>
      </c>
      <c r="M54" s="4">
        <f>L54+'Thouars-Morlette'!$E$45</f>
        <v>0.37168506944444407</v>
      </c>
      <c r="N54" s="4">
        <f>M54+'Thouars-Morlette'!$E$46</f>
        <v>0.37379236111111075</v>
      </c>
      <c r="O54" s="4">
        <f>N54+'Thouars-Morlette'!$E$47</f>
        <v>0.3749090277777774</v>
      </c>
      <c r="P54" s="4">
        <f>O54+'Thouars-Morlette'!$E$48</f>
        <v>0.37621215277777742</v>
      </c>
      <c r="Q54" s="4">
        <f>P54+'Thouars-Morlette'!$E$49</f>
        <v>0.37757361111111076</v>
      </c>
      <c r="R54" s="4">
        <f>Q54+'Thouars-Morlette'!$E$50</f>
        <v>0.37905902777777745</v>
      </c>
      <c r="S54" s="1"/>
      <c r="BJ54" s="1">
        <v>1.7361111111111099E-3</v>
      </c>
    </row>
    <row r="55" spans="1:62" x14ac:dyDescent="0.35">
      <c r="A55" s="4">
        <f t="shared" si="0"/>
        <v>0.36076388888888855</v>
      </c>
      <c r="B55" s="4">
        <f>A55+'Thouars-Morlette'!$E$34</f>
        <v>0.3620753472222219</v>
      </c>
      <c r="C55" s="4">
        <f>B55+'Thouars-Morlette'!$E$35</f>
        <v>0.36308472222222188</v>
      </c>
      <c r="D55" s="4">
        <f>C55+'Thouars-Morlette'!$E$36</f>
        <v>0.36432951388888857</v>
      </c>
      <c r="E55" s="4">
        <f>D55+'Thouars-Morlette'!$E$37</f>
        <v>0.36565659722222188</v>
      </c>
      <c r="F55" s="4">
        <f>E55+'Thouars-Morlette'!$E$38</f>
        <v>0.36650868055555519</v>
      </c>
      <c r="G55" s="4">
        <f>F55+'Thouars-Morlette'!$E$39</f>
        <v>0.36740243055555522</v>
      </c>
      <c r="H55" s="4">
        <f>G55+'Thouars-Morlette'!$E$40</f>
        <v>0.3687430555555552</v>
      </c>
      <c r="I55" s="4">
        <f>H55+'Thouars-Morlette'!$E$41</f>
        <v>0.37037430555555517</v>
      </c>
      <c r="J55" s="4">
        <f>I55+'Thouars-Morlette'!$E$42</f>
        <v>0.37083472222222186</v>
      </c>
      <c r="K55" s="4">
        <f>J55+'Thouars-Morlette'!$E$43</f>
        <v>0.37198993055555518</v>
      </c>
      <c r="L55" s="4">
        <f>K55+'Thouars-Morlette'!$E$44</f>
        <v>0.37277430555555519</v>
      </c>
      <c r="M55" s="4">
        <f>L55+'Thouars-Morlette'!$E$45</f>
        <v>0.37342118055555518</v>
      </c>
      <c r="N55" s="4">
        <f>M55+'Thouars-Morlette'!$E$46</f>
        <v>0.37552847222222185</v>
      </c>
      <c r="O55" s="4">
        <f>N55+'Thouars-Morlette'!$E$47</f>
        <v>0.37664513888888851</v>
      </c>
      <c r="P55" s="4">
        <f>O55+'Thouars-Morlette'!$E$48</f>
        <v>0.37794826388888852</v>
      </c>
      <c r="Q55" s="4">
        <f>P55+'Thouars-Morlette'!$E$49</f>
        <v>0.37930972222222187</v>
      </c>
      <c r="R55" s="4">
        <f>Q55+'Thouars-Morlette'!$E$50</f>
        <v>0.38079513888888855</v>
      </c>
      <c r="S55" s="1"/>
      <c r="BJ55" s="1">
        <v>1.7361111111111099E-3</v>
      </c>
    </row>
    <row r="56" spans="1:62" x14ac:dyDescent="0.35">
      <c r="A56" s="4">
        <f t="shared" si="0"/>
        <v>0.36249999999999966</v>
      </c>
      <c r="B56" s="4">
        <f>A56+'Thouars-Morlette'!$E$34</f>
        <v>0.363811458333333</v>
      </c>
      <c r="C56" s="4">
        <f>B56+'Thouars-Morlette'!$E$35</f>
        <v>0.36482083333333298</v>
      </c>
      <c r="D56" s="4">
        <f>C56+'Thouars-Morlette'!$E$36</f>
        <v>0.36606562499999967</v>
      </c>
      <c r="E56" s="4">
        <f>D56+'Thouars-Morlette'!$E$37</f>
        <v>0.36739270833333298</v>
      </c>
      <c r="F56" s="4">
        <f>E56+'Thouars-Morlette'!$E$38</f>
        <v>0.36824479166666629</v>
      </c>
      <c r="G56" s="4">
        <f>F56+'Thouars-Morlette'!$E$39</f>
        <v>0.36913854166666632</v>
      </c>
      <c r="H56" s="4">
        <f>G56+'Thouars-Morlette'!$E$40</f>
        <v>0.3704791666666663</v>
      </c>
      <c r="I56" s="4">
        <f>H56+'Thouars-Morlette'!$E$41</f>
        <v>0.37211041666666628</v>
      </c>
      <c r="J56" s="4">
        <f>I56+'Thouars-Morlette'!$E$42</f>
        <v>0.37257083333333296</v>
      </c>
      <c r="K56" s="4">
        <f>J56+'Thouars-Morlette'!$E$43</f>
        <v>0.37372604166666629</v>
      </c>
      <c r="L56" s="4">
        <f>K56+'Thouars-Morlette'!$E$44</f>
        <v>0.37451041666666629</v>
      </c>
      <c r="M56" s="4">
        <f>L56+'Thouars-Morlette'!$E$45</f>
        <v>0.37515729166666628</v>
      </c>
      <c r="N56" s="4">
        <f>M56+'Thouars-Morlette'!$E$46</f>
        <v>0.37726458333333296</v>
      </c>
      <c r="O56" s="4">
        <f>N56+'Thouars-Morlette'!$E$47</f>
        <v>0.37838124999999961</v>
      </c>
      <c r="P56" s="4">
        <f>O56+'Thouars-Morlette'!$E$48</f>
        <v>0.37968437499999963</v>
      </c>
      <c r="Q56" s="4">
        <f>P56+'Thouars-Morlette'!$E$49</f>
        <v>0.38104583333333297</v>
      </c>
      <c r="R56" s="4">
        <f>Q56+'Thouars-Morlette'!$E$50</f>
        <v>0.38253124999999966</v>
      </c>
      <c r="S56" s="1"/>
      <c r="BJ56" s="1">
        <v>1.7361111111111099E-3</v>
      </c>
    </row>
    <row r="57" spans="1:62" x14ac:dyDescent="0.35">
      <c r="A57" s="4">
        <f t="shared" si="0"/>
        <v>0.36423611111111076</v>
      </c>
      <c r="B57" s="4">
        <f>A57+'Thouars-Morlette'!$E$34</f>
        <v>0.36554756944444411</v>
      </c>
      <c r="C57" s="4">
        <f>B57+'Thouars-Morlette'!$E$35</f>
        <v>0.36655694444444409</v>
      </c>
      <c r="D57" s="4">
        <f>C57+'Thouars-Morlette'!$E$36</f>
        <v>0.36780173611111078</v>
      </c>
      <c r="E57" s="4">
        <f>D57+'Thouars-Morlette'!$E$37</f>
        <v>0.36912881944444409</v>
      </c>
      <c r="F57" s="4">
        <f>E57+'Thouars-Morlette'!$E$38</f>
        <v>0.3699809027777774</v>
      </c>
      <c r="G57" s="4">
        <f>F57+'Thouars-Morlette'!$E$39</f>
        <v>0.37087465277777742</v>
      </c>
      <c r="H57" s="4">
        <f>G57+'Thouars-Morlette'!$E$40</f>
        <v>0.37221527777777741</v>
      </c>
      <c r="I57" s="4">
        <f>H57+'Thouars-Morlette'!$E$41</f>
        <v>0.37384652777777738</v>
      </c>
      <c r="J57" s="4">
        <f>I57+'Thouars-Morlette'!$E$42</f>
        <v>0.37430694444444407</v>
      </c>
      <c r="K57" s="4">
        <f>J57+'Thouars-Morlette'!$E$43</f>
        <v>0.37546215277777739</v>
      </c>
      <c r="L57" s="4">
        <f>K57+'Thouars-Morlette'!$E$44</f>
        <v>0.3762465277777774</v>
      </c>
      <c r="M57" s="4">
        <f>L57+'Thouars-Morlette'!$E$45</f>
        <v>0.37689340277777739</v>
      </c>
      <c r="N57" s="4">
        <f>M57+'Thouars-Morlette'!$E$46</f>
        <v>0.37900069444444406</v>
      </c>
      <c r="O57" s="4">
        <f>N57+'Thouars-Morlette'!$E$47</f>
        <v>0.38011736111111072</v>
      </c>
      <c r="P57" s="4">
        <f>O57+'Thouars-Morlette'!$E$48</f>
        <v>0.38142048611111073</v>
      </c>
      <c r="Q57" s="4">
        <f>P57+'Thouars-Morlette'!$E$49</f>
        <v>0.38278194444444408</v>
      </c>
      <c r="R57" s="4">
        <f>Q57+'Thouars-Morlette'!$E$50</f>
        <v>0.38426736111111076</v>
      </c>
      <c r="S57" s="1"/>
      <c r="BJ57" s="1">
        <v>1.7361111111111099E-3</v>
      </c>
    </row>
    <row r="58" spans="1:62" x14ac:dyDescent="0.35">
      <c r="A58" s="4">
        <f t="shared" si="0"/>
        <v>0.36597222222222187</v>
      </c>
      <c r="B58" s="4">
        <f>A58+'Thouars-Morlette'!$E$34</f>
        <v>0.36728368055555521</v>
      </c>
      <c r="C58" s="4">
        <f>B58+'Thouars-Morlette'!$E$35</f>
        <v>0.36829305555555519</v>
      </c>
      <c r="D58" s="4">
        <f>C58+'Thouars-Morlette'!$E$36</f>
        <v>0.36953784722222188</v>
      </c>
      <c r="E58" s="4">
        <f>D58+'Thouars-Morlette'!$E$37</f>
        <v>0.37086493055555519</v>
      </c>
      <c r="F58" s="4">
        <f>E58+'Thouars-Morlette'!$E$38</f>
        <v>0.3717170138888885</v>
      </c>
      <c r="G58" s="4">
        <f>F58+'Thouars-Morlette'!$E$39</f>
        <v>0.37261076388888853</v>
      </c>
      <c r="H58" s="4">
        <f>G58+'Thouars-Morlette'!$E$40</f>
        <v>0.37395138888888851</v>
      </c>
      <c r="I58" s="4">
        <f>H58+'Thouars-Morlette'!$E$41</f>
        <v>0.37558263888888849</v>
      </c>
      <c r="J58" s="4">
        <f>I58+'Thouars-Morlette'!$E$42</f>
        <v>0.37604305555555517</v>
      </c>
      <c r="K58" s="4">
        <f>J58+'Thouars-Morlette'!$E$43</f>
        <v>0.3771982638888885</v>
      </c>
      <c r="L58" s="4">
        <f>K58+'Thouars-Morlette'!$E$44</f>
        <v>0.3779826388888885</v>
      </c>
      <c r="M58" s="4">
        <f>L58+'Thouars-Morlette'!$E$45</f>
        <v>0.37862951388888849</v>
      </c>
      <c r="N58" s="4">
        <f>M58+'Thouars-Morlette'!$E$46</f>
        <v>0.38073680555555517</v>
      </c>
      <c r="O58" s="4">
        <f>N58+'Thouars-Morlette'!$E$47</f>
        <v>0.38185347222222182</v>
      </c>
      <c r="P58" s="4">
        <f>O58+'Thouars-Morlette'!$E$48</f>
        <v>0.38315659722222184</v>
      </c>
      <c r="Q58" s="4">
        <f>P58+'Thouars-Morlette'!$E$49</f>
        <v>0.38451805555555518</v>
      </c>
      <c r="R58" s="4">
        <f>Q58+'Thouars-Morlette'!$E$50</f>
        <v>0.38600347222222187</v>
      </c>
      <c r="S58" s="1"/>
      <c r="BJ58" s="1">
        <v>1.7361111111111099E-3</v>
      </c>
    </row>
    <row r="59" spans="1:62" x14ac:dyDescent="0.35">
      <c r="A59" s="4">
        <f t="shared" si="0"/>
        <v>0.36770833333333297</v>
      </c>
      <c r="B59" s="4">
        <f>A59+'Thouars-Morlette'!$E$34</f>
        <v>0.36901979166666632</v>
      </c>
      <c r="C59" s="4">
        <f>B59+'Thouars-Morlette'!$E$35</f>
        <v>0.3700291666666663</v>
      </c>
      <c r="D59" s="4">
        <f>C59+'Thouars-Morlette'!$E$36</f>
        <v>0.37127395833333299</v>
      </c>
      <c r="E59" s="4">
        <f>D59+'Thouars-Morlette'!$E$37</f>
        <v>0.3726010416666663</v>
      </c>
      <c r="F59" s="4">
        <f>E59+'Thouars-Morlette'!$E$38</f>
        <v>0.37345312499999961</v>
      </c>
      <c r="G59" s="4">
        <f>F59+'Thouars-Morlette'!$E$39</f>
        <v>0.37434687499999963</v>
      </c>
      <c r="H59" s="4">
        <f>G59+'Thouars-Morlette'!$E$40</f>
        <v>0.37568749999999962</v>
      </c>
      <c r="I59" s="4">
        <f>H59+'Thouars-Morlette'!$E$41</f>
        <v>0.37731874999999959</v>
      </c>
      <c r="J59" s="4">
        <f>I59+'Thouars-Morlette'!$E$42</f>
        <v>0.37777916666666628</v>
      </c>
      <c r="K59" s="4">
        <f>J59+'Thouars-Morlette'!$E$43</f>
        <v>0.3789343749999996</v>
      </c>
      <c r="L59" s="4">
        <f>K59+'Thouars-Morlette'!$E$44</f>
        <v>0.37971874999999961</v>
      </c>
      <c r="M59" s="4">
        <f>L59+'Thouars-Morlette'!$E$45</f>
        <v>0.3803656249999996</v>
      </c>
      <c r="N59" s="4">
        <f>M59+'Thouars-Morlette'!$E$46</f>
        <v>0.38247291666666627</v>
      </c>
      <c r="O59" s="4">
        <f>N59+'Thouars-Morlette'!$E$47</f>
        <v>0.38358958333333293</v>
      </c>
      <c r="P59" s="4">
        <f>O59+'Thouars-Morlette'!$E$48</f>
        <v>0.38489270833333294</v>
      </c>
      <c r="Q59" s="4">
        <f>P59+'Thouars-Morlette'!$E$49</f>
        <v>0.38625416666666629</v>
      </c>
      <c r="R59" s="4">
        <f>Q59+'Thouars-Morlette'!$E$50</f>
        <v>0.38773958333333297</v>
      </c>
      <c r="S59" s="1"/>
      <c r="BJ59" s="1">
        <v>1.7361111111111099E-3</v>
      </c>
    </row>
    <row r="60" spans="1:62" x14ac:dyDescent="0.35">
      <c r="A60" s="4">
        <f t="shared" si="0"/>
        <v>0.36944444444444408</v>
      </c>
      <c r="B60" s="4">
        <f>A60+'Thouars-Morlette'!$E$34</f>
        <v>0.37075590277777742</v>
      </c>
      <c r="C60" s="4">
        <f>B60+'Thouars-Morlette'!$E$35</f>
        <v>0.3717652777777774</v>
      </c>
      <c r="D60" s="4">
        <f>C60+'Thouars-Morlette'!$E$36</f>
        <v>0.37301006944444409</v>
      </c>
      <c r="E60" s="4">
        <f>D60+'Thouars-Morlette'!$E$37</f>
        <v>0.3743371527777774</v>
      </c>
      <c r="F60" s="4">
        <f>E60+'Thouars-Morlette'!$E$38</f>
        <v>0.37518923611111071</v>
      </c>
      <c r="G60" s="4">
        <f>F60+'Thouars-Morlette'!$E$39</f>
        <v>0.37608298611111074</v>
      </c>
      <c r="H60" s="4">
        <f>G60+'Thouars-Morlette'!$E$40</f>
        <v>0.37742361111111072</v>
      </c>
      <c r="I60" s="4">
        <f>H60+'Thouars-Morlette'!$E$41</f>
        <v>0.3790548611111107</v>
      </c>
      <c r="J60" s="4">
        <f>I60+'Thouars-Morlette'!$E$42</f>
        <v>0.37951527777777738</v>
      </c>
      <c r="K60" s="4">
        <f>J60+'Thouars-Morlette'!$E$43</f>
        <v>0.38067048611111071</v>
      </c>
      <c r="L60" s="4">
        <f>K60+'Thouars-Morlette'!$E$44</f>
        <v>0.38145486111111071</v>
      </c>
      <c r="M60" s="4">
        <f>L60+'Thouars-Morlette'!$E$45</f>
        <v>0.3821017361111107</v>
      </c>
      <c r="N60" s="4">
        <f>M60+'Thouars-Morlette'!$E$46</f>
        <v>0.38420902777777738</v>
      </c>
      <c r="O60" s="4">
        <f>N60+'Thouars-Morlette'!$E$47</f>
        <v>0.38532569444444403</v>
      </c>
      <c r="P60" s="4">
        <f>O60+'Thouars-Morlette'!$E$48</f>
        <v>0.38662881944444405</v>
      </c>
      <c r="Q60" s="4">
        <f>P60+'Thouars-Morlette'!$E$49</f>
        <v>0.38799027777777739</v>
      </c>
      <c r="R60" s="4">
        <f>Q60+'Thouars-Morlette'!$E$50</f>
        <v>0.38947569444444408</v>
      </c>
      <c r="S60" s="1"/>
      <c r="BJ60" s="1">
        <v>1.7361111111111099E-3</v>
      </c>
    </row>
    <row r="61" spans="1:62" x14ac:dyDescent="0.35">
      <c r="A61" s="4">
        <f t="shared" si="0"/>
        <v>0.37118055555555518</v>
      </c>
      <c r="B61" s="4">
        <f>A61+'Thouars-Morlette'!$E$34</f>
        <v>0.37249201388888853</v>
      </c>
      <c r="C61" s="4">
        <f>B61+'Thouars-Morlette'!$E$35</f>
        <v>0.37350138888888851</v>
      </c>
      <c r="D61" s="4">
        <f>C61+'Thouars-Morlette'!$E$36</f>
        <v>0.3747461805555552</v>
      </c>
      <c r="E61" s="4">
        <f>D61+'Thouars-Morlette'!$E$37</f>
        <v>0.37607326388888851</v>
      </c>
      <c r="F61" s="4">
        <f>E61+'Thouars-Morlette'!$E$38</f>
        <v>0.37692534722222182</v>
      </c>
      <c r="G61" s="4">
        <f>F61+'Thouars-Morlette'!$E$39</f>
        <v>0.37781909722222184</v>
      </c>
      <c r="H61" s="4">
        <f>G61+'Thouars-Morlette'!$E$40</f>
        <v>0.37915972222222183</v>
      </c>
      <c r="I61" s="4">
        <f>H61+'Thouars-Morlette'!$E$41</f>
        <v>0.3807909722222218</v>
      </c>
      <c r="J61" s="4">
        <f>I61+'Thouars-Morlette'!$E$42</f>
        <v>0.38125138888888849</v>
      </c>
      <c r="K61" s="4">
        <f>J61+'Thouars-Morlette'!$E$43</f>
        <v>0.38240659722222181</v>
      </c>
      <c r="L61" s="4">
        <f>K61+'Thouars-Morlette'!$E$44</f>
        <v>0.38319097222222182</v>
      </c>
      <c r="M61" s="4">
        <f>L61+'Thouars-Morlette'!$E$45</f>
        <v>0.38383784722222181</v>
      </c>
      <c r="N61" s="4">
        <f>M61+'Thouars-Morlette'!$E$46</f>
        <v>0.38594513888888848</v>
      </c>
      <c r="O61" s="4">
        <f>N61+'Thouars-Morlette'!$E$47</f>
        <v>0.38706180555555514</v>
      </c>
      <c r="P61" s="4">
        <f>O61+'Thouars-Morlette'!$E$48</f>
        <v>0.38836493055555515</v>
      </c>
      <c r="Q61" s="4">
        <f>P61+'Thouars-Morlette'!$E$49</f>
        <v>0.3897263888888885</v>
      </c>
      <c r="R61" s="4">
        <f>Q61+'Thouars-Morlette'!$E$50</f>
        <v>0.39121180555555518</v>
      </c>
      <c r="S61" s="1"/>
      <c r="BJ61" s="1">
        <v>1.7361111111111099E-3</v>
      </c>
    </row>
    <row r="62" spans="1:62" x14ac:dyDescent="0.35">
      <c r="A62" s="4">
        <f t="shared" si="0"/>
        <v>0.37291666666666629</v>
      </c>
      <c r="B62" s="4">
        <f>A62+'Thouars-Morlette'!$E$34</f>
        <v>0.37422812499999963</v>
      </c>
      <c r="C62" s="4">
        <f>B62+'Thouars-Morlette'!$E$35</f>
        <v>0.37523749999999961</v>
      </c>
      <c r="D62" s="4">
        <f>C62+'Thouars-Morlette'!$E$36</f>
        <v>0.3764822916666663</v>
      </c>
      <c r="E62" s="4">
        <f>D62+'Thouars-Morlette'!$E$37</f>
        <v>0.37780937499999961</v>
      </c>
      <c r="F62" s="4">
        <f>E62+'Thouars-Morlette'!$E$38</f>
        <v>0.37866145833333292</v>
      </c>
      <c r="G62" s="4">
        <f>F62+'Thouars-Morlette'!$E$39</f>
        <v>0.37955520833333295</v>
      </c>
      <c r="H62" s="4">
        <f>G62+'Thouars-Morlette'!$E$40</f>
        <v>0.38089583333333293</v>
      </c>
      <c r="I62" s="4">
        <f>H62+'Thouars-Morlette'!$E$41</f>
        <v>0.38252708333333291</v>
      </c>
      <c r="J62" s="4">
        <f>I62+'Thouars-Morlette'!$E$42</f>
        <v>0.38298749999999959</v>
      </c>
      <c r="K62" s="4">
        <f>J62+'Thouars-Morlette'!$E$43</f>
        <v>0.38414270833333292</v>
      </c>
      <c r="L62" s="4">
        <f>K62+'Thouars-Morlette'!$E$44</f>
        <v>0.38492708333333292</v>
      </c>
      <c r="M62" s="4">
        <f>L62+'Thouars-Morlette'!$E$45</f>
        <v>0.38557395833333291</v>
      </c>
      <c r="N62" s="4">
        <f>M62+'Thouars-Morlette'!$E$46</f>
        <v>0.38768124999999959</v>
      </c>
      <c r="O62" s="4">
        <f>N62+'Thouars-Morlette'!$E$47</f>
        <v>0.38879791666666624</v>
      </c>
      <c r="P62" s="4">
        <f>O62+'Thouars-Morlette'!$E$48</f>
        <v>0.39010104166666626</v>
      </c>
      <c r="Q62" s="4">
        <f>P62+'Thouars-Morlette'!$E$49</f>
        <v>0.3914624999999996</v>
      </c>
      <c r="R62" s="4">
        <f>Q62+'Thouars-Morlette'!$E$50</f>
        <v>0.39294791666666629</v>
      </c>
      <c r="S62" s="1"/>
      <c r="BJ62" s="1">
        <v>1.7361111111111099E-3</v>
      </c>
    </row>
    <row r="63" spans="1:62" x14ac:dyDescent="0.35">
      <c r="A63" s="4">
        <f t="shared" si="0"/>
        <v>0.37465277777777739</v>
      </c>
      <c r="B63" s="4">
        <f>A63+'Thouars-Morlette'!$E$34</f>
        <v>0.37596423611111074</v>
      </c>
      <c r="C63" s="4">
        <f>B63+'Thouars-Morlette'!$E$35</f>
        <v>0.37697361111111072</v>
      </c>
      <c r="D63" s="4">
        <f>C63+'Thouars-Morlette'!$E$36</f>
        <v>0.37821840277777741</v>
      </c>
      <c r="E63" s="4">
        <f>D63+'Thouars-Morlette'!$E$37</f>
        <v>0.37954548611111072</v>
      </c>
      <c r="F63" s="4">
        <f>E63+'Thouars-Morlette'!$E$38</f>
        <v>0.38039756944444403</v>
      </c>
      <c r="G63" s="4">
        <f>F63+'Thouars-Morlette'!$E$39</f>
        <v>0.38129131944444405</v>
      </c>
      <c r="H63" s="4">
        <f>G63+'Thouars-Morlette'!$E$40</f>
        <v>0.38263194444444404</v>
      </c>
      <c r="I63" s="4">
        <f>H63+'Thouars-Morlette'!$E$41</f>
        <v>0.38426319444444401</v>
      </c>
      <c r="J63" s="4">
        <f>I63+'Thouars-Morlette'!$E$42</f>
        <v>0.3847236111111107</v>
      </c>
      <c r="K63" s="4">
        <f>J63+'Thouars-Morlette'!$E$43</f>
        <v>0.38587881944444402</v>
      </c>
      <c r="L63" s="4">
        <f>K63+'Thouars-Morlette'!$E$44</f>
        <v>0.38666319444444402</v>
      </c>
      <c r="M63" s="4">
        <f>L63+'Thouars-Morlette'!$E$45</f>
        <v>0.38731006944444402</v>
      </c>
      <c r="N63" s="4">
        <f>M63+'Thouars-Morlette'!$E$46</f>
        <v>0.38941736111111069</v>
      </c>
      <c r="O63" s="4">
        <f>N63+'Thouars-Morlette'!$E$47</f>
        <v>0.39053402777777735</v>
      </c>
      <c r="P63" s="4">
        <f>O63+'Thouars-Morlette'!$E$48</f>
        <v>0.39183715277777736</v>
      </c>
      <c r="Q63" s="4">
        <f>P63+'Thouars-Morlette'!$E$49</f>
        <v>0.39319861111111071</v>
      </c>
      <c r="R63" s="4">
        <f>Q63+'Thouars-Morlette'!$E$50</f>
        <v>0.39468402777777739</v>
      </c>
      <c r="S63" s="1"/>
      <c r="BJ63" s="1">
        <v>1.7361111111111099E-3</v>
      </c>
    </row>
    <row r="64" spans="1:62" x14ac:dyDescent="0.35">
      <c r="A64" s="4">
        <f t="shared" si="0"/>
        <v>0.3763888888888885</v>
      </c>
      <c r="B64" s="4">
        <f>A64+'Thouars-Morlette'!$E$34</f>
        <v>0.37770034722222184</v>
      </c>
      <c r="C64" s="4">
        <f>B64+'Thouars-Morlette'!$E$35</f>
        <v>0.37870972222222182</v>
      </c>
      <c r="D64" s="4">
        <f>C64+'Thouars-Morlette'!$E$36</f>
        <v>0.37995451388888851</v>
      </c>
      <c r="E64" s="4">
        <f>D64+'Thouars-Morlette'!$E$37</f>
        <v>0.38128159722222182</v>
      </c>
      <c r="F64" s="4">
        <f>E64+'Thouars-Morlette'!$E$38</f>
        <v>0.38213368055555513</v>
      </c>
      <c r="G64" s="4">
        <f>F64+'Thouars-Morlette'!$E$39</f>
        <v>0.38302743055555516</v>
      </c>
      <c r="H64" s="4">
        <f>G64+'Thouars-Morlette'!$E$40</f>
        <v>0.38436805555555514</v>
      </c>
      <c r="I64" s="4">
        <f>H64+'Thouars-Morlette'!$E$41</f>
        <v>0.38599930555555512</v>
      </c>
      <c r="J64" s="4">
        <f>I64+'Thouars-Morlette'!$E$42</f>
        <v>0.3864597222222218</v>
      </c>
      <c r="K64" s="4">
        <f>J64+'Thouars-Morlette'!$E$43</f>
        <v>0.38761493055555513</v>
      </c>
      <c r="L64" s="4">
        <f>K64+'Thouars-Morlette'!$E$44</f>
        <v>0.38839930555555513</v>
      </c>
      <c r="M64" s="4">
        <f>L64+'Thouars-Morlette'!$E$45</f>
        <v>0.38904618055555512</v>
      </c>
      <c r="N64" s="4">
        <f>M64+'Thouars-Morlette'!$E$46</f>
        <v>0.3911534722222218</v>
      </c>
      <c r="O64" s="4">
        <f>N64+'Thouars-Morlette'!$E$47</f>
        <v>0.39227013888888845</v>
      </c>
      <c r="P64" s="4">
        <f>O64+'Thouars-Morlette'!$E$48</f>
        <v>0.39357326388888847</v>
      </c>
      <c r="Q64" s="4">
        <f>P64+'Thouars-Morlette'!$E$49</f>
        <v>0.39493472222222181</v>
      </c>
      <c r="R64" s="4">
        <f>Q64+'Thouars-Morlette'!$E$50</f>
        <v>0.3964201388888885</v>
      </c>
      <c r="S64" s="1"/>
      <c r="BJ64" s="1">
        <v>1.7361111111111099E-3</v>
      </c>
    </row>
    <row r="65" spans="1:62" x14ac:dyDescent="0.35">
      <c r="A65" s="4">
        <f t="shared" si="0"/>
        <v>0.3781249999999996</v>
      </c>
      <c r="B65" s="4">
        <f>A65+'Thouars-Morlette'!$E$34</f>
        <v>0.37943645833333295</v>
      </c>
      <c r="C65" s="4">
        <f>B65+'Thouars-Morlette'!$E$35</f>
        <v>0.38044583333333293</v>
      </c>
      <c r="D65" s="4">
        <f>C65+'Thouars-Morlette'!$E$36</f>
        <v>0.38169062499999962</v>
      </c>
      <c r="E65" s="4">
        <f>D65+'Thouars-Morlette'!$E$37</f>
        <v>0.38301770833333293</v>
      </c>
      <c r="F65" s="4">
        <f>E65+'Thouars-Morlette'!$E$38</f>
        <v>0.38386979166666624</v>
      </c>
      <c r="G65" s="4">
        <f>F65+'Thouars-Morlette'!$E$39</f>
        <v>0.38476354166666626</v>
      </c>
      <c r="H65" s="4">
        <f>G65+'Thouars-Morlette'!$E$40</f>
        <v>0.38610416666666625</v>
      </c>
      <c r="I65" s="4">
        <f>H65+'Thouars-Morlette'!$E$41</f>
        <v>0.38773541666666622</v>
      </c>
      <c r="J65" s="4">
        <f>I65+'Thouars-Morlette'!$E$42</f>
        <v>0.38819583333333291</v>
      </c>
      <c r="K65" s="4">
        <f>J65+'Thouars-Morlette'!$E$43</f>
        <v>0.38935104166666623</v>
      </c>
      <c r="L65" s="4">
        <f>K65+'Thouars-Morlette'!$E$44</f>
        <v>0.39013541666666623</v>
      </c>
      <c r="M65" s="4">
        <f>L65+'Thouars-Morlette'!$E$45</f>
        <v>0.39078229166666623</v>
      </c>
      <c r="N65" s="4">
        <f>M65+'Thouars-Morlette'!$E$46</f>
        <v>0.3928895833333329</v>
      </c>
      <c r="O65" s="4">
        <f>N65+'Thouars-Morlette'!$E$47</f>
        <v>0.39400624999999956</v>
      </c>
      <c r="P65" s="4">
        <f>O65+'Thouars-Morlette'!$E$48</f>
        <v>0.39530937499999957</v>
      </c>
      <c r="Q65" s="4">
        <f>P65+'Thouars-Morlette'!$E$49</f>
        <v>0.39667083333333292</v>
      </c>
      <c r="R65" s="4">
        <f>Q65+'Thouars-Morlette'!$E$50</f>
        <v>0.3981562499999996</v>
      </c>
      <c r="S65" s="1"/>
      <c r="BJ65" s="1">
        <v>1.7361111111111099E-3</v>
      </c>
    </row>
    <row r="66" spans="1:62" x14ac:dyDescent="0.35">
      <c r="A66" s="4">
        <f t="shared" si="0"/>
        <v>0.37986111111111071</v>
      </c>
      <c r="B66" s="4">
        <f>A66+'Thouars-Morlette'!$E$34</f>
        <v>0.38117256944444405</v>
      </c>
      <c r="C66" s="4">
        <f>B66+'Thouars-Morlette'!$E$35</f>
        <v>0.38218194444444403</v>
      </c>
      <c r="D66" s="4">
        <f>C66+'Thouars-Morlette'!$E$36</f>
        <v>0.38342673611111072</v>
      </c>
      <c r="E66" s="4">
        <f>D66+'Thouars-Morlette'!$E$37</f>
        <v>0.38475381944444403</v>
      </c>
      <c r="F66" s="4">
        <f>E66+'Thouars-Morlette'!$E$38</f>
        <v>0.38560590277777734</v>
      </c>
      <c r="G66" s="4">
        <f>F66+'Thouars-Morlette'!$E$39</f>
        <v>0.38649965277777737</v>
      </c>
      <c r="H66" s="4">
        <f>G66+'Thouars-Morlette'!$E$40</f>
        <v>0.38784027777777735</v>
      </c>
      <c r="I66" s="4">
        <f>H66+'Thouars-Morlette'!$E$41</f>
        <v>0.38947152777777733</v>
      </c>
      <c r="J66" s="4">
        <f>I66+'Thouars-Morlette'!$E$42</f>
        <v>0.38993194444444401</v>
      </c>
      <c r="K66" s="4">
        <f>J66+'Thouars-Morlette'!$E$43</f>
        <v>0.39108715277777734</v>
      </c>
      <c r="L66" s="4">
        <f>K66+'Thouars-Morlette'!$E$44</f>
        <v>0.39187152777777734</v>
      </c>
      <c r="M66" s="4">
        <f>L66+'Thouars-Morlette'!$E$45</f>
        <v>0.39251840277777733</v>
      </c>
      <c r="N66" s="4">
        <f>M66+'Thouars-Morlette'!$E$46</f>
        <v>0.39462569444444401</v>
      </c>
      <c r="O66" s="4">
        <f>N66+'Thouars-Morlette'!$E$47</f>
        <v>0.39574236111111066</v>
      </c>
      <c r="P66" s="4">
        <f>O66+'Thouars-Morlette'!$E$48</f>
        <v>0.39704548611111068</v>
      </c>
      <c r="Q66" s="4">
        <f>P66+'Thouars-Morlette'!$E$49</f>
        <v>0.39840694444444402</v>
      </c>
      <c r="R66" s="4">
        <f>Q66+'Thouars-Morlette'!$E$50</f>
        <v>0.39989236111111071</v>
      </c>
      <c r="S66" s="1"/>
      <c r="BJ66" s="1">
        <v>1.7361111111111099E-3</v>
      </c>
    </row>
    <row r="67" spans="1:62" x14ac:dyDescent="0.35">
      <c r="A67" s="4">
        <f t="shared" ref="A67:A130" si="1">A66+BJ67</f>
        <v>0.38159722222222181</v>
      </c>
      <c r="B67" s="4">
        <f>A67+'Thouars-Morlette'!$E$34</f>
        <v>0.38290868055555516</v>
      </c>
      <c r="C67" s="4">
        <f>B67+'Thouars-Morlette'!$E$35</f>
        <v>0.38391805555555514</v>
      </c>
      <c r="D67" s="4">
        <f>C67+'Thouars-Morlette'!$E$36</f>
        <v>0.38516284722222183</v>
      </c>
      <c r="E67" s="4">
        <f>D67+'Thouars-Morlette'!$E$37</f>
        <v>0.38648993055555514</v>
      </c>
      <c r="F67" s="4">
        <f>E67+'Thouars-Morlette'!$E$38</f>
        <v>0.38734201388888845</v>
      </c>
      <c r="G67" s="4">
        <f>F67+'Thouars-Morlette'!$E$39</f>
        <v>0.38823576388888847</v>
      </c>
      <c r="H67" s="4">
        <f>G67+'Thouars-Morlette'!$E$40</f>
        <v>0.38957638888888846</v>
      </c>
      <c r="I67" s="4">
        <f>H67+'Thouars-Morlette'!$E$41</f>
        <v>0.39120763888888843</v>
      </c>
      <c r="J67" s="4">
        <f>I67+'Thouars-Morlette'!$E$42</f>
        <v>0.39166805555555512</v>
      </c>
      <c r="K67" s="4">
        <f>J67+'Thouars-Morlette'!$E$43</f>
        <v>0.39282326388888844</v>
      </c>
      <c r="L67" s="4">
        <f>K67+'Thouars-Morlette'!$E$44</f>
        <v>0.39360763888888844</v>
      </c>
      <c r="M67" s="4">
        <f>L67+'Thouars-Morlette'!$E$45</f>
        <v>0.39425451388888844</v>
      </c>
      <c r="N67" s="4">
        <f>M67+'Thouars-Morlette'!$E$46</f>
        <v>0.39636180555555511</v>
      </c>
      <c r="O67" s="4">
        <f>N67+'Thouars-Morlette'!$E$47</f>
        <v>0.39747847222222177</v>
      </c>
      <c r="P67" s="4">
        <f>O67+'Thouars-Morlette'!$E$48</f>
        <v>0.39878159722222178</v>
      </c>
      <c r="Q67" s="4">
        <f>P67+'Thouars-Morlette'!$E$49</f>
        <v>0.40014305555555513</v>
      </c>
      <c r="R67" s="4">
        <f>Q67+'Thouars-Morlette'!$E$50</f>
        <v>0.40162847222222181</v>
      </c>
      <c r="S67" s="1"/>
      <c r="BJ67" s="1">
        <v>1.7361111111111099E-3</v>
      </c>
    </row>
    <row r="68" spans="1:62" x14ac:dyDescent="0.35">
      <c r="A68" s="4">
        <f t="shared" si="1"/>
        <v>0.38333333333333292</v>
      </c>
      <c r="B68" s="4">
        <f>A68+'Thouars-Morlette'!$E$34</f>
        <v>0.38464479166666626</v>
      </c>
      <c r="C68" s="4">
        <f>B68+'Thouars-Morlette'!$E$35</f>
        <v>0.38565416666666624</v>
      </c>
      <c r="D68" s="4">
        <f>C68+'Thouars-Morlette'!$E$36</f>
        <v>0.38689895833333293</v>
      </c>
      <c r="E68" s="4">
        <f>D68+'Thouars-Morlette'!$E$37</f>
        <v>0.38822604166666624</v>
      </c>
      <c r="F68" s="4">
        <f>E68+'Thouars-Morlette'!$E$38</f>
        <v>0.38907812499999955</v>
      </c>
      <c r="G68" s="4">
        <f>F68+'Thouars-Morlette'!$E$39</f>
        <v>0.38997187499999958</v>
      </c>
      <c r="H68" s="4">
        <f>G68+'Thouars-Morlette'!$E$40</f>
        <v>0.39131249999999956</v>
      </c>
      <c r="I68" s="4">
        <f>H68+'Thouars-Morlette'!$E$41</f>
        <v>0.39294374999999954</v>
      </c>
      <c r="J68" s="4">
        <f>I68+'Thouars-Morlette'!$E$42</f>
        <v>0.39340416666666622</v>
      </c>
      <c r="K68" s="4">
        <f>J68+'Thouars-Morlette'!$E$43</f>
        <v>0.39455937499999955</v>
      </c>
      <c r="L68" s="4">
        <f>K68+'Thouars-Morlette'!$E$44</f>
        <v>0.39534374999999955</v>
      </c>
      <c r="M68" s="4">
        <f>L68+'Thouars-Morlette'!$E$45</f>
        <v>0.39599062499999954</v>
      </c>
      <c r="N68" s="4">
        <f>M68+'Thouars-Morlette'!$E$46</f>
        <v>0.39809791666666622</v>
      </c>
      <c r="O68" s="4">
        <f>N68+'Thouars-Morlette'!$E$47</f>
        <v>0.39921458333333287</v>
      </c>
      <c r="P68" s="4">
        <f>O68+'Thouars-Morlette'!$E$48</f>
        <v>0.40051770833333289</v>
      </c>
      <c r="Q68" s="4">
        <f>P68+'Thouars-Morlette'!$E$49</f>
        <v>0.40187916666666623</v>
      </c>
      <c r="R68" s="4">
        <f>Q68+'Thouars-Morlette'!$E$50</f>
        <v>0.40336458333333292</v>
      </c>
      <c r="S68" s="1"/>
      <c r="BJ68" s="1">
        <v>1.7361111111111099E-3</v>
      </c>
    </row>
    <row r="69" spans="1:62" x14ac:dyDescent="0.35">
      <c r="A69" s="4">
        <f t="shared" si="1"/>
        <v>0.38506944444444402</v>
      </c>
      <c r="B69" s="4">
        <f>A69+'Thouars-Morlette'!$E$34</f>
        <v>0.38638090277777737</v>
      </c>
      <c r="C69" s="4">
        <f>B69+'Thouars-Morlette'!$E$35</f>
        <v>0.38739027777777735</v>
      </c>
      <c r="D69" s="4">
        <f>C69+'Thouars-Morlette'!$E$36</f>
        <v>0.38863506944444404</v>
      </c>
      <c r="E69" s="4">
        <f>D69+'Thouars-Morlette'!$E$37</f>
        <v>0.38996215277777735</v>
      </c>
      <c r="F69" s="4">
        <f>E69+'Thouars-Morlette'!$E$38</f>
        <v>0.39081423611111066</v>
      </c>
      <c r="G69" s="4">
        <f>F69+'Thouars-Morlette'!$E$39</f>
        <v>0.39170798611111068</v>
      </c>
      <c r="H69" s="4">
        <f>G69+'Thouars-Morlette'!$E$40</f>
        <v>0.39304861111111067</v>
      </c>
      <c r="I69" s="4">
        <f>H69+'Thouars-Morlette'!$E$41</f>
        <v>0.39467986111111064</v>
      </c>
      <c r="J69" s="4">
        <f>I69+'Thouars-Morlette'!$E$42</f>
        <v>0.39514027777777733</v>
      </c>
      <c r="K69" s="4">
        <f>J69+'Thouars-Morlette'!$E$43</f>
        <v>0.39629548611111065</v>
      </c>
      <c r="L69" s="4">
        <f>K69+'Thouars-Morlette'!$E$44</f>
        <v>0.39707986111111065</v>
      </c>
      <c r="M69" s="4">
        <f>L69+'Thouars-Morlette'!$E$45</f>
        <v>0.39772673611111065</v>
      </c>
      <c r="N69" s="4">
        <f>M69+'Thouars-Morlette'!$E$46</f>
        <v>0.39983402777777732</v>
      </c>
      <c r="O69" s="4">
        <f>N69+'Thouars-Morlette'!$E$47</f>
        <v>0.40095069444444398</v>
      </c>
      <c r="P69" s="4">
        <f>O69+'Thouars-Morlette'!$E$48</f>
        <v>0.40225381944444399</v>
      </c>
      <c r="Q69" s="4">
        <f>P69+'Thouars-Morlette'!$E$49</f>
        <v>0.40361527777777734</v>
      </c>
      <c r="R69" s="4">
        <f>Q69+'Thouars-Morlette'!$E$50</f>
        <v>0.40510069444444402</v>
      </c>
      <c r="S69" s="1"/>
      <c r="BJ69" s="1">
        <v>1.7361111111111099E-3</v>
      </c>
    </row>
    <row r="70" spans="1:62" x14ac:dyDescent="0.35">
      <c r="A70" s="4">
        <f t="shared" si="1"/>
        <v>0.38680555555555513</v>
      </c>
      <c r="B70" s="4">
        <f>A70+'Thouars-Morlette'!$E$34</f>
        <v>0.38811701388888847</v>
      </c>
      <c r="C70" s="4">
        <f>B70+'Thouars-Morlette'!$E$35</f>
        <v>0.38912638888888845</v>
      </c>
      <c r="D70" s="4">
        <f>C70+'Thouars-Morlette'!$E$36</f>
        <v>0.39037118055555514</v>
      </c>
      <c r="E70" s="4">
        <f>D70+'Thouars-Morlette'!$E$37</f>
        <v>0.39169826388888845</v>
      </c>
      <c r="F70" s="4">
        <f>E70+'Thouars-Morlette'!$E$38</f>
        <v>0.39255034722222176</v>
      </c>
      <c r="G70" s="4">
        <f>F70+'Thouars-Morlette'!$E$39</f>
        <v>0.39344409722222179</v>
      </c>
      <c r="H70" s="4">
        <f>G70+'Thouars-Morlette'!$E$40</f>
        <v>0.39478472222222177</v>
      </c>
      <c r="I70" s="4">
        <f>H70+'Thouars-Morlette'!$E$41</f>
        <v>0.39641597222222175</v>
      </c>
      <c r="J70" s="4">
        <f>I70+'Thouars-Morlette'!$E$42</f>
        <v>0.39687638888888843</v>
      </c>
      <c r="K70" s="4">
        <f>J70+'Thouars-Morlette'!$E$43</f>
        <v>0.39803159722222176</v>
      </c>
      <c r="L70" s="4">
        <f>K70+'Thouars-Morlette'!$E$44</f>
        <v>0.39881597222222176</v>
      </c>
      <c r="M70" s="4">
        <f>L70+'Thouars-Morlette'!$E$45</f>
        <v>0.39946284722222175</v>
      </c>
      <c r="N70" s="4">
        <f>M70+'Thouars-Morlette'!$E$46</f>
        <v>0.40157013888888843</v>
      </c>
      <c r="O70" s="4">
        <f>N70+'Thouars-Morlette'!$E$47</f>
        <v>0.40268680555555508</v>
      </c>
      <c r="P70" s="4">
        <f>O70+'Thouars-Morlette'!$E$48</f>
        <v>0.4039899305555551</v>
      </c>
      <c r="Q70" s="4">
        <f>P70+'Thouars-Morlette'!$E$49</f>
        <v>0.40535138888888844</v>
      </c>
      <c r="R70" s="4">
        <f>Q70+'Thouars-Morlette'!$E$50</f>
        <v>0.40683680555555513</v>
      </c>
      <c r="S70" s="1"/>
      <c r="BJ70" s="1">
        <v>1.7361111111111099E-3</v>
      </c>
    </row>
    <row r="71" spans="1:62" x14ac:dyDescent="0.35">
      <c r="A71" s="4">
        <f t="shared" si="1"/>
        <v>0.38854166666666623</v>
      </c>
      <c r="B71" s="4">
        <f>A71+'Thouars-Morlette'!$E$34</f>
        <v>0.38985312499999958</v>
      </c>
      <c r="C71" s="4">
        <f>B71+'Thouars-Morlette'!$E$35</f>
        <v>0.39086249999999956</v>
      </c>
      <c r="D71" s="4">
        <f>C71+'Thouars-Morlette'!$E$36</f>
        <v>0.39210729166666625</v>
      </c>
      <c r="E71" s="4">
        <f>D71+'Thouars-Morlette'!$E$37</f>
        <v>0.39343437499999956</v>
      </c>
      <c r="F71" s="4">
        <f>E71+'Thouars-Morlette'!$E$38</f>
        <v>0.39428645833333287</v>
      </c>
      <c r="G71" s="4">
        <f>F71+'Thouars-Morlette'!$E$39</f>
        <v>0.39518020833333289</v>
      </c>
      <c r="H71" s="4">
        <f>G71+'Thouars-Morlette'!$E$40</f>
        <v>0.39652083333333288</v>
      </c>
      <c r="I71" s="4">
        <f>H71+'Thouars-Morlette'!$E$41</f>
        <v>0.39815208333333285</v>
      </c>
      <c r="J71" s="4">
        <f>I71+'Thouars-Morlette'!$E$42</f>
        <v>0.39861249999999954</v>
      </c>
      <c r="K71" s="4">
        <f>J71+'Thouars-Morlette'!$E$43</f>
        <v>0.39976770833333286</v>
      </c>
      <c r="L71" s="4">
        <f>K71+'Thouars-Morlette'!$E$44</f>
        <v>0.40055208333333286</v>
      </c>
      <c r="M71" s="4">
        <f>L71+'Thouars-Morlette'!$E$45</f>
        <v>0.40119895833333286</v>
      </c>
      <c r="N71" s="4">
        <f>M71+'Thouars-Morlette'!$E$46</f>
        <v>0.40330624999999953</v>
      </c>
      <c r="O71" s="4">
        <f>N71+'Thouars-Morlette'!$E$47</f>
        <v>0.40442291666666619</v>
      </c>
      <c r="P71" s="4">
        <f>O71+'Thouars-Morlette'!$E$48</f>
        <v>0.4057260416666662</v>
      </c>
      <c r="Q71" s="4">
        <f>P71+'Thouars-Morlette'!$E$49</f>
        <v>0.40708749999999955</v>
      </c>
      <c r="R71" s="4">
        <f>Q71+'Thouars-Morlette'!$E$50</f>
        <v>0.40857291666666623</v>
      </c>
      <c r="S71" s="1"/>
      <c r="BJ71" s="1">
        <v>1.7361111111111099E-3</v>
      </c>
    </row>
    <row r="72" spans="1:62" x14ac:dyDescent="0.35">
      <c r="A72" s="4">
        <f t="shared" si="1"/>
        <v>0.39027777777777733</v>
      </c>
      <c r="B72" s="4">
        <f>A72+'Thouars-Morlette'!$E$34</f>
        <v>0.39158923611111068</v>
      </c>
      <c r="C72" s="4">
        <f>B72+'Thouars-Morlette'!$E$35</f>
        <v>0.39259861111111066</v>
      </c>
      <c r="D72" s="4">
        <f>C72+'Thouars-Morlette'!$E$36</f>
        <v>0.39384340277777735</v>
      </c>
      <c r="E72" s="4">
        <f>D72+'Thouars-Morlette'!$E$37</f>
        <v>0.39517048611111066</v>
      </c>
      <c r="F72" s="4">
        <f>E72+'Thouars-Morlette'!$E$38</f>
        <v>0.39602256944444397</v>
      </c>
      <c r="G72" s="4">
        <f>F72+'Thouars-Morlette'!$E$39</f>
        <v>0.396916319444444</v>
      </c>
      <c r="H72" s="4">
        <f>G72+'Thouars-Morlette'!$E$40</f>
        <v>0.39825694444444398</v>
      </c>
      <c r="I72" s="4">
        <f>H72+'Thouars-Morlette'!$E$41</f>
        <v>0.39988819444444396</v>
      </c>
      <c r="J72" s="4">
        <f>I72+'Thouars-Morlette'!$E$42</f>
        <v>0.40034861111111064</v>
      </c>
      <c r="K72" s="4">
        <f>J72+'Thouars-Morlette'!$E$43</f>
        <v>0.40150381944444397</v>
      </c>
      <c r="L72" s="4">
        <f>K72+'Thouars-Morlette'!$E$44</f>
        <v>0.40228819444444397</v>
      </c>
      <c r="M72" s="4">
        <f>L72+'Thouars-Morlette'!$E$45</f>
        <v>0.40293506944444396</v>
      </c>
      <c r="N72" s="4">
        <f>M72+'Thouars-Morlette'!$E$46</f>
        <v>0.40504236111111064</v>
      </c>
      <c r="O72" s="4">
        <f>N72+'Thouars-Morlette'!$E$47</f>
        <v>0.40615902777777729</v>
      </c>
      <c r="P72" s="4">
        <f>O72+'Thouars-Morlette'!$E$48</f>
        <v>0.40746215277777731</v>
      </c>
      <c r="Q72" s="4">
        <f>P72+'Thouars-Morlette'!$E$49</f>
        <v>0.40882361111111065</v>
      </c>
      <c r="R72" s="4">
        <f>Q72+'Thouars-Morlette'!$E$50</f>
        <v>0.41030902777777734</v>
      </c>
      <c r="S72" s="1"/>
      <c r="BJ72" s="1">
        <v>1.7361111111111099E-3</v>
      </c>
    </row>
    <row r="73" spans="1:62" x14ac:dyDescent="0.35">
      <c r="A73" s="4">
        <f t="shared" si="1"/>
        <v>0.39201388888888844</v>
      </c>
      <c r="B73" s="4">
        <f>A73+'Thouars-Morlette'!$E$34</f>
        <v>0.39332534722222179</v>
      </c>
      <c r="C73" s="4">
        <f>B73+'Thouars-Morlette'!$E$35</f>
        <v>0.39433472222222177</v>
      </c>
      <c r="D73" s="4">
        <f>C73+'Thouars-Morlette'!$E$36</f>
        <v>0.39557951388888846</v>
      </c>
      <c r="E73" s="4">
        <f>D73+'Thouars-Morlette'!$E$37</f>
        <v>0.39690659722222177</v>
      </c>
      <c r="F73" s="4">
        <f>E73+'Thouars-Morlette'!$E$38</f>
        <v>0.39775868055555508</v>
      </c>
      <c r="G73" s="4">
        <f>F73+'Thouars-Morlette'!$E$39</f>
        <v>0.3986524305555551</v>
      </c>
      <c r="H73" s="4">
        <f>G73+'Thouars-Morlette'!$E$40</f>
        <v>0.39999305555555509</v>
      </c>
      <c r="I73" s="4">
        <f>H73+'Thouars-Morlette'!$E$41</f>
        <v>0.40162430555555506</v>
      </c>
      <c r="J73" s="4">
        <f>I73+'Thouars-Morlette'!$E$42</f>
        <v>0.40208472222222175</v>
      </c>
      <c r="K73" s="4">
        <f>J73+'Thouars-Morlette'!$E$43</f>
        <v>0.40323993055555507</v>
      </c>
      <c r="L73" s="4">
        <f>K73+'Thouars-Morlette'!$E$44</f>
        <v>0.40402430555555507</v>
      </c>
      <c r="M73" s="4">
        <f>L73+'Thouars-Morlette'!$E$45</f>
        <v>0.40467118055555507</v>
      </c>
      <c r="N73" s="4">
        <f>M73+'Thouars-Morlette'!$E$46</f>
        <v>0.40677847222222174</v>
      </c>
      <c r="O73" s="4">
        <f>N73+'Thouars-Morlette'!$E$47</f>
        <v>0.4078951388888884</v>
      </c>
      <c r="P73" s="4">
        <f>O73+'Thouars-Morlette'!$E$48</f>
        <v>0.40919826388888841</v>
      </c>
      <c r="Q73" s="4">
        <f>P73+'Thouars-Morlette'!$E$49</f>
        <v>0.41055972222222176</v>
      </c>
      <c r="R73" s="4">
        <f>Q73+'Thouars-Morlette'!$E$50</f>
        <v>0.41204513888888844</v>
      </c>
      <c r="S73" s="1"/>
      <c r="BJ73" s="1">
        <v>1.7361111111111099E-3</v>
      </c>
    </row>
    <row r="74" spans="1:62" x14ac:dyDescent="0.35">
      <c r="A74" s="4">
        <f t="shared" si="1"/>
        <v>0.39374999999999954</v>
      </c>
      <c r="B74" s="4">
        <f>A74+'Thouars-Morlette'!$E$34</f>
        <v>0.39506145833333289</v>
      </c>
      <c r="C74" s="4">
        <f>B74+'Thouars-Morlette'!$E$35</f>
        <v>0.39607083333333287</v>
      </c>
      <c r="D74" s="4">
        <f>C74+'Thouars-Morlette'!$E$36</f>
        <v>0.39731562499999956</v>
      </c>
      <c r="E74" s="4">
        <f>D74+'Thouars-Morlette'!$E$37</f>
        <v>0.39864270833333287</v>
      </c>
      <c r="F74" s="4">
        <f>E74+'Thouars-Morlette'!$E$38</f>
        <v>0.39949479166666618</v>
      </c>
      <c r="G74" s="4">
        <f>F74+'Thouars-Morlette'!$E$39</f>
        <v>0.40038854166666621</v>
      </c>
      <c r="H74" s="4">
        <f>G74+'Thouars-Morlette'!$E$40</f>
        <v>0.40172916666666619</v>
      </c>
      <c r="I74" s="4">
        <f>H74+'Thouars-Morlette'!$E$41</f>
        <v>0.40336041666666617</v>
      </c>
      <c r="J74" s="4">
        <f>I74+'Thouars-Morlette'!$E$42</f>
        <v>0.40382083333333285</v>
      </c>
      <c r="K74" s="4">
        <f>J74+'Thouars-Morlette'!$E$43</f>
        <v>0.40497604166666618</v>
      </c>
      <c r="L74" s="4">
        <f>K74+'Thouars-Morlette'!$E$44</f>
        <v>0.40576041666666618</v>
      </c>
      <c r="M74" s="4">
        <f>L74+'Thouars-Morlette'!$E$45</f>
        <v>0.40640729166666617</v>
      </c>
      <c r="N74" s="4">
        <f>M74+'Thouars-Morlette'!$E$46</f>
        <v>0.40851458333333285</v>
      </c>
      <c r="O74" s="4">
        <f>N74+'Thouars-Morlette'!$E$47</f>
        <v>0.4096312499999995</v>
      </c>
      <c r="P74" s="4">
        <f>O74+'Thouars-Morlette'!$E$48</f>
        <v>0.41093437499999952</v>
      </c>
      <c r="Q74" s="4">
        <f>P74+'Thouars-Morlette'!$E$49</f>
        <v>0.41229583333333286</v>
      </c>
      <c r="R74" s="4">
        <f>Q74+'Thouars-Morlette'!$E$50</f>
        <v>0.41378124999999955</v>
      </c>
      <c r="S74" s="1"/>
      <c r="BJ74" s="1">
        <v>1.7361111111111099E-3</v>
      </c>
    </row>
    <row r="75" spans="1:62" x14ac:dyDescent="0.35">
      <c r="A75" s="4">
        <f t="shared" si="1"/>
        <v>0.39548611111111065</v>
      </c>
      <c r="B75" s="4">
        <f>A75+'Thouars-Morlette'!$E$34</f>
        <v>0.396797569444444</v>
      </c>
      <c r="C75" s="4">
        <f>B75+'Thouars-Morlette'!$E$35</f>
        <v>0.39780694444444398</v>
      </c>
      <c r="D75" s="4">
        <f>C75+'Thouars-Morlette'!$E$36</f>
        <v>0.39905173611111067</v>
      </c>
      <c r="E75" s="4">
        <f>D75+'Thouars-Morlette'!$E$37</f>
        <v>0.40037881944444398</v>
      </c>
      <c r="F75" s="4">
        <f>E75+'Thouars-Morlette'!$E$38</f>
        <v>0.40123090277777729</v>
      </c>
      <c r="G75" s="4">
        <f>F75+'Thouars-Morlette'!$E$39</f>
        <v>0.40212465277777731</v>
      </c>
      <c r="H75" s="4">
        <f>G75+'Thouars-Morlette'!$E$40</f>
        <v>0.4034652777777773</v>
      </c>
      <c r="I75" s="4">
        <f>H75+'Thouars-Morlette'!$E$41</f>
        <v>0.40509652777777727</v>
      </c>
      <c r="J75" s="4">
        <f>I75+'Thouars-Morlette'!$E$42</f>
        <v>0.40555694444444396</v>
      </c>
      <c r="K75" s="4">
        <f>J75+'Thouars-Morlette'!$E$43</f>
        <v>0.40671215277777728</v>
      </c>
      <c r="L75" s="4">
        <f>K75+'Thouars-Morlette'!$E$44</f>
        <v>0.40749652777777728</v>
      </c>
      <c r="M75" s="4">
        <f>L75+'Thouars-Morlette'!$E$45</f>
        <v>0.40814340277777728</v>
      </c>
      <c r="N75" s="4">
        <f>M75+'Thouars-Morlette'!$E$46</f>
        <v>0.41025069444444395</v>
      </c>
      <c r="O75" s="4">
        <f>N75+'Thouars-Morlette'!$E$47</f>
        <v>0.41136736111111061</v>
      </c>
      <c r="P75" s="4">
        <f>O75+'Thouars-Morlette'!$E$48</f>
        <v>0.41267048611111062</v>
      </c>
      <c r="Q75" s="4">
        <f>P75+'Thouars-Morlette'!$E$49</f>
        <v>0.41403194444444397</v>
      </c>
      <c r="R75" s="4">
        <f>Q75+'Thouars-Morlette'!$E$50</f>
        <v>0.41551736111111065</v>
      </c>
      <c r="S75" s="1"/>
      <c r="BJ75" s="1">
        <v>1.7361111111111099E-3</v>
      </c>
    </row>
    <row r="76" spans="1:62" x14ac:dyDescent="0.35">
      <c r="A76" s="4">
        <f t="shared" si="1"/>
        <v>0.39722222222222175</v>
      </c>
      <c r="B76" s="4">
        <f>A76+'Thouars-Morlette'!$E$34</f>
        <v>0.3985336805555551</v>
      </c>
      <c r="C76" s="4">
        <f>B76+'Thouars-Morlette'!$E$35</f>
        <v>0.39954305555555508</v>
      </c>
      <c r="D76" s="4">
        <f>C76+'Thouars-Morlette'!$E$36</f>
        <v>0.40078784722222177</v>
      </c>
      <c r="E76" s="4">
        <f>D76+'Thouars-Morlette'!$E$37</f>
        <v>0.40211493055555508</v>
      </c>
      <c r="F76" s="4">
        <f>E76+'Thouars-Morlette'!$E$38</f>
        <v>0.40296701388888839</v>
      </c>
      <c r="G76" s="4">
        <f>F76+'Thouars-Morlette'!$E$39</f>
        <v>0.40386076388888842</v>
      </c>
      <c r="H76" s="4">
        <f>G76+'Thouars-Morlette'!$E$40</f>
        <v>0.4052013888888884</v>
      </c>
      <c r="I76" s="4">
        <f>H76+'Thouars-Morlette'!$E$41</f>
        <v>0.40683263888888838</v>
      </c>
      <c r="J76" s="4">
        <f>I76+'Thouars-Morlette'!$E$42</f>
        <v>0.40729305555555506</v>
      </c>
      <c r="K76" s="4">
        <f>J76+'Thouars-Morlette'!$E$43</f>
        <v>0.40844826388888839</v>
      </c>
      <c r="L76" s="4">
        <f>K76+'Thouars-Morlette'!$E$44</f>
        <v>0.40923263888888839</v>
      </c>
      <c r="M76" s="4">
        <f>L76+'Thouars-Morlette'!$E$45</f>
        <v>0.40987951388888838</v>
      </c>
      <c r="N76" s="4">
        <f>M76+'Thouars-Morlette'!$E$46</f>
        <v>0.41198680555555506</v>
      </c>
      <c r="O76" s="4">
        <f>N76+'Thouars-Morlette'!$E$47</f>
        <v>0.41310347222222171</v>
      </c>
      <c r="P76" s="4">
        <f>O76+'Thouars-Morlette'!$E$48</f>
        <v>0.41440659722222173</v>
      </c>
      <c r="Q76" s="4">
        <f>P76+'Thouars-Morlette'!$E$49</f>
        <v>0.41576805555555507</v>
      </c>
      <c r="R76" s="4">
        <f>Q76+'Thouars-Morlette'!$E$50</f>
        <v>0.41725347222222176</v>
      </c>
      <c r="S76" s="1"/>
      <c r="BJ76" s="1">
        <v>1.7361111111111099E-3</v>
      </c>
    </row>
    <row r="77" spans="1:62" x14ac:dyDescent="0.35">
      <c r="A77" s="4">
        <f t="shared" si="1"/>
        <v>0.39999999999999947</v>
      </c>
      <c r="B77" s="4">
        <f>A77+'Thouars-Morlette'!$E$34</f>
        <v>0.40131145833333282</v>
      </c>
      <c r="C77" s="4">
        <f>B77+'Thouars-Morlette'!$E$35</f>
        <v>0.40232083333333279</v>
      </c>
      <c r="D77" s="4">
        <f>C77+'Thouars-Morlette'!$E$36</f>
        <v>0.40356562499999948</v>
      </c>
      <c r="E77" s="4">
        <f>D77+'Thouars-Morlette'!$E$37</f>
        <v>0.4048927083333328</v>
      </c>
      <c r="F77" s="4">
        <f>E77+'Thouars-Morlette'!$E$38</f>
        <v>0.4057447916666661</v>
      </c>
      <c r="G77" s="4">
        <f>F77+'Thouars-Morlette'!$E$39</f>
        <v>0.40663854166666613</v>
      </c>
      <c r="H77" s="4">
        <f>G77+'Thouars-Morlette'!$E$40</f>
        <v>0.40797916666666612</v>
      </c>
      <c r="I77" s="4">
        <f>H77+'Thouars-Morlette'!$E$41</f>
        <v>0.40961041666666609</v>
      </c>
      <c r="J77" s="4">
        <f>I77+'Thouars-Morlette'!$E$42</f>
        <v>0.41007083333333277</v>
      </c>
      <c r="K77" s="4">
        <f>J77+'Thouars-Morlette'!$E$43</f>
        <v>0.4112260416666661</v>
      </c>
      <c r="L77" s="4">
        <f>K77+'Thouars-Morlette'!$E$44</f>
        <v>0.4120104166666661</v>
      </c>
      <c r="M77" s="4">
        <f>L77+'Thouars-Morlette'!$E$45</f>
        <v>0.41265729166666609</v>
      </c>
      <c r="N77" s="4">
        <f>M77+'Thouars-Morlette'!$E$46</f>
        <v>0.41476458333333277</v>
      </c>
      <c r="O77" s="4">
        <f>N77+'Thouars-Morlette'!$E$47</f>
        <v>0.41588124999999942</v>
      </c>
      <c r="P77" s="4">
        <f>O77+'Thouars-Morlette'!$E$48</f>
        <v>0.41718437499999944</v>
      </c>
      <c r="Q77" s="4">
        <f>P77+'Thouars-Morlette'!$E$49</f>
        <v>0.41854583333333278</v>
      </c>
      <c r="R77" s="4">
        <f>Q77+'Thouars-Morlette'!$E$50</f>
        <v>0.42003124999999947</v>
      </c>
      <c r="S77" s="1"/>
      <c r="BJ77" s="1">
        <v>2.7777777777777402E-3</v>
      </c>
    </row>
    <row r="78" spans="1:62" x14ac:dyDescent="0.35">
      <c r="A78" s="4">
        <f t="shared" si="1"/>
        <v>0.40277777777777724</v>
      </c>
      <c r="B78" s="4">
        <f>A78+'Thouars-Morlette'!$E$34</f>
        <v>0.40408923611111058</v>
      </c>
      <c r="C78" s="4">
        <f>B78+'Thouars-Morlette'!$E$35</f>
        <v>0.40509861111111056</v>
      </c>
      <c r="D78" s="4">
        <f>C78+'Thouars-Morlette'!$E$36</f>
        <v>0.40634340277777725</v>
      </c>
      <c r="E78" s="4">
        <f>D78+'Thouars-Morlette'!$E$37</f>
        <v>0.40767048611111056</v>
      </c>
      <c r="F78" s="4">
        <f>E78+'Thouars-Morlette'!$E$38</f>
        <v>0.40852256944444387</v>
      </c>
      <c r="G78" s="4">
        <f>F78+'Thouars-Morlette'!$E$39</f>
        <v>0.4094163194444439</v>
      </c>
      <c r="H78" s="4">
        <f>G78+'Thouars-Morlette'!$E$40</f>
        <v>0.41075694444444388</v>
      </c>
      <c r="I78" s="4">
        <f>H78+'Thouars-Morlette'!$E$41</f>
        <v>0.41238819444444386</v>
      </c>
      <c r="J78" s="4">
        <f>I78+'Thouars-Morlette'!$E$42</f>
        <v>0.41284861111111054</v>
      </c>
      <c r="K78" s="4">
        <f>J78+'Thouars-Morlette'!$E$43</f>
        <v>0.41400381944444387</v>
      </c>
      <c r="L78" s="4">
        <f>K78+'Thouars-Morlette'!$E$44</f>
        <v>0.41478819444444387</v>
      </c>
      <c r="M78" s="4">
        <f>L78+'Thouars-Morlette'!$E$45</f>
        <v>0.41543506944444386</v>
      </c>
      <c r="N78" s="4">
        <f>M78+'Thouars-Morlette'!$E$46</f>
        <v>0.41754236111111054</v>
      </c>
      <c r="O78" s="4">
        <f>N78+'Thouars-Morlette'!$E$47</f>
        <v>0.41865902777777719</v>
      </c>
      <c r="P78" s="4">
        <f>O78+'Thouars-Morlette'!$E$48</f>
        <v>0.41996215277777721</v>
      </c>
      <c r="Q78" s="4">
        <f>P78+'Thouars-Morlette'!$E$49</f>
        <v>0.42132361111111055</v>
      </c>
      <c r="R78" s="4">
        <f>Q78+'Thouars-Morlette'!$E$50</f>
        <v>0.42280902777777724</v>
      </c>
      <c r="S78" s="1"/>
      <c r="BJ78" s="1">
        <v>2.7777777777777402E-3</v>
      </c>
    </row>
    <row r="79" spans="1:62" x14ac:dyDescent="0.35">
      <c r="A79" s="4">
        <f t="shared" si="1"/>
        <v>0.405555555555555</v>
      </c>
      <c r="B79" s="4">
        <f>A79+'Thouars-Morlette'!$E$34</f>
        <v>0.40686701388888835</v>
      </c>
      <c r="C79" s="4">
        <f>B79+'Thouars-Morlette'!$E$35</f>
        <v>0.40787638888888833</v>
      </c>
      <c r="D79" s="4">
        <f>C79+'Thouars-Morlette'!$E$36</f>
        <v>0.40912118055555502</v>
      </c>
      <c r="E79" s="4">
        <f>D79+'Thouars-Morlette'!$E$37</f>
        <v>0.41044826388888833</v>
      </c>
      <c r="F79" s="4">
        <f>E79+'Thouars-Morlette'!$E$38</f>
        <v>0.41130034722222164</v>
      </c>
      <c r="G79" s="4">
        <f>F79+'Thouars-Morlette'!$E$39</f>
        <v>0.41219409722222167</v>
      </c>
      <c r="H79" s="4">
        <f>G79+'Thouars-Morlette'!$E$40</f>
        <v>0.41353472222222165</v>
      </c>
      <c r="I79" s="4">
        <f>H79+'Thouars-Morlette'!$E$41</f>
        <v>0.41516597222222162</v>
      </c>
      <c r="J79" s="4">
        <f>I79+'Thouars-Morlette'!$E$42</f>
        <v>0.41562638888888831</v>
      </c>
      <c r="K79" s="4">
        <f>J79+'Thouars-Morlette'!$E$43</f>
        <v>0.41678159722222163</v>
      </c>
      <c r="L79" s="4">
        <f>K79+'Thouars-Morlette'!$E$44</f>
        <v>0.41756597222222164</v>
      </c>
      <c r="M79" s="4">
        <f>L79+'Thouars-Morlette'!$E$45</f>
        <v>0.41821284722222163</v>
      </c>
      <c r="N79" s="4">
        <f>M79+'Thouars-Morlette'!$E$46</f>
        <v>0.42032013888888831</v>
      </c>
      <c r="O79" s="4">
        <f>N79+'Thouars-Morlette'!$E$47</f>
        <v>0.42143680555555496</v>
      </c>
      <c r="P79" s="4">
        <f>O79+'Thouars-Morlette'!$E$48</f>
        <v>0.42273993055555498</v>
      </c>
      <c r="Q79" s="4">
        <f>P79+'Thouars-Morlette'!$E$49</f>
        <v>0.42410138888888832</v>
      </c>
      <c r="R79" s="4">
        <f>Q79+'Thouars-Morlette'!$E$50</f>
        <v>0.425586805555555</v>
      </c>
      <c r="S79" s="1"/>
      <c r="BJ79" s="1">
        <v>2.7777777777777402E-3</v>
      </c>
    </row>
    <row r="80" spans="1:62" x14ac:dyDescent="0.35">
      <c r="A80" s="4">
        <f t="shared" si="1"/>
        <v>0.40833333333333277</v>
      </c>
      <c r="B80" s="4">
        <f>A80+'Thouars-Morlette'!$E$34</f>
        <v>0.40964479166666612</v>
      </c>
      <c r="C80" s="4">
        <f>B80+'Thouars-Morlette'!$E$35</f>
        <v>0.4106541666666661</v>
      </c>
      <c r="D80" s="4">
        <f>C80+'Thouars-Morlette'!$E$36</f>
        <v>0.41189895833333279</v>
      </c>
      <c r="E80" s="4">
        <f>D80+'Thouars-Morlette'!$E$37</f>
        <v>0.4132260416666661</v>
      </c>
      <c r="F80" s="4">
        <f>E80+'Thouars-Morlette'!$E$38</f>
        <v>0.41407812499999941</v>
      </c>
      <c r="G80" s="4">
        <f>F80+'Thouars-Morlette'!$E$39</f>
        <v>0.41497187499999943</v>
      </c>
      <c r="H80" s="4">
        <f>G80+'Thouars-Morlette'!$E$40</f>
        <v>0.41631249999999942</v>
      </c>
      <c r="I80" s="4">
        <f>H80+'Thouars-Morlette'!$E$41</f>
        <v>0.41794374999999939</v>
      </c>
      <c r="J80" s="4">
        <f>I80+'Thouars-Morlette'!$E$42</f>
        <v>0.41840416666666608</v>
      </c>
      <c r="K80" s="4">
        <f>J80+'Thouars-Morlette'!$E$43</f>
        <v>0.4195593749999994</v>
      </c>
      <c r="L80" s="4">
        <f>K80+'Thouars-Morlette'!$E$44</f>
        <v>0.42034374999999941</v>
      </c>
      <c r="M80" s="4">
        <f>L80+'Thouars-Morlette'!$E$45</f>
        <v>0.4209906249999994</v>
      </c>
      <c r="N80" s="4">
        <f>M80+'Thouars-Morlette'!$E$46</f>
        <v>0.42309791666666607</v>
      </c>
      <c r="O80" s="4">
        <f>N80+'Thouars-Morlette'!$E$47</f>
        <v>0.42421458333333273</v>
      </c>
      <c r="P80" s="4">
        <f>O80+'Thouars-Morlette'!$E$48</f>
        <v>0.42551770833333274</v>
      </c>
      <c r="Q80" s="4">
        <f>P80+'Thouars-Morlette'!$E$49</f>
        <v>0.42687916666666609</v>
      </c>
      <c r="R80" s="4">
        <f>Q80+'Thouars-Morlette'!$E$50</f>
        <v>0.42836458333333277</v>
      </c>
      <c r="S80" s="1"/>
      <c r="BJ80" s="1">
        <v>2.7777777777777402E-3</v>
      </c>
    </row>
    <row r="81" spans="1:62" x14ac:dyDescent="0.35">
      <c r="A81" s="4">
        <f t="shared" si="1"/>
        <v>0.41111111111111054</v>
      </c>
      <c r="B81" s="4">
        <f>A81+'Thouars-Morlette'!$E$34</f>
        <v>0.41242256944444389</v>
      </c>
      <c r="C81" s="4">
        <f>B81+'Thouars-Morlette'!$E$35</f>
        <v>0.41343194444444387</v>
      </c>
      <c r="D81" s="4">
        <f>C81+'Thouars-Morlette'!$E$36</f>
        <v>0.41467673611111056</v>
      </c>
      <c r="E81" s="4">
        <f>D81+'Thouars-Morlette'!$E$37</f>
        <v>0.41600381944444387</v>
      </c>
      <c r="F81" s="4">
        <f>E81+'Thouars-Morlette'!$E$38</f>
        <v>0.41685590277777718</v>
      </c>
      <c r="G81" s="4">
        <f>F81+'Thouars-Morlette'!$E$39</f>
        <v>0.4177496527777772</v>
      </c>
      <c r="H81" s="4">
        <f>G81+'Thouars-Morlette'!$E$40</f>
        <v>0.41909027777777719</v>
      </c>
      <c r="I81" s="4">
        <f>H81+'Thouars-Morlette'!$E$41</f>
        <v>0.42072152777777716</v>
      </c>
      <c r="J81" s="4">
        <f>I81+'Thouars-Morlette'!$E$42</f>
        <v>0.42118194444444385</v>
      </c>
      <c r="K81" s="4">
        <f>J81+'Thouars-Morlette'!$E$43</f>
        <v>0.42233715277777717</v>
      </c>
      <c r="L81" s="4">
        <f>K81+'Thouars-Morlette'!$E$44</f>
        <v>0.42312152777777717</v>
      </c>
      <c r="M81" s="4">
        <f>L81+'Thouars-Morlette'!$E$45</f>
        <v>0.42376840277777716</v>
      </c>
      <c r="N81" s="4">
        <f>M81+'Thouars-Morlette'!$E$46</f>
        <v>0.42587569444444384</v>
      </c>
      <c r="O81" s="4">
        <f>N81+'Thouars-Morlette'!$E$47</f>
        <v>0.4269923611111105</v>
      </c>
      <c r="P81" s="4">
        <f>O81+'Thouars-Morlette'!$E$48</f>
        <v>0.42829548611111051</v>
      </c>
      <c r="Q81" s="4">
        <f>P81+'Thouars-Morlette'!$E$49</f>
        <v>0.42965694444444386</v>
      </c>
      <c r="R81" s="4">
        <f>Q81+'Thouars-Morlette'!$E$50</f>
        <v>0.43114236111111054</v>
      </c>
      <c r="S81" s="1"/>
      <c r="BJ81" s="1">
        <v>2.7777777777777501E-3</v>
      </c>
    </row>
    <row r="82" spans="1:62" x14ac:dyDescent="0.35">
      <c r="A82" s="4">
        <f t="shared" si="1"/>
        <v>0.41388888888888831</v>
      </c>
      <c r="B82" s="4">
        <f>A82+'Thouars-Morlette'!$E$34</f>
        <v>0.41520034722222166</v>
      </c>
      <c r="C82" s="4">
        <f>B82+'Thouars-Morlette'!$E$35</f>
        <v>0.41620972222222163</v>
      </c>
      <c r="D82" s="4">
        <f>C82+'Thouars-Morlette'!$E$36</f>
        <v>0.41745451388888832</v>
      </c>
      <c r="E82" s="4">
        <f>D82+'Thouars-Morlette'!$E$37</f>
        <v>0.41878159722222164</v>
      </c>
      <c r="F82" s="4">
        <f>E82+'Thouars-Morlette'!$E$38</f>
        <v>0.41963368055555494</v>
      </c>
      <c r="G82" s="4">
        <f>F82+'Thouars-Morlette'!$E$39</f>
        <v>0.42052743055555497</v>
      </c>
      <c r="H82" s="4">
        <f>G82+'Thouars-Morlette'!$E$40</f>
        <v>0.42186805555555495</v>
      </c>
      <c r="I82" s="4">
        <f>H82+'Thouars-Morlette'!$E$41</f>
        <v>0.42349930555555493</v>
      </c>
      <c r="J82" s="4">
        <f>I82+'Thouars-Morlette'!$E$42</f>
        <v>0.42395972222222161</v>
      </c>
      <c r="K82" s="4">
        <f>J82+'Thouars-Morlette'!$E$43</f>
        <v>0.42511493055555494</v>
      </c>
      <c r="L82" s="4">
        <f>K82+'Thouars-Morlette'!$E$44</f>
        <v>0.42589930555555494</v>
      </c>
      <c r="M82" s="4">
        <f>L82+'Thouars-Morlette'!$E$45</f>
        <v>0.42654618055555493</v>
      </c>
      <c r="N82" s="4">
        <f>M82+'Thouars-Morlette'!$E$46</f>
        <v>0.42865347222222161</v>
      </c>
      <c r="O82" s="4">
        <f>N82+'Thouars-Morlette'!$E$47</f>
        <v>0.42977013888888826</v>
      </c>
      <c r="P82" s="4">
        <f>O82+'Thouars-Morlette'!$E$48</f>
        <v>0.43107326388888828</v>
      </c>
      <c r="Q82" s="4">
        <f>P82+'Thouars-Morlette'!$E$49</f>
        <v>0.43243472222222162</v>
      </c>
      <c r="R82" s="4">
        <f>Q82+'Thouars-Morlette'!$E$50</f>
        <v>0.43392013888888831</v>
      </c>
      <c r="S82" s="1"/>
      <c r="BJ82" s="1">
        <v>2.7777777777777501E-3</v>
      </c>
    </row>
    <row r="83" spans="1:62" x14ac:dyDescent="0.35">
      <c r="A83" s="4">
        <f t="shared" si="1"/>
        <v>0.41666666666666607</v>
      </c>
      <c r="B83" s="4">
        <f>A83+'Thouars-Morlette'!$E$34</f>
        <v>0.41797812499999942</v>
      </c>
      <c r="C83" s="4">
        <f>B83+'Thouars-Morlette'!$E$35</f>
        <v>0.4189874999999994</v>
      </c>
      <c r="D83" s="4">
        <f>C83+'Thouars-Morlette'!$E$36</f>
        <v>0.42023229166666609</v>
      </c>
      <c r="E83" s="4">
        <f>D83+'Thouars-Morlette'!$E$37</f>
        <v>0.4215593749999994</v>
      </c>
      <c r="F83" s="4">
        <f>E83+'Thouars-Morlette'!$E$38</f>
        <v>0.42241145833333271</v>
      </c>
      <c r="G83" s="4">
        <f>F83+'Thouars-Morlette'!$E$39</f>
        <v>0.42330520833333274</v>
      </c>
      <c r="H83" s="4">
        <f>G83+'Thouars-Morlette'!$E$40</f>
        <v>0.42464583333333272</v>
      </c>
      <c r="I83" s="4">
        <f>H83+'Thouars-Morlette'!$E$41</f>
        <v>0.4262770833333327</v>
      </c>
      <c r="J83" s="4">
        <f>I83+'Thouars-Morlette'!$E$42</f>
        <v>0.42673749999999938</v>
      </c>
      <c r="K83" s="4">
        <f>J83+'Thouars-Morlette'!$E$43</f>
        <v>0.42789270833333271</v>
      </c>
      <c r="L83" s="4">
        <f>K83+'Thouars-Morlette'!$E$44</f>
        <v>0.42867708333333271</v>
      </c>
      <c r="M83" s="4">
        <f>L83+'Thouars-Morlette'!$E$45</f>
        <v>0.4293239583333327</v>
      </c>
      <c r="N83" s="4">
        <f>M83+'Thouars-Morlette'!$E$46</f>
        <v>0.43143124999999938</v>
      </c>
      <c r="O83" s="4">
        <f>N83+'Thouars-Morlette'!$E$47</f>
        <v>0.43254791666666603</v>
      </c>
      <c r="P83" s="4">
        <f>O83+'Thouars-Morlette'!$E$48</f>
        <v>0.43385104166666605</v>
      </c>
      <c r="Q83" s="4">
        <f>P83+'Thouars-Morlette'!$E$49</f>
        <v>0.43521249999999939</v>
      </c>
      <c r="R83" s="4">
        <f>Q83+'Thouars-Morlette'!$E$50</f>
        <v>0.43669791666666607</v>
      </c>
      <c r="S83" s="1"/>
      <c r="BJ83" s="1">
        <v>2.7777777777777501E-3</v>
      </c>
    </row>
    <row r="84" spans="1:62" x14ac:dyDescent="0.35">
      <c r="A84" s="4">
        <f t="shared" si="1"/>
        <v>0.41944444444444384</v>
      </c>
      <c r="B84" s="4">
        <f>A84+'Thouars-Morlette'!$E$34</f>
        <v>0.42075590277777719</v>
      </c>
      <c r="C84" s="4">
        <f>B84+'Thouars-Morlette'!$E$35</f>
        <v>0.42176527777777717</v>
      </c>
      <c r="D84" s="4">
        <f>C84+'Thouars-Morlette'!$E$36</f>
        <v>0.42301006944444386</v>
      </c>
      <c r="E84" s="4">
        <f>D84+'Thouars-Morlette'!$E$37</f>
        <v>0.42433715277777717</v>
      </c>
      <c r="F84" s="4">
        <f>E84+'Thouars-Morlette'!$E$38</f>
        <v>0.42518923611111048</v>
      </c>
      <c r="G84" s="4">
        <f>F84+'Thouars-Morlette'!$E$39</f>
        <v>0.42608298611111051</v>
      </c>
      <c r="H84" s="4">
        <f>G84+'Thouars-Morlette'!$E$40</f>
        <v>0.42742361111111049</v>
      </c>
      <c r="I84" s="4">
        <f>H84+'Thouars-Morlette'!$E$41</f>
        <v>0.42905486111111046</v>
      </c>
      <c r="J84" s="4">
        <f>I84+'Thouars-Morlette'!$E$42</f>
        <v>0.42951527777777715</v>
      </c>
      <c r="K84" s="4">
        <f>J84+'Thouars-Morlette'!$E$43</f>
        <v>0.43067048611111047</v>
      </c>
      <c r="L84" s="4">
        <f>K84+'Thouars-Morlette'!$E$44</f>
        <v>0.43145486111111048</v>
      </c>
      <c r="M84" s="4">
        <f>L84+'Thouars-Morlette'!$E$45</f>
        <v>0.43210173611111047</v>
      </c>
      <c r="N84" s="4">
        <f>M84+'Thouars-Morlette'!$E$46</f>
        <v>0.43420902777777715</v>
      </c>
      <c r="O84" s="4">
        <f>N84+'Thouars-Morlette'!$E$47</f>
        <v>0.4353256944444438</v>
      </c>
      <c r="P84" s="4">
        <f>O84+'Thouars-Morlette'!$E$48</f>
        <v>0.43662881944444382</v>
      </c>
      <c r="Q84" s="4">
        <f>P84+'Thouars-Morlette'!$E$49</f>
        <v>0.43799027777777716</v>
      </c>
      <c r="R84" s="4">
        <f>Q84+'Thouars-Morlette'!$E$50</f>
        <v>0.43947569444444384</v>
      </c>
      <c r="S84" s="1"/>
      <c r="BJ84" s="1">
        <v>2.7777777777777501E-3</v>
      </c>
    </row>
    <row r="85" spans="1:62" x14ac:dyDescent="0.35">
      <c r="A85" s="4">
        <f t="shared" si="1"/>
        <v>0.42222222222222161</v>
      </c>
      <c r="B85" s="4">
        <f>A85+'Thouars-Morlette'!$E$34</f>
        <v>0.42353368055555496</v>
      </c>
      <c r="C85" s="4">
        <f>B85+'Thouars-Morlette'!$E$35</f>
        <v>0.42454305555555494</v>
      </c>
      <c r="D85" s="4">
        <f>C85+'Thouars-Morlette'!$E$36</f>
        <v>0.42578784722222163</v>
      </c>
      <c r="E85" s="4">
        <f>D85+'Thouars-Morlette'!$E$37</f>
        <v>0.42711493055555494</v>
      </c>
      <c r="F85" s="4">
        <f>E85+'Thouars-Morlette'!$E$38</f>
        <v>0.42796701388888825</v>
      </c>
      <c r="G85" s="4">
        <f>F85+'Thouars-Morlette'!$E$39</f>
        <v>0.42886076388888827</v>
      </c>
      <c r="H85" s="4">
        <f>G85+'Thouars-Morlette'!$E$40</f>
        <v>0.43020138888888826</v>
      </c>
      <c r="I85" s="4">
        <f>H85+'Thouars-Morlette'!$E$41</f>
        <v>0.43183263888888823</v>
      </c>
      <c r="J85" s="4">
        <f>I85+'Thouars-Morlette'!$E$42</f>
        <v>0.43229305555555492</v>
      </c>
      <c r="K85" s="4">
        <f>J85+'Thouars-Morlette'!$E$43</f>
        <v>0.43344826388888824</v>
      </c>
      <c r="L85" s="4">
        <f>K85+'Thouars-Morlette'!$E$44</f>
        <v>0.43423263888888824</v>
      </c>
      <c r="M85" s="4">
        <f>L85+'Thouars-Morlette'!$E$45</f>
        <v>0.43487951388888824</v>
      </c>
      <c r="N85" s="4">
        <f>M85+'Thouars-Morlette'!$E$46</f>
        <v>0.43698680555555491</v>
      </c>
      <c r="O85" s="4">
        <f>N85+'Thouars-Morlette'!$E$47</f>
        <v>0.43810347222222157</v>
      </c>
      <c r="P85" s="4">
        <f>O85+'Thouars-Morlette'!$E$48</f>
        <v>0.43940659722222158</v>
      </c>
      <c r="Q85" s="4">
        <f>P85+'Thouars-Morlette'!$E$49</f>
        <v>0.44076805555555493</v>
      </c>
      <c r="R85" s="4">
        <f>Q85+'Thouars-Morlette'!$E$50</f>
        <v>0.44225347222222161</v>
      </c>
      <c r="S85" s="1"/>
      <c r="BJ85" s="1">
        <v>2.7777777777777501E-3</v>
      </c>
    </row>
    <row r="86" spans="1:62" x14ac:dyDescent="0.35">
      <c r="A86" s="4">
        <f t="shared" si="1"/>
        <v>0.42499999999999938</v>
      </c>
      <c r="B86" s="4">
        <f>A86+'Thouars-Morlette'!$E$34</f>
        <v>0.42631145833333273</v>
      </c>
      <c r="C86" s="4">
        <f>B86+'Thouars-Morlette'!$E$35</f>
        <v>0.42732083333333271</v>
      </c>
      <c r="D86" s="4">
        <f>C86+'Thouars-Morlette'!$E$36</f>
        <v>0.42856562499999939</v>
      </c>
      <c r="E86" s="4">
        <f>D86+'Thouars-Morlette'!$E$37</f>
        <v>0.42989270833333271</v>
      </c>
      <c r="F86" s="4">
        <f>E86+'Thouars-Morlette'!$E$38</f>
        <v>0.43074479166666602</v>
      </c>
      <c r="G86" s="4">
        <f>F86+'Thouars-Morlette'!$E$39</f>
        <v>0.43163854166666604</v>
      </c>
      <c r="H86" s="4">
        <f>G86+'Thouars-Morlette'!$E$40</f>
        <v>0.43297916666666603</v>
      </c>
      <c r="I86" s="4">
        <f>H86+'Thouars-Morlette'!$E$41</f>
        <v>0.434610416666666</v>
      </c>
      <c r="J86" s="4">
        <f>I86+'Thouars-Morlette'!$E$42</f>
        <v>0.43507083333333268</v>
      </c>
      <c r="K86" s="4">
        <f>J86+'Thouars-Morlette'!$E$43</f>
        <v>0.43622604166666601</v>
      </c>
      <c r="L86" s="4">
        <f>K86+'Thouars-Morlette'!$E$44</f>
        <v>0.43701041666666601</v>
      </c>
      <c r="M86" s="4">
        <f>L86+'Thouars-Morlette'!$E$45</f>
        <v>0.437657291666666</v>
      </c>
      <c r="N86" s="4">
        <f>M86+'Thouars-Morlette'!$E$46</f>
        <v>0.43976458333333268</v>
      </c>
      <c r="O86" s="4">
        <f>N86+'Thouars-Morlette'!$E$47</f>
        <v>0.44088124999999934</v>
      </c>
      <c r="P86" s="4">
        <f>O86+'Thouars-Morlette'!$E$48</f>
        <v>0.44218437499999935</v>
      </c>
      <c r="Q86" s="4">
        <f>P86+'Thouars-Morlette'!$E$49</f>
        <v>0.4435458333333327</v>
      </c>
      <c r="R86" s="4">
        <f>Q86+'Thouars-Morlette'!$E$50</f>
        <v>0.44503124999999938</v>
      </c>
      <c r="S86" s="1"/>
      <c r="BJ86" s="1">
        <v>2.7777777777777601E-3</v>
      </c>
    </row>
    <row r="87" spans="1:62" x14ac:dyDescent="0.35">
      <c r="A87" s="4">
        <f t="shared" si="1"/>
        <v>0.42777777777777715</v>
      </c>
      <c r="B87" s="4">
        <f>A87+'Thouars-Morlette'!$E$34</f>
        <v>0.42908923611111049</v>
      </c>
      <c r="C87" s="4">
        <f>B87+'Thouars-Morlette'!$E$35</f>
        <v>0.43009861111111047</v>
      </c>
      <c r="D87" s="4">
        <f>C87+'Thouars-Morlette'!$E$36</f>
        <v>0.43134340277777716</v>
      </c>
      <c r="E87" s="4">
        <f>D87+'Thouars-Morlette'!$E$37</f>
        <v>0.43267048611111047</v>
      </c>
      <c r="F87" s="4">
        <f>E87+'Thouars-Morlette'!$E$38</f>
        <v>0.43352256944444378</v>
      </c>
      <c r="G87" s="4">
        <f>F87+'Thouars-Morlette'!$E$39</f>
        <v>0.43441631944444381</v>
      </c>
      <c r="H87" s="4">
        <f>G87+'Thouars-Morlette'!$E$40</f>
        <v>0.43575694444444379</v>
      </c>
      <c r="I87" s="4">
        <f>H87+'Thouars-Morlette'!$E$41</f>
        <v>0.43738819444444377</v>
      </c>
      <c r="J87" s="4">
        <f>I87+'Thouars-Morlette'!$E$42</f>
        <v>0.43784861111111045</v>
      </c>
      <c r="K87" s="4">
        <f>J87+'Thouars-Morlette'!$E$43</f>
        <v>0.43900381944444378</v>
      </c>
      <c r="L87" s="4">
        <f>K87+'Thouars-Morlette'!$E$44</f>
        <v>0.43978819444444378</v>
      </c>
      <c r="M87" s="4">
        <f>L87+'Thouars-Morlette'!$E$45</f>
        <v>0.44043506944444377</v>
      </c>
      <c r="N87" s="4">
        <f>M87+'Thouars-Morlette'!$E$46</f>
        <v>0.44254236111111045</v>
      </c>
      <c r="O87" s="4">
        <f>N87+'Thouars-Morlette'!$E$47</f>
        <v>0.4436590277777771</v>
      </c>
      <c r="P87" s="4">
        <f>O87+'Thouars-Morlette'!$E$48</f>
        <v>0.44496215277777712</v>
      </c>
      <c r="Q87" s="4">
        <f>P87+'Thouars-Morlette'!$E$49</f>
        <v>0.44632361111111046</v>
      </c>
      <c r="R87" s="4">
        <f>Q87+'Thouars-Morlette'!$E$50</f>
        <v>0.44780902777777715</v>
      </c>
      <c r="S87" s="1"/>
      <c r="BJ87" s="1">
        <v>2.7777777777777601E-3</v>
      </c>
    </row>
    <row r="88" spans="1:62" x14ac:dyDescent="0.35">
      <c r="A88" s="4">
        <f t="shared" si="1"/>
        <v>0.43055555555555491</v>
      </c>
      <c r="B88" s="4">
        <f>A88+'Thouars-Morlette'!$E$34</f>
        <v>0.43186701388888826</v>
      </c>
      <c r="C88" s="4">
        <f>B88+'Thouars-Morlette'!$E$35</f>
        <v>0.43287638888888824</v>
      </c>
      <c r="D88" s="4">
        <f>C88+'Thouars-Morlette'!$E$36</f>
        <v>0.43412118055555493</v>
      </c>
      <c r="E88" s="4">
        <f>D88+'Thouars-Morlette'!$E$37</f>
        <v>0.43544826388888824</v>
      </c>
      <c r="F88" s="4">
        <f>E88+'Thouars-Morlette'!$E$38</f>
        <v>0.43630034722222155</v>
      </c>
      <c r="G88" s="4">
        <f>F88+'Thouars-Morlette'!$E$39</f>
        <v>0.43719409722222158</v>
      </c>
      <c r="H88" s="4">
        <f>G88+'Thouars-Morlette'!$E$40</f>
        <v>0.43853472222222156</v>
      </c>
      <c r="I88" s="4">
        <f>H88+'Thouars-Morlette'!$E$41</f>
        <v>0.44016597222222154</v>
      </c>
      <c r="J88" s="4">
        <f>I88+'Thouars-Morlette'!$E$42</f>
        <v>0.44062638888888822</v>
      </c>
      <c r="K88" s="4">
        <f>J88+'Thouars-Morlette'!$E$43</f>
        <v>0.44178159722222154</v>
      </c>
      <c r="L88" s="4">
        <f>K88+'Thouars-Morlette'!$E$44</f>
        <v>0.44256597222222155</v>
      </c>
      <c r="M88" s="4">
        <f>L88+'Thouars-Morlette'!$E$45</f>
        <v>0.44321284722222154</v>
      </c>
      <c r="N88" s="4">
        <f>M88+'Thouars-Morlette'!$E$46</f>
        <v>0.44532013888888822</v>
      </c>
      <c r="O88" s="4">
        <f>N88+'Thouars-Morlette'!$E$47</f>
        <v>0.44643680555555487</v>
      </c>
      <c r="P88" s="4">
        <f>O88+'Thouars-Morlette'!$E$48</f>
        <v>0.44773993055555489</v>
      </c>
      <c r="Q88" s="4">
        <f>P88+'Thouars-Morlette'!$E$49</f>
        <v>0.44910138888888823</v>
      </c>
      <c r="R88" s="4">
        <f>Q88+'Thouars-Morlette'!$E$50</f>
        <v>0.45058680555555491</v>
      </c>
      <c r="S88" s="1"/>
      <c r="BJ88" s="1">
        <v>2.7777777777777601E-3</v>
      </c>
    </row>
    <row r="89" spans="1:62" x14ac:dyDescent="0.35">
      <c r="A89" s="4">
        <f t="shared" si="1"/>
        <v>0.43333333333333268</v>
      </c>
      <c r="B89" s="4">
        <f>A89+'Thouars-Morlette'!$E$34</f>
        <v>0.43464479166666603</v>
      </c>
      <c r="C89" s="4">
        <f>B89+'Thouars-Morlette'!$E$35</f>
        <v>0.43565416666666601</v>
      </c>
      <c r="D89" s="4">
        <f>C89+'Thouars-Morlette'!$E$36</f>
        <v>0.4368989583333327</v>
      </c>
      <c r="E89" s="4">
        <f>D89+'Thouars-Morlette'!$E$37</f>
        <v>0.43822604166666601</v>
      </c>
      <c r="F89" s="4">
        <f>E89+'Thouars-Morlette'!$E$38</f>
        <v>0.43907812499999932</v>
      </c>
      <c r="G89" s="4">
        <f>F89+'Thouars-Morlette'!$E$39</f>
        <v>0.43997187499999935</v>
      </c>
      <c r="H89" s="4">
        <f>G89+'Thouars-Morlette'!$E$40</f>
        <v>0.44131249999999933</v>
      </c>
      <c r="I89" s="4">
        <f>H89+'Thouars-Morlette'!$E$41</f>
        <v>0.4429437499999993</v>
      </c>
      <c r="J89" s="4">
        <f>I89+'Thouars-Morlette'!$E$42</f>
        <v>0.44340416666666599</v>
      </c>
      <c r="K89" s="4">
        <f>J89+'Thouars-Morlette'!$E$43</f>
        <v>0.44455937499999931</v>
      </c>
      <c r="L89" s="4">
        <f>K89+'Thouars-Morlette'!$E$44</f>
        <v>0.44534374999999932</v>
      </c>
      <c r="M89" s="4">
        <f>L89+'Thouars-Morlette'!$E$45</f>
        <v>0.44599062499999931</v>
      </c>
      <c r="N89" s="4">
        <f>M89+'Thouars-Morlette'!$E$46</f>
        <v>0.44809791666666599</v>
      </c>
      <c r="O89" s="4">
        <f>N89+'Thouars-Morlette'!$E$47</f>
        <v>0.44921458333333264</v>
      </c>
      <c r="P89" s="4">
        <f>O89+'Thouars-Morlette'!$E$48</f>
        <v>0.45051770833333266</v>
      </c>
      <c r="Q89" s="4">
        <f>P89+'Thouars-Morlette'!$E$49</f>
        <v>0.451879166666666</v>
      </c>
      <c r="R89" s="4">
        <f>Q89+'Thouars-Morlette'!$E$50</f>
        <v>0.45336458333333268</v>
      </c>
      <c r="S89" s="1"/>
      <c r="BJ89" s="1">
        <v>2.7777777777777601E-3</v>
      </c>
    </row>
    <row r="90" spans="1:62" x14ac:dyDescent="0.35">
      <c r="A90" s="4">
        <f t="shared" si="1"/>
        <v>0.43611111111111045</v>
      </c>
      <c r="B90" s="4">
        <f>A90+'Thouars-Morlette'!$E$34</f>
        <v>0.4374225694444438</v>
      </c>
      <c r="C90" s="4">
        <f>B90+'Thouars-Morlette'!$E$35</f>
        <v>0.43843194444444378</v>
      </c>
      <c r="D90" s="4">
        <f>C90+'Thouars-Morlette'!$E$36</f>
        <v>0.43967673611111047</v>
      </c>
      <c r="E90" s="4">
        <f>D90+'Thouars-Morlette'!$E$37</f>
        <v>0.44100381944444378</v>
      </c>
      <c r="F90" s="4">
        <f>E90+'Thouars-Morlette'!$E$38</f>
        <v>0.44185590277777709</v>
      </c>
      <c r="G90" s="4">
        <f>F90+'Thouars-Morlette'!$E$39</f>
        <v>0.44274965277777711</v>
      </c>
      <c r="H90" s="4">
        <f>G90+'Thouars-Morlette'!$E$40</f>
        <v>0.4440902777777771</v>
      </c>
      <c r="I90" s="4">
        <f>H90+'Thouars-Morlette'!$E$41</f>
        <v>0.44572152777777707</v>
      </c>
      <c r="J90" s="4">
        <f>I90+'Thouars-Morlette'!$E$42</f>
        <v>0.44618194444444376</v>
      </c>
      <c r="K90" s="4">
        <f>J90+'Thouars-Morlette'!$E$43</f>
        <v>0.44733715277777708</v>
      </c>
      <c r="L90" s="4">
        <f>K90+'Thouars-Morlette'!$E$44</f>
        <v>0.44812152777777708</v>
      </c>
      <c r="M90" s="4">
        <f>L90+'Thouars-Morlette'!$E$45</f>
        <v>0.44876840277777708</v>
      </c>
      <c r="N90" s="4">
        <f>M90+'Thouars-Morlette'!$E$46</f>
        <v>0.45087569444444375</v>
      </c>
      <c r="O90" s="4">
        <f>N90+'Thouars-Morlette'!$E$47</f>
        <v>0.45199236111111041</v>
      </c>
      <c r="P90" s="4">
        <f>O90+'Thouars-Morlette'!$E$48</f>
        <v>0.45329548611111042</v>
      </c>
      <c r="Q90" s="4">
        <f>P90+'Thouars-Morlette'!$E$49</f>
        <v>0.45465694444444377</v>
      </c>
      <c r="R90" s="4">
        <f>Q90+'Thouars-Morlette'!$E$50</f>
        <v>0.45614236111111045</v>
      </c>
      <c r="S90" s="1"/>
      <c r="BJ90" s="1">
        <v>2.7777777777777601E-3</v>
      </c>
    </row>
    <row r="91" spans="1:62" x14ac:dyDescent="0.35">
      <c r="A91" s="4">
        <f t="shared" si="1"/>
        <v>0.43888888888888822</v>
      </c>
      <c r="B91" s="4">
        <f>A91+'Thouars-Morlette'!$E$34</f>
        <v>0.44020034722222157</v>
      </c>
      <c r="C91" s="4">
        <f>B91+'Thouars-Morlette'!$E$35</f>
        <v>0.44120972222222155</v>
      </c>
      <c r="D91" s="4">
        <f>C91+'Thouars-Morlette'!$E$36</f>
        <v>0.44245451388888823</v>
      </c>
      <c r="E91" s="4">
        <f>D91+'Thouars-Morlette'!$E$37</f>
        <v>0.44378159722222155</v>
      </c>
      <c r="F91" s="4">
        <f>E91+'Thouars-Morlette'!$E$38</f>
        <v>0.44463368055555486</v>
      </c>
      <c r="G91" s="4">
        <f>F91+'Thouars-Morlette'!$E$39</f>
        <v>0.44552743055555488</v>
      </c>
      <c r="H91" s="4">
        <f>G91+'Thouars-Morlette'!$E$40</f>
        <v>0.44686805555555487</v>
      </c>
      <c r="I91" s="4">
        <f>H91+'Thouars-Morlette'!$E$41</f>
        <v>0.44849930555555484</v>
      </c>
      <c r="J91" s="4">
        <f>I91+'Thouars-Morlette'!$E$42</f>
        <v>0.44895972222222152</v>
      </c>
      <c r="K91" s="4">
        <f>J91+'Thouars-Morlette'!$E$43</f>
        <v>0.45011493055555485</v>
      </c>
      <c r="L91" s="4">
        <f>K91+'Thouars-Morlette'!$E$44</f>
        <v>0.45089930555555485</v>
      </c>
      <c r="M91" s="4">
        <f>L91+'Thouars-Morlette'!$E$45</f>
        <v>0.45154618055555484</v>
      </c>
      <c r="N91" s="4">
        <f>M91+'Thouars-Morlette'!$E$46</f>
        <v>0.45365347222222152</v>
      </c>
      <c r="O91" s="4">
        <f>N91+'Thouars-Morlette'!$E$47</f>
        <v>0.45477013888888818</v>
      </c>
      <c r="P91" s="4">
        <f>O91+'Thouars-Morlette'!$E$48</f>
        <v>0.45607326388888819</v>
      </c>
      <c r="Q91" s="4">
        <f>P91+'Thouars-Morlette'!$E$49</f>
        <v>0.45743472222222153</v>
      </c>
      <c r="R91" s="4">
        <f>Q91+'Thouars-Morlette'!$E$50</f>
        <v>0.45892013888888822</v>
      </c>
      <c r="S91" s="1"/>
      <c r="BJ91" s="1">
        <v>2.7777777777777701E-3</v>
      </c>
    </row>
    <row r="92" spans="1:62" x14ac:dyDescent="0.35">
      <c r="A92" s="4">
        <f t="shared" si="1"/>
        <v>0.44166666666666599</v>
      </c>
      <c r="B92" s="4">
        <f>A92+'Thouars-Morlette'!$E$34</f>
        <v>0.44297812499999933</v>
      </c>
      <c r="C92" s="4">
        <f>B92+'Thouars-Morlette'!$E$35</f>
        <v>0.44398749999999931</v>
      </c>
      <c r="D92" s="4">
        <f>C92+'Thouars-Morlette'!$E$36</f>
        <v>0.445232291666666</v>
      </c>
      <c r="E92" s="4">
        <f>D92+'Thouars-Morlette'!$E$37</f>
        <v>0.44655937499999931</v>
      </c>
      <c r="F92" s="4">
        <f>E92+'Thouars-Morlette'!$E$38</f>
        <v>0.44741145833333262</v>
      </c>
      <c r="G92" s="4">
        <f>F92+'Thouars-Morlette'!$E$39</f>
        <v>0.44830520833333265</v>
      </c>
      <c r="H92" s="4">
        <f>G92+'Thouars-Morlette'!$E$40</f>
        <v>0.44964583333333263</v>
      </c>
      <c r="I92" s="4">
        <f>H92+'Thouars-Morlette'!$E$41</f>
        <v>0.45127708333333261</v>
      </c>
      <c r="J92" s="4">
        <f>I92+'Thouars-Morlette'!$E$42</f>
        <v>0.45173749999999929</v>
      </c>
      <c r="K92" s="4">
        <f>J92+'Thouars-Morlette'!$E$43</f>
        <v>0.45289270833333262</v>
      </c>
      <c r="L92" s="4">
        <f>K92+'Thouars-Morlette'!$E$44</f>
        <v>0.45367708333333262</v>
      </c>
      <c r="M92" s="4">
        <f>L92+'Thouars-Morlette'!$E$45</f>
        <v>0.45432395833333261</v>
      </c>
      <c r="N92" s="4">
        <f>M92+'Thouars-Morlette'!$E$46</f>
        <v>0.45643124999999929</v>
      </c>
      <c r="O92" s="4">
        <f>N92+'Thouars-Morlette'!$E$47</f>
        <v>0.45754791666666594</v>
      </c>
      <c r="P92" s="4">
        <f>O92+'Thouars-Morlette'!$E$48</f>
        <v>0.45885104166666596</v>
      </c>
      <c r="Q92" s="4">
        <f>P92+'Thouars-Morlette'!$E$49</f>
        <v>0.4602124999999993</v>
      </c>
      <c r="R92" s="4">
        <f>Q92+'Thouars-Morlette'!$E$50</f>
        <v>0.46169791666666599</v>
      </c>
      <c r="S92" s="1"/>
      <c r="BJ92" s="1">
        <v>2.7777777777777701E-3</v>
      </c>
    </row>
    <row r="93" spans="1:62" x14ac:dyDescent="0.35">
      <c r="A93" s="4">
        <f t="shared" si="1"/>
        <v>0.44444444444444375</v>
      </c>
      <c r="B93" s="4">
        <f>A93+'Thouars-Morlette'!$E$34</f>
        <v>0.4457559027777771</v>
      </c>
      <c r="C93" s="4">
        <f>B93+'Thouars-Morlette'!$E$35</f>
        <v>0.44676527777777708</v>
      </c>
      <c r="D93" s="4">
        <f>C93+'Thouars-Morlette'!$E$36</f>
        <v>0.44801006944444377</v>
      </c>
      <c r="E93" s="4">
        <f>D93+'Thouars-Morlette'!$E$37</f>
        <v>0.44933715277777708</v>
      </c>
      <c r="F93" s="4">
        <f>E93+'Thouars-Morlette'!$E$38</f>
        <v>0.45018923611111039</v>
      </c>
      <c r="G93" s="4">
        <f>F93+'Thouars-Morlette'!$E$39</f>
        <v>0.45108298611111042</v>
      </c>
      <c r="H93" s="4">
        <f>G93+'Thouars-Morlette'!$E$40</f>
        <v>0.4524236111111104</v>
      </c>
      <c r="I93" s="4">
        <f>H93+'Thouars-Morlette'!$E$41</f>
        <v>0.45405486111111037</v>
      </c>
      <c r="J93" s="4">
        <f>I93+'Thouars-Morlette'!$E$42</f>
        <v>0.45451527777777706</v>
      </c>
      <c r="K93" s="4">
        <f>J93+'Thouars-Morlette'!$E$43</f>
        <v>0.45567048611111038</v>
      </c>
      <c r="L93" s="4">
        <f>K93+'Thouars-Morlette'!$E$44</f>
        <v>0.45645486111111039</v>
      </c>
      <c r="M93" s="4">
        <f>L93+'Thouars-Morlette'!$E$45</f>
        <v>0.45710173611111038</v>
      </c>
      <c r="N93" s="4">
        <f>M93+'Thouars-Morlette'!$E$46</f>
        <v>0.45920902777777706</v>
      </c>
      <c r="O93" s="4">
        <f>N93+'Thouars-Morlette'!$E$47</f>
        <v>0.46032569444444371</v>
      </c>
      <c r="P93" s="4">
        <f>O93+'Thouars-Morlette'!$E$48</f>
        <v>0.46162881944444373</v>
      </c>
      <c r="Q93" s="4">
        <f>P93+'Thouars-Morlette'!$E$49</f>
        <v>0.46299027777777707</v>
      </c>
      <c r="R93" s="4">
        <f>Q93+'Thouars-Morlette'!$E$50</f>
        <v>0.46447569444444375</v>
      </c>
      <c r="S93" s="1"/>
      <c r="BJ93" s="1">
        <v>2.7777777777777701E-3</v>
      </c>
    </row>
    <row r="94" spans="1:62" x14ac:dyDescent="0.35">
      <c r="A94" s="4">
        <f t="shared" si="1"/>
        <v>0.44722222222222152</v>
      </c>
      <c r="B94" s="4">
        <f>A94+'Thouars-Morlette'!$E$34</f>
        <v>0.44853368055555487</v>
      </c>
      <c r="C94" s="4">
        <f>B94+'Thouars-Morlette'!$E$35</f>
        <v>0.44954305555555485</v>
      </c>
      <c r="D94" s="4">
        <f>C94+'Thouars-Morlette'!$E$36</f>
        <v>0.45078784722222154</v>
      </c>
      <c r="E94" s="4">
        <f>D94+'Thouars-Morlette'!$E$37</f>
        <v>0.45211493055555485</v>
      </c>
      <c r="F94" s="4">
        <f>E94+'Thouars-Morlette'!$E$38</f>
        <v>0.45296701388888816</v>
      </c>
      <c r="G94" s="4">
        <f>F94+'Thouars-Morlette'!$E$39</f>
        <v>0.45386076388888819</v>
      </c>
      <c r="H94" s="4">
        <f>G94+'Thouars-Morlette'!$E$40</f>
        <v>0.45520138888888817</v>
      </c>
      <c r="I94" s="4">
        <f>H94+'Thouars-Morlette'!$E$41</f>
        <v>0.45683263888888814</v>
      </c>
      <c r="J94" s="4">
        <f>I94+'Thouars-Morlette'!$E$42</f>
        <v>0.45729305555555483</v>
      </c>
      <c r="K94" s="4">
        <f>J94+'Thouars-Morlette'!$E$43</f>
        <v>0.45844826388888815</v>
      </c>
      <c r="L94" s="4">
        <f>K94+'Thouars-Morlette'!$E$44</f>
        <v>0.45923263888888816</v>
      </c>
      <c r="M94" s="4">
        <f>L94+'Thouars-Morlette'!$E$45</f>
        <v>0.45987951388888815</v>
      </c>
      <c r="N94" s="4">
        <f>M94+'Thouars-Morlette'!$E$46</f>
        <v>0.46198680555555482</v>
      </c>
      <c r="O94" s="4">
        <f>N94+'Thouars-Morlette'!$E$47</f>
        <v>0.46310347222222148</v>
      </c>
      <c r="P94" s="4">
        <f>O94+'Thouars-Morlette'!$E$48</f>
        <v>0.4644065972222215</v>
      </c>
      <c r="Q94" s="4">
        <f>P94+'Thouars-Morlette'!$E$49</f>
        <v>0.46576805555555484</v>
      </c>
      <c r="R94" s="4">
        <f>Q94+'Thouars-Morlette'!$E$50</f>
        <v>0.46725347222222152</v>
      </c>
      <c r="S94" s="1"/>
      <c r="BJ94" s="1">
        <v>2.7777777777777701E-3</v>
      </c>
    </row>
    <row r="95" spans="1:62" x14ac:dyDescent="0.35">
      <c r="A95" s="4">
        <f t="shared" si="1"/>
        <v>0.44999999999999929</v>
      </c>
      <c r="B95" s="4">
        <f>A95+'Thouars-Morlette'!$E$34</f>
        <v>0.45131145833333264</v>
      </c>
      <c r="C95" s="4">
        <f>B95+'Thouars-Morlette'!$E$35</f>
        <v>0.45232083333333262</v>
      </c>
      <c r="D95" s="4">
        <f>C95+'Thouars-Morlette'!$E$36</f>
        <v>0.45356562499999931</v>
      </c>
      <c r="E95" s="4">
        <f>D95+'Thouars-Morlette'!$E$37</f>
        <v>0.45489270833333262</v>
      </c>
      <c r="F95" s="4">
        <f>E95+'Thouars-Morlette'!$E$38</f>
        <v>0.45574479166666593</v>
      </c>
      <c r="G95" s="4">
        <f>F95+'Thouars-Morlette'!$E$39</f>
        <v>0.45663854166666595</v>
      </c>
      <c r="H95" s="4">
        <f>G95+'Thouars-Morlette'!$E$40</f>
        <v>0.45797916666666594</v>
      </c>
      <c r="I95" s="4">
        <f>H95+'Thouars-Morlette'!$E$41</f>
        <v>0.45961041666666591</v>
      </c>
      <c r="J95" s="4">
        <f>I95+'Thouars-Morlette'!$E$42</f>
        <v>0.4600708333333326</v>
      </c>
      <c r="K95" s="4">
        <f>J95+'Thouars-Morlette'!$E$43</f>
        <v>0.46122604166666592</v>
      </c>
      <c r="L95" s="4">
        <f>K95+'Thouars-Morlette'!$E$44</f>
        <v>0.46201041666666592</v>
      </c>
      <c r="M95" s="4">
        <f>L95+'Thouars-Morlette'!$E$45</f>
        <v>0.46265729166666592</v>
      </c>
      <c r="N95" s="4">
        <f>M95+'Thouars-Morlette'!$E$46</f>
        <v>0.46476458333333259</v>
      </c>
      <c r="O95" s="4">
        <f>N95+'Thouars-Morlette'!$E$47</f>
        <v>0.46588124999999925</v>
      </c>
      <c r="P95" s="4">
        <f>O95+'Thouars-Morlette'!$E$48</f>
        <v>0.46718437499999926</v>
      </c>
      <c r="Q95" s="4">
        <f>P95+'Thouars-Morlette'!$E$49</f>
        <v>0.46854583333333261</v>
      </c>
      <c r="R95" s="4">
        <f>Q95+'Thouars-Morlette'!$E$50</f>
        <v>0.47003124999999929</v>
      </c>
      <c r="S95" s="1"/>
      <c r="BJ95" s="1">
        <v>2.7777777777777801E-3</v>
      </c>
    </row>
    <row r="96" spans="1:62" x14ac:dyDescent="0.35">
      <c r="A96" s="4">
        <f t="shared" si="1"/>
        <v>0.45277777777777706</v>
      </c>
      <c r="B96" s="4">
        <f>A96+'Thouars-Morlette'!$E$34</f>
        <v>0.45408923611111041</v>
      </c>
      <c r="C96" s="4">
        <f>B96+'Thouars-Morlette'!$E$35</f>
        <v>0.45509861111111038</v>
      </c>
      <c r="D96" s="4">
        <f>C96+'Thouars-Morlette'!$E$36</f>
        <v>0.45634340277777707</v>
      </c>
      <c r="E96" s="4">
        <f>D96+'Thouars-Morlette'!$E$37</f>
        <v>0.45767048611111039</v>
      </c>
      <c r="F96" s="4">
        <f>E96+'Thouars-Morlette'!$E$38</f>
        <v>0.4585225694444437</v>
      </c>
      <c r="G96" s="4">
        <f>F96+'Thouars-Morlette'!$E$39</f>
        <v>0.45941631944444372</v>
      </c>
      <c r="H96" s="4">
        <f>G96+'Thouars-Morlette'!$E$40</f>
        <v>0.46075694444444371</v>
      </c>
      <c r="I96" s="4">
        <f>H96+'Thouars-Morlette'!$E$41</f>
        <v>0.46238819444444368</v>
      </c>
      <c r="J96" s="4">
        <f>I96+'Thouars-Morlette'!$E$42</f>
        <v>0.46284861111111036</v>
      </c>
      <c r="K96" s="4">
        <f>J96+'Thouars-Morlette'!$E$43</f>
        <v>0.46400381944444369</v>
      </c>
      <c r="L96" s="4">
        <f>K96+'Thouars-Morlette'!$E$44</f>
        <v>0.46478819444444369</v>
      </c>
      <c r="M96" s="4">
        <f>L96+'Thouars-Morlette'!$E$45</f>
        <v>0.46543506944444368</v>
      </c>
      <c r="N96" s="4">
        <f>M96+'Thouars-Morlette'!$E$46</f>
        <v>0.46754236111111036</v>
      </c>
      <c r="O96" s="4">
        <f>N96+'Thouars-Morlette'!$E$47</f>
        <v>0.46865902777777702</v>
      </c>
      <c r="P96" s="4">
        <f>O96+'Thouars-Morlette'!$E$48</f>
        <v>0.46996215277777703</v>
      </c>
      <c r="Q96" s="4">
        <f>P96+'Thouars-Morlette'!$E$49</f>
        <v>0.47132361111111037</v>
      </c>
      <c r="R96" s="4">
        <f>Q96+'Thouars-Morlette'!$E$50</f>
        <v>0.47280902777777706</v>
      </c>
      <c r="S96" s="1"/>
      <c r="BJ96" s="1">
        <v>2.7777777777777779E-3</v>
      </c>
    </row>
    <row r="97" spans="1:62" x14ac:dyDescent="0.35">
      <c r="A97" s="4">
        <f t="shared" si="1"/>
        <v>0.45555555555555483</v>
      </c>
      <c r="B97" s="4">
        <f>A97+'Thouars-Morlette'!$E$34</f>
        <v>0.45686701388888817</v>
      </c>
      <c r="C97" s="4">
        <f>B97+'Thouars-Morlette'!$E$35</f>
        <v>0.45787638888888815</v>
      </c>
      <c r="D97" s="4">
        <f>C97+'Thouars-Morlette'!$E$36</f>
        <v>0.45912118055555484</v>
      </c>
      <c r="E97" s="4">
        <f>D97+'Thouars-Morlette'!$E$37</f>
        <v>0.46044826388888815</v>
      </c>
      <c r="F97" s="4">
        <f>E97+'Thouars-Morlette'!$E$38</f>
        <v>0.46130034722222146</v>
      </c>
      <c r="G97" s="4">
        <f>F97+'Thouars-Morlette'!$E$39</f>
        <v>0.46219409722222149</v>
      </c>
      <c r="H97" s="4">
        <f>G97+'Thouars-Morlette'!$E$40</f>
        <v>0.46353472222222147</v>
      </c>
      <c r="I97" s="4">
        <f>H97+'Thouars-Morlette'!$E$41</f>
        <v>0.46516597222222145</v>
      </c>
      <c r="J97" s="4">
        <f>I97+'Thouars-Morlette'!$E$42</f>
        <v>0.46562638888888813</v>
      </c>
      <c r="K97" s="4">
        <f>J97+'Thouars-Morlette'!$E$43</f>
        <v>0.46678159722222146</v>
      </c>
      <c r="L97" s="4">
        <f>K97+'Thouars-Morlette'!$E$44</f>
        <v>0.46756597222222146</v>
      </c>
      <c r="M97" s="4">
        <f>L97+'Thouars-Morlette'!$E$45</f>
        <v>0.46821284722222145</v>
      </c>
      <c r="N97" s="4">
        <f>M97+'Thouars-Morlette'!$E$46</f>
        <v>0.47032013888888813</v>
      </c>
      <c r="O97" s="4">
        <f>N97+'Thouars-Morlette'!$E$47</f>
        <v>0.47143680555555478</v>
      </c>
      <c r="P97" s="4">
        <f>O97+'Thouars-Morlette'!$E$48</f>
        <v>0.4727399305555548</v>
      </c>
      <c r="Q97" s="4">
        <f>P97+'Thouars-Morlette'!$E$49</f>
        <v>0.47410138888888814</v>
      </c>
      <c r="R97" s="4">
        <f>Q97+'Thouars-Morlette'!$E$50</f>
        <v>0.47558680555555483</v>
      </c>
      <c r="S97" s="1"/>
      <c r="BJ97" s="1">
        <v>2.7777777777777801E-3</v>
      </c>
    </row>
    <row r="98" spans="1:62" x14ac:dyDescent="0.35">
      <c r="A98" s="4">
        <f t="shared" si="1"/>
        <v>0.45833333333333259</v>
      </c>
      <c r="B98" s="4">
        <f>A98+'Thouars-Morlette'!$E$34</f>
        <v>0.45964479166666594</v>
      </c>
      <c r="C98" s="4">
        <f>B98+'Thouars-Morlette'!$E$35</f>
        <v>0.46065416666666592</v>
      </c>
      <c r="D98" s="4">
        <f>C98+'Thouars-Morlette'!$E$36</f>
        <v>0.46189895833333261</v>
      </c>
      <c r="E98" s="4">
        <f>D98+'Thouars-Morlette'!$E$37</f>
        <v>0.46322604166666592</v>
      </c>
      <c r="F98" s="4">
        <f>E98+'Thouars-Morlette'!$E$38</f>
        <v>0.46407812499999923</v>
      </c>
      <c r="G98" s="4">
        <f>F98+'Thouars-Morlette'!$E$39</f>
        <v>0.46497187499999926</v>
      </c>
      <c r="H98" s="4">
        <f>G98+'Thouars-Morlette'!$E$40</f>
        <v>0.46631249999999924</v>
      </c>
      <c r="I98" s="4">
        <f>H98+'Thouars-Morlette'!$E$41</f>
        <v>0.46794374999999921</v>
      </c>
      <c r="J98" s="4">
        <f>I98+'Thouars-Morlette'!$E$42</f>
        <v>0.4684041666666659</v>
      </c>
      <c r="K98" s="4">
        <f>J98+'Thouars-Morlette'!$E$43</f>
        <v>0.46955937499999922</v>
      </c>
      <c r="L98" s="4">
        <f>K98+'Thouars-Morlette'!$E$44</f>
        <v>0.47034374999999923</v>
      </c>
      <c r="M98" s="4">
        <f>L98+'Thouars-Morlette'!$E$45</f>
        <v>0.47099062499999922</v>
      </c>
      <c r="N98" s="4">
        <f>M98+'Thouars-Morlette'!$E$46</f>
        <v>0.4730979166666659</v>
      </c>
      <c r="O98" s="4">
        <f>N98+'Thouars-Morlette'!$E$47</f>
        <v>0.47421458333333255</v>
      </c>
      <c r="P98" s="4">
        <f>O98+'Thouars-Morlette'!$E$48</f>
        <v>0.47551770833333257</v>
      </c>
      <c r="Q98" s="4">
        <f>P98+'Thouars-Morlette'!$E$49</f>
        <v>0.47687916666666591</v>
      </c>
      <c r="R98" s="4">
        <f>Q98+'Thouars-Morlette'!$E$50</f>
        <v>0.47836458333333259</v>
      </c>
      <c r="S98" s="1"/>
      <c r="BJ98" s="1">
        <v>2.7777777777777801E-3</v>
      </c>
    </row>
    <row r="99" spans="1:62" x14ac:dyDescent="0.35">
      <c r="A99" s="4">
        <f t="shared" si="1"/>
        <v>0.46111111111111036</v>
      </c>
      <c r="B99" s="4">
        <f>A99+'Thouars-Morlette'!$E$34</f>
        <v>0.46242256944444371</v>
      </c>
      <c r="C99" s="4">
        <f>B99+'Thouars-Morlette'!$E$35</f>
        <v>0.46343194444444369</v>
      </c>
      <c r="D99" s="4">
        <f>C99+'Thouars-Morlette'!$E$36</f>
        <v>0.46467673611111038</v>
      </c>
      <c r="E99" s="4">
        <f>D99+'Thouars-Morlette'!$E$37</f>
        <v>0.46600381944444369</v>
      </c>
      <c r="F99" s="4">
        <f>E99+'Thouars-Morlette'!$E$38</f>
        <v>0.466855902777777</v>
      </c>
      <c r="G99" s="4">
        <f>F99+'Thouars-Morlette'!$E$39</f>
        <v>0.46774965277777703</v>
      </c>
      <c r="H99" s="4">
        <f>G99+'Thouars-Morlette'!$E$40</f>
        <v>0.46909027777777701</v>
      </c>
      <c r="I99" s="4">
        <f>H99+'Thouars-Morlette'!$E$41</f>
        <v>0.47072152777777698</v>
      </c>
      <c r="J99" s="4">
        <f>I99+'Thouars-Morlette'!$E$42</f>
        <v>0.47118194444444367</v>
      </c>
      <c r="K99" s="4">
        <f>J99+'Thouars-Morlette'!$E$43</f>
        <v>0.47233715277777699</v>
      </c>
      <c r="L99" s="4">
        <f>K99+'Thouars-Morlette'!$E$44</f>
        <v>0.473121527777777</v>
      </c>
      <c r="M99" s="4">
        <f>L99+'Thouars-Morlette'!$E$45</f>
        <v>0.47376840277777699</v>
      </c>
      <c r="N99" s="4">
        <f>M99+'Thouars-Morlette'!$E$46</f>
        <v>0.47587569444444366</v>
      </c>
      <c r="O99" s="4">
        <f>N99+'Thouars-Morlette'!$E$47</f>
        <v>0.47699236111111032</v>
      </c>
      <c r="P99" s="4">
        <f>O99+'Thouars-Morlette'!$E$48</f>
        <v>0.47829548611111034</v>
      </c>
      <c r="Q99" s="4">
        <f>P99+'Thouars-Morlette'!$E$49</f>
        <v>0.47965694444444368</v>
      </c>
      <c r="R99" s="4">
        <f>Q99+'Thouars-Morlette'!$E$50</f>
        <v>0.48114236111111036</v>
      </c>
      <c r="S99" s="1"/>
      <c r="BJ99" s="1">
        <v>2.7777777777777801E-3</v>
      </c>
    </row>
    <row r="100" spans="1:62" x14ac:dyDescent="0.35">
      <c r="A100" s="4">
        <f t="shared" si="1"/>
        <v>0.46388888888888813</v>
      </c>
      <c r="B100" s="4">
        <f>A100+'Thouars-Morlette'!$E$34</f>
        <v>0.46520034722222148</v>
      </c>
      <c r="C100" s="4">
        <f>B100+'Thouars-Morlette'!$E$35</f>
        <v>0.46620972222222146</v>
      </c>
      <c r="D100" s="4">
        <f>C100+'Thouars-Morlette'!$E$36</f>
        <v>0.46745451388888815</v>
      </c>
      <c r="E100" s="4">
        <f>D100+'Thouars-Morlette'!$E$37</f>
        <v>0.46878159722222146</v>
      </c>
      <c r="F100" s="4">
        <f>E100+'Thouars-Morlette'!$E$38</f>
        <v>0.46963368055555477</v>
      </c>
      <c r="G100" s="4">
        <f>F100+'Thouars-Morlette'!$E$39</f>
        <v>0.47052743055555479</v>
      </c>
      <c r="H100" s="4">
        <f>G100+'Thouars-Morlette'!$E$40</f>
        <v>0.47186805555555478</v>
      </c>
      <c r="I100" s="4">
        <f>H100+'Thouars-Morlette'!$E$41</f>
        <v>0.47349930555555475</v>
      </c>
      <c r="J100" s="4">
        <f>I100+'Thouars-Morlette'!$E$42</f>
        <v>0.47395972222222144</v>
      </c>
      <c r="K100" s="4">
        <f>J100+'Thouars-Morlette'!$E$43</f>
        <v>0.47511493055555476</v>
      </c>
      <c r="L100" s="4">
        <f>K100+'Thouars-Morlette'!$E$44</f>
        <v>0.47589930555555476</v>
      </c>
      <c r="M100" s="4">
        <f>L100+'Thouars-Morlette'!$E$45</f>
        <v>0.47654618055555475</v>
      </c>
      <c r="N100" s="4">
        <f>M100+'Thouars-Morlette'!$E$46</f>
        <v>0.47865347222222143</v>
      </c>
      <c r="O100" s="4">
        <f>N100+'Thouars-Morlette'!$E$47</f>
        <v>0.47977013888888809</v>
      </c>
      <c r="P100" s="4">
        <f>O100+'Thouars-Morlette'!$E$48</f>
        <v>0.4810732638888881</v>
      </c>
      <c r="Q100" s="4">
        <f>P100+'Thouars-Morlette'!$E$49</f>
        <v>0.48243472222222145</v>
      </c>
      <c r="R100" s="4">
        <f>Q100+'Thouars-Morlette'!$E$50</f>
        <v>0.48392013888888813</v>
      </c>
      <c r="S100" s="1"/>
      <c r="BJ100" s="1">
        <v>2.7777777777777801E-3</v>
      </c>
    </row>
    <row r="101" spans="1:62" x14ac:dyDescent="0.35">
      <c r="A101" s="4">
        <f t="shared" si="1"/>
        <v>0.4666666666666659</v>
      </c>
      <c r="B101" s="4">
        <f>A101+'Thouars-Morlette'!$E$34</f>
        <v>0.46797812499999925</v>
      </c>
      <c r="C101" s="4">
        <f>B101+'Thouars-Morlette'!$E$35</f>
        <v>0.46898749999999922</v>
      </c>
      <c r="D101" s="4">
        <f>C101+'Thouars-Morlette'!$E$36</f>
        <v>0.47023229166666591</v>
      </c>
      <c r="E101" s="4">
        <f>D101+'Thouars-Morlette'!$E$37</f>
        <v>0.47155937499999923</v>
      </c>
      <c r="F101" s="4">
        <f>E101+'Thouars-Morlette'!$E$38</f>
        <v>0.47241145833333253</v>
      </c>
      <c r="G101" s="4">
        <f>F101+'Thouars-Morlette'!$E$39</f>
        <v>0.47330520833333256</v>
      </c>
      <c r="H101" s="4">
        <f>G101+'Thouars-Morlette'!$E$40</f>
        <v>0.47464583333333255</v>
      </c>
      <c r="I101" s="4">
        <f>H101+'Thouars-Morlette'!$E$41</f>
        <v>0.47627708333333252</v>
      </c>
      <c r="J101" s="4">
        <f>I101+'Thouars-Morlette'!$E$42</f>
        <v>0.4767374999999992</v>
      </c>
      <c r="K101" s="4">
        <f>J101+'Thouars-Morlette'!$E$43</f>
        <v>0.47789270833333253</v>
      </c>
      <c r="L101" s="4">
        <f>K101+'Thouars-Morlette'!$E$44</f>
        <v>0.47867708333333253</v>
      </c>
      <c r="M101" s="4">
        <f>L101+'Thouars-Morlette'!$E$45</f>
        <v>0.47932395833333252</v>
      </c>
      <c r="N101" s="4">
        <f>M101+'Thouars-Morlette'!$E$46</f>
        <v>0.4814312499999992</v>
      </c>
      <c r="O101" s="4">
        <f>N101+'Thouars-Morlette'!$E$47</f>
        <v>0.48254791666666585</v>
      </c>
      <c r="P101" s="4">
        <f>O101+'Thouars-Morlette'!$E$48</f>
        <v>0.48385104166666587</v>
      </c>
      <c r="Q101" s="4">
        <f>P101+'Thouars-Morlette'!$E$49</f>
        <v>0.48521249999999921</v>
      </c>
      <c r="R101" s="4">
        <f>Q101+'Thouars-Morlette'!$E$50</f>
        <v>0.4866979166666659</v>
      </c>
      <c r="S101" s="1"/>
      <c r="BJ101" s="1">
        <v>2.7777777777777801E-3</v>
      </c>
    </row>
    <row r="102" spans="1:62" x14ac:dyDescent="0.35">
      <c r="A102" s="4">
        <f t="shared" si="1"/>
        <v>0.46944444444444366</v>
      </c>
      <c r="B102" s="4">
        <f>A102+'Thouars-Morlette'!$E$34</f>
        <v>0.47075590277777701</v>
      </c>
      <c r="C102" s="4">
        <f>B102+'Thouars-Morlette'!$E$35</f>
        <v>0.47176527777777699</v>
      </c>
      <c r="D102" s="4">
        <f>C102+'Thouars-Morlette'!$E$36</f>
        <v>0.47301006944444368</v>
      </c>
      <c r="E102" s="4">
        <f>D102+'Thouars-Morlette'!$E$37</f>
        <v>0.47433715277777699</v>
      </c>
      <c r="F102" s="4">
        <f>E102+'Thouars-Morlette'!$E$38</f>
        <v>0.4751892361111103</v>
      </c>
      <c r="G102" s="4">
        <f>F102+'Thouars-Morlette'!$E$39</f>
        <v>0.47608298611111033</v>
      </c>
      <c r="H102" s="4">
        <f>G102+'Thouars-Morlette'!$E$40</f>
        <v>0.47742361111111031</v>
      </c>
      <c r="I102" s="4">
        <f>H102+'Thouars-Morlette'!$E$41</f>
        <v>0.47905486111111029</v>
      </c>
      <c r="J102" s="4">
        <f>I102+'Thouars-Morlette'!$E$42</f>
        <v>0.47951527777777697</v>
      </c>
      <c r="K102" s="4">
        <f>J102+'Thouars-Morlette'!$E$43</f>
        <v>0.4806704861111103</v>
      </c>
      <c r="L102" s="4">
        <f>K102+'Thouars-Morlette'!$E$44</f>
        <v>0.4814548611111103</v>
      </c>
      <c r="M102" s="4">
        <f>L102+'Thouars-Morlette'!$E$45</f>
        <v>0.48210173611111029</v>
      </c>
      <c r="N102" s="4">
        <f>M102+'Thouars-Morlette'!$E$46</f>
        <v>0.48420902777777697</v>
      </c>
      <c r="O102" s="4">
        <f>N102+'Thouars-Morlette'!$E$47</f>
        <v>0.48532569444444362</v>
      </c>
      <c r="P102" s="4">
        <f>O102+'Thouars-Morlette'!$E$48</f>
        <v>0.48662881944444364</v>
      </c>
      <c r="Q102" s="4">
        <f>P102+'Thouars-Morlette'!$E$49</f>
        <v>0.48799027777777698</v>
      </c>
      <c r="R102" s="4">
        <f>Q102+'Thouars-Morlette'!$E$50</f>
        <v>0.48947569444444367</v>
      </c>
      <c r="S102" s="1"/>
      <c r="BJ102" s="1">
        <v>2.7777777777777801E-3</v>
      </c>
    </row>
    <row r="103" spans="1:62" x14ac:dyDescent="0.35">
      <c r="A103" s="4">
        <f t="shared" si="1"/>
        <v>0.47222222222222143</v>
      </c>
      <c r="B103" s="4">
        <f>A103+'Thouars-Morlette'!$E$34</f>
        <v>0.47353368055555478</v>
      </c>
      <c r="C103" s="4">
        <f>B103+'Thouars-Morlette'!$E$35</f>
        <v>0.47454305555555476</v>
      </c>
      <c r="D103" s="4">
        <f>C103+'Thouars-Morlette'!$E$36</f>
        <v>0.47578784722222145</v>
      </c>
      <c r="E103" s="4">
        <f>D103+'Thouars-Morlette'!$E$37</f>
        <v>0.47711493055555476</v>
      </c>
      <c r="F103" s="4">
        <f>E103+'Thouars-Morlette'!$E$38</f>
        <v>0.47796701388888807</v>
      </c>
      <c r="G103" s="4">
        <f>F103+'Thouars-Morlette'!$E$39</f>
        <v>0.4788607638888881</v>
      </c>
      <c r="H103" s="4">
        <f>G103+'Thouars-Morlette'!$E$40</f>
        <v>0.48020138888888808</v>
      </c>
      <c r="I103" s="4">
        <f>H103+'Thouars-Morlette'!$E$41</f>
        <v>0.48183263888888805</v>
      </c>
      <c r="J103" s="4">
        <f>I103+'Thouars-Morlette'!$E$42</f>
        <v>0.48229305555555474</v>
      </c>
      <c r="K103" s="4">
        <f>J103+'Thouars-Morlette'!$E$43</f>
        <v>0.48344826388888806</v>
      </c>
      <c r="L103" s="4">
        <f>K103+'Thouars-Morlette'!$E$44</f>
        <v>0.48423263888888807</v>
      </c>
      <c r="M103" s="4">
        <f>L103+'Thouars-Morlette'!$E$45</f>
        <v>0.48487951388888806</v>
      </c>
      <c r="N103" s="4">
        <f>M103+'Thouars-Morlette'!$E$46</f>
        <v>0.48698680555555474</v>
      </c>
      <c r="O103" s="4">
        <f>N103+'Thouars-Morlette'!$E$47</f>
        <v>0.48810347222222139</v>
      </c>
      <c r="P103" s="4">
        <f>O103+'Thouars-Morlette'!$E$48</f>
        <v>0.48940659722222141</v>
      </c>
      <c r="Q103" s="4">
        <f>P103+'Thouars-Morlette'!$E$49</f>
        <v>0.49076805555555475</v>
      </c>
      <c r="R103" s="4">
        <f>Q103+'Thouars-Morlette'!$E$50</f>
        <v>0.49225347222222143</v>
      </c>
      <c r="S103" s="1"/>
      <c r="BJ103" s="1">
        <v>2.7777777777777801E-3</v>
      </c>
    </row>
    <row r="104" spans="1:62" x14ac:dyDescent="0.35">
      <c r="A104" s="4">
        <f t="shared" si="1"/>
        <v>0.4749999999999992</v>
      </c>
      <c r="B104" s="4">
        <f>A104+'Thouars-Morlette'!$E$34</f>
        <v>0.47631145833333255</v>
      </c>
      <c r="C104" s="4">
        <f>B104+'Thouars-Morlette'!$E$35</f>
        <v>0.47732083333333253</v>
      </c>
      <c r="D104" s="4">
        <f>C104+'Thouars-Morlette'!$E$36</f>
        <v>0.47856562499999922</v>
      </c>
      <c r="E104" s="4">
        <f>D104+'Thouars-Morlette'!$E$37</f>
        <v>0.47989270833333253</v>
      </c>
      <c r="F104" s="4">
        <f>E104+'Thouars-Morlette'!$E$38</f>
        <v>0.48074479166666584</v>
      </c>
      <c r="G104" s="4">
        <f>F104+'Thouars-Morlette'!$E$39</f>
        <v>0.48163854166666586</v>
      </c>
      <c r="H104" s="4">
        <f>G104+'Thouars-Morlette'!$E$40</f>
        <v>0.48297916666666585</v>
      </c>
      <c r="I104" s="4">
        <f>H104+'Thouars-Morlette'!$E$41</f>
        <v>0.48461041666666582</v>
      </c>
      <c r="J104" s="4">
        <f>I104+'Thouars-Morlette'!$E$42</f>
        <v>0.48507083333333251</v>
      </c>
      <c r="K104" s="4">
        <f>J104+'Thouars-Morlette'!$E$43</f>
        <v>0.48622604166666583</v>
      </c>
      <c r="L104" s="4">
        <f>K104+'Thouars-Morlette'!$E$44</f>
        <v>0.48701041666666584</v>
      </c>
      <c r="M104" s="4">
        <f>L104+'Thouars-Morlette'!$E$45</f>
        <v>0.48765729166666583</v>
      </c>
      <c r="N104" s="4">
        <f>M104+'Thouars-Morlette'!$E$46</f>
        <v>0.4897645833333325</v>
      </c>
      <c r="O104" s="4">
        <f>N104+'Thouars-Morlette'!$E$47</f>
        <v>0.49088124999999916</v>
      </c>
      <c r="P104" s="4">
        <f>O104+'Thouars-Morlette'!$E$48</f>
        <v>0.49218437499999917</v>
      </c>
      <c r="Q104" s="4">
        <f>P104+'Thouars-Morlette'!$E$49</f>
        <v>0.49354583333333252</v>
      </c>
      <c r="R104" s="4">
        <f>Q104+'Thouars-Morlette'!$E$50</f>
        <v>0.4950312499999992</v>
      </c>
      <c r="S104" s="1"/>
      <c r="BJ104" s="1">
        <v>2.7777777777777801E-3</v>
      </c>
    </row>
    <row r="105" spans="1:62" x14ac:dyDescent="0.35">
      <c r="A105" s="4">
        <f t="shared" si="1"/>
        <v>0.47777777777777697</v>
      </c>
      <c r="B105" s="4">
        <f>A105+'Thouars-Morlette'!$E$34</f>
        <v>0.47908923611111032</v>
      </c>
      <c r="C105" s="4">
        <f>B105+'Thouars-Morlette'!$E$35</f>
        <v>0.4800986111111103</v>
      </c>
      <c r="D105" s="4">
        <f>C105+'Thouars-Morlette'!$E$36</f>
        <v>0.48134340277777699</v>
      </c>
      <c r="E105" s="4">
        <f>D105+'Thouars-Morlette'!$E$37</f>
        <v>0.4826704861111103</v>
      </c>
      <c r="F105" s="4">
        <f>E105+'Thouars-Morlette'!$E$38</f>
        <v>0.48352256944444361</v>
      </c>
      <c r="G105" s="4">
        <f>F105+'Thouars-Morlette'!$E$39</f>
        <v>0.48441631944444363</v>
      </c>
      <c r="H105" s="4">
        <f>G105+'Thouars-Morlette'!$E$40</f>
        <v>0.48575694444444362</v>
      </c>
      <c r="I105" s="4">
        <f>H105+'Thouars-Morlette'!$E$41</f>
        <v>0.48738819444444359</v>
      </c>
      <c r="J105" s="4">
        <f>I105+'Thouars-Morlette'!$E$42</f>
        <v>0.48784861111111028</v>
      </c>
      <c r="K105" s="4">
        <f>J105+'Thouars-Morlette'!$E$43</f>
        <v>0.4890038194444436</v>
      </c>
      <c r="L105" s="4">
        <f>K105+'Thouars-Morlette'!$E$44</f>
        <v>0.4897881944444436</v>
      </c>
      <c r="M105" s="4">
        <f>L105+'Thouars-Morlette'!$E$45</f>
        <v>0.49043506944444359</v>
      </c>
      <c r="N105" s="4">
        <f>M105+'Thouars-Morlette'!$E$46</f>
        <v>0.49254236111111027</v>
      </c>
      <c r="O105" s="4">
        <f>N105+'Thouars-Morlette'!$E$47</f>
        <v>0.49365902777777693</v>
      </c>
      <c r="P105" s="4">
        <f>O105+'Thouars-Morlette'!$E$48</f>
        <v>0.49496215277777694</v>
      </c>
      <c r="Q105" s="4">
        <f>P105+'Thouars-Morlette'!$E$49</f>
        <v>0.49632361111111029</v>
      </c>
      <c r="R105" s="4">
        <f>Q105+'Thouars-Morlette'!$E$50</f>
        <v>0.49780902777777697</v>
      </c>
      <c r="S105" s="1"/>
      <c r="BJ105" s="1">
        <v>2.7777777777777801E-3</v>
      </c>
    </row>
    <row r="106" spans="1:62" x14ac:dyDescent="0.35">
      <c r="A106" s="4">
        <f t="shared" si="1"/>
        <v>0.48055555555555474</v>
      </c>
      <c r="B106" s="4">
        <f>A106+'Thouars-Morlette'!$E$34</f>
        <v>0.48186701388888808</v>
      </c>
      <c r="C106" s="4">
        <f>B106+'Thouars-Morlette'!$E$35</f>
        <v>0.48287638888888806</v>
      </c>
      <c r="D106" s="4">
        <f>C106+'Thouars-Morlette'!$E$36</f>
        <v>0.48412118055555475</v>
      </c>
      <c r="E106" s="4">
        <f>D106+'Thouars-Morlette'!$E$37</f>
        <v>0.48544826388888807</v>
      </c>
      <c r="F106" s="4">
        <f>E106+'Thouars-Morlette'!$E$38</f>
        <v>0.48630034722222137</v>
      </c>
      <c r="G106" s="4">
        <f>F106+'Thouars-Morlette'!$E$39</f>
        <v>0.4871940972222214</v>
      </c>
      <c r="H106" s="4">
        <f>G106+'Thouars-Morlette'!$E$40</f>
        <v>0.48853472222222138</v>
      </c>
      <c r="I106" s="4">
        <f>H106+'Thouars-Morlette'!$E$41</f>
        <v>0.49016597222222136</v>
      </c>
      <c r="J106" s="4">
        <f>I106+'Thouars-Morlette'!$E$42</f>
        <v>0.49062638888888804</v>
      </c>
      <c r="K106" s="4">
        <f>J106+'Thouars-Morlette'!$E$43</f>
        <v>0.49178159722222137</v>
      </c>
      <c r="L106" s="4">
        <f>K106+'Thouars-Morlette'!$E$44</f>
        <v>0.49256597222222137</v>
      </c>
      <c r="M106" s="4">
        <f>L106+'Thouars-Morlette'!$E$45</f>
        <v>0.49321284722222136</v>
      </c>
      <c r="N106" s="4">
        <f>M106+'Thouars-Morlette'!$E$46</f>
        <v>0.49532013888888804</v>
      </c>
      <c r="O106" s="4">
        <f>N106+'Thouars-Morlette'!$E$47</f>
        <v>0.49643680555555469</v>
      </c>
      <c r="P106" s="4">
        <f>O106+'Thouars-Morlette'!$E$48</f>
        <v>0.49773993055555471</v>
      </c>
      <c r="Q106" s="4">
        <f>P106+'Thouars-Morlette'!$E$49</f>
        <v>0.49910138888888805</v>
      </c>
      <c r="R106" s="4">
        <f>Q106+'Thouars-Morlette'!$E$50</f>
        <v>0.50058680555555468</v>
      </c>
      <c r="S106" s="1"/>
      <c r="BJ106" s="1">
        <v>2.7777777777777801E-3</v>
      </c>
    </row>
    <row r="107" spans="1:62" x14ac:dyDescent="0.35">
      <c r="A107" s="4">
        <f t="shared" si="1"/>
        <v>0.4833333333333325</v>
      </c>
      <c r="B107" s="4">
        <f>A107+'Thouars-Morlette'!$E$34</f>
        <v>0.48464479166666585</v>
      </c>
      <c r="C107" s="4">
        <f>B107+'Thouars-Morlette'!$E$35</f>
        <v>0.48565416666666583</v>
      </c>
      <c r="D107" s="4">
        <f>C107+'Thouars-Morlette'!$E$36</f>
        <v>0.48689895833333252</v>
      </c>
      <c r="E107" s="4">
        <f>D107+'Thouars-Morlette'!$E$37</f>
        <v>0.48822604166666583</v>
      </c>
      <c r="F107" s="4">
        <f>E107+'Thouars-Morlette'!$E$38</f>
        <v>0.48907812499999914</v>
      </c>
      <c r="G107" s="4">
        <f>F107+'Thouars-Morlette'!$E$39</f>
        <v>0.48997187499999917</v>
      </c>
      <c r="H107" s="4">
        <f>G107+'Thouars-Morlette'!$E$40</f>
        <v>0.49131249999999915</v>
      </c>
      <c r="I107" s="4">
        <f>H107+'Thouars-Morlette'!$E$41</f>
        <v>0.49294374999999913</v>
      </c>
      <c r="J107" s="4">
        <f>I107+'Thouars-Morlette'!$E$42</f>
        <v>0.49340416666666581</v>
      </c>
      <c r="K107" s="4">
        <f>J107+'Thouars-Morlette'!$E$43</f>
        <v>0.49455937499999914</v>
      </c>
      <c r="L107" s="4">
        <f>K107+'Thouars-Morlette'!$E$44</f>
        <v>0.49534374999999914</v>
      </c>
      <c r="M107" s="4">
        <f>L107+'Thouars-Morlette'!$E$45</f>
        <v>0.49599062499999913</v>
      </c>
      <c r="N107" s="4">
        <f>M107+'Thouars-Morlette'!$E$46</f>
        <v>0.49809791666666581</v>
      </c>
      <c r="O107" s="4">
        <f>N107+'Thouars-Morlette'!$E$47</f>
        <v>0.49921458333333246</v>
      </c>
      <c r="P107" s="4">
        <f>O107+'Thouars-Morlette'!$E$48</f>
        <v>0.50051770833333242</v>
      </c>
      <c r="Q107" s="4">
        <f>P107+'Thouars-Morlette'!$E$49</f>
        <v>0.50187916666666577</v>
      </c>
      <c r="R107" s="4">
        <f>Q107+'Thouars-Morlette'!$E$50</f>
        <v>0.50336458333333245</v>
      </c>
      <c r="S107" s="1"/>
      <c r="BJ107" s="1">
        <v>2.7777777777777801E-3</v>
      </c>
    </row>
    <row r="108" spans="1:62" x14ac:dyDescent="0.35">
      <c r="A108" s="4">
        <f t="shared" si="1"/>
        <v>0.48611111111111027</v>
      </c>
      <c r="B108" s="4">
        <f>A108+'Thouars-Morlette'!$E$34</f>
        <v>0.48742256944444362</v>
      </c>
      <c r="C108" s="4">
        <f>B108+'Thouars-Morlette'!$E$35</f>
        <v>0.4884319444444436</v>
      </c>
      <c r="D108" s="4">
        <f>C108+'Thouars-Morlette'!$E$36</f>
        <v>0.48967673611111029</v>
      </c>
      <c r="E108" s="4">
        <f>D108+'Thouars-Morlette'!$E$37</f>
        <v>0.4910038194444436</v>
      </c>
      <c r="F108" s="4">
        <f>E108+'Thouars-Morlette'!$E$38</f>
        <v>0.49185590277777691</v>
      </c>
      <c r="G108" s="4">
        <f>F108+'Thouars-Morlette'!$E$39</f>
        <v>0.49274965277777694</v>
      </c>
      <c r="H108" s="4">
        <f>G108+'Thouars-Morlette'!$E$40</f>
        <v>0.49409027777777692</v>
      </c>
      <c r="I108" s="4">
        <f>H108+'Thouars-Morlette'!$E$41</f>
        <v>0.49572152777777689</v>
      </c>
      <c r="J108" s="4">
        <f>I108+'Thouars-Morlette'!$E$42</f>
        <v>0.49618194444444358</v>
      </c>
      <c r="K108" s="4">
        <f>J108+'Thouars-Morlette'!$E$43</f>
        <v>0.4973371527777769</v>
      </c>
      <c r="L108" s="4">
        <f>K108+'Thouars-Morlette'!$E$44</f>
        <v>0.49812152777777691</v>
      </c>
      <c r="M108" s="4">
        <f>L108+'Thouars-Morlette'!$E$45</f>
        <v>0.4987684027777769</v>
      </c>
      <c r="N108" s="4">
        <f>M108+'Thouars-Morlette'!$E$46</f>
        <v>0.50087569444444358</v>
      </c>
      <c r="O108" s="4">
        <f>N108+'Thouars-Morlette'!$E$47</f>
        <v>0.50199236111111023</v>
      </c>
      <c r="P108" s="4">
        <f>O108+'Thouars-Morlette'!$E$48</f>
        <v>0.50329548611111019</v>
      </c>
      <c r="Q108" s="4">
        <f>P108+'Thouars-Morlette'!$E$49</f>
        <v>0.50465694444444353</v>
      </c>
      <c r="R108" s="4">
        <f>Q108+'Thouars-Morlette'!$E$50</f>
        <v>0.50614236111111022</v>
      </c>
      <c r="S108" s="1"/>
      <c r="BJ108" s="1">
        <v>2.7777777777777801E-3</v>
      </c>
    </row>
    <row r="109" spans="1:62" x14ac:dyDescent="0.35">
      <c r="A109" s="4">
        <f t="shared" si="1"/>
        <v>0.48888888888888804</v>
      </c>
      <c r="B109" s="4">
        <f>A109+'Thouars-Morlette'!$E$34</f>
        <v>0.49020034722222139</v>
      </c>
      <c r="C109" s="4">
        <f>B109+'Thouars-Morlette'!$E$35</f>
        <v>0.49120972222222137</v>
      </c>
      <c r="D109" s="4">
        <f>C109+'Thouars-Morlette'!$E$36</f>
        <v>0.49245451388888806</v>
      </c>
      <c r="E109" s="4">
        <f>D109+'Thouars-Morlette'!$E$37</f>
        <v>0.49378159722222137</v>
      </c>
      <c r="F109" s="4">
        <f>E109+'Thouars-Morlette'!$E$38</f>
        <v>0.49463368055555468</v>
      </c>
      <c r="G109" s="4">
        <f>F109+'Thouars-Morlette'!$E$39</f>
        <v>0.4955274305555547</v>
      </c>
      <c r="H109" s="4">
        <f>G109+'Thouars-Morlette'!$E$40</f>
        <v>0.49686805555555469</v>
      </c>
      <c r="I109" s="4">
        <f>H109+'Thouars-Morlette'!$E$41</f>
        <v>0.49849930555555466</v>
      </c>
      <c r="J109" s="4">
        <f>I109+'Thouars-Morlette'!$E$42</f>
        <v>0.49895972222222135</v>
      </c>
      <c r="K109" s="4">
        <f>J109+'Thouars-Morlette'!$E$43</f>
        <v>0.50011493055555467</v>
      </c>
      <c r="L109" s="4">
        <f>K109+'Thouars-Morlette'!$E$44</f>
        <v>0.50089930555555462</v>
      </c>
      <c r="M109" s="4">
        <f>L109+'Thouars-Morlette'!$E$45</f>
        <v>0.50154618055555467</v>
      </c>
      <c r="N109" s="4">
        <f>M109+'Thouars-Morlette'!$E$46</f>
        <v>0.50365347222222134</v>
      </c>
      <c r="O109" s="4">
        <f>N109+'Thouars-Morlette'!$E$47</f>
        <v>0.504770138888888</v>
      </c>
      <c r="P109" s="4">
        <f>O109+'Thouars-Morlette'!$E$48</f>
        <v>0.50607326388888796</v>
      </c>
      <c r="Q109" s="4">
        <f>P109+'Thouars-Morlette'!$E$49</f>
        <v>0.5074347222222213</v>
      </c>
      <c r="R109" s="4">
        <f>Q109+'Thouars-Morlette'!$E$50</f>
        <v>0.50892013888888799</v>
      </c>
      <c r="S109" s="1"/>
      <c r="BJ109" s="1">
        <v>2.7777777777777801E-3</v>
      </c>
    </row>
    <row r="110" spans="1:62" x14ac:dyDescent="0.35">
      <c r="A110" s="4">
        <f t="shared" si="1"/>
        <v>0.49166666666666581</v>
      </c>
      <c r="B110" s="4">
        <f>A110+'Thouars-Morlette'!$E$34</f>
        <v>0.49297812499999916</v>
      </c>
      <c r="C110" s="4">
        <f>B110+'Thouars-Morlette'!$E$35</f>
        <v>0.49398749999999914</v>
      </c>
      <c r="D110" s="4">
        <f>C110+'Thouars-Morlette'!$E$36</f>
        <v>0.49523229166666582</v>
      </c>
      <c r="E110" s="4">
        <f>D110+'Thouars-Morlette'!$E$37</f>
        <v>0.49655937499999914</v>
      </c>
      <c r="F110" s="4">
        <f>E110+'Thouars-Morlette'!$E$38</f>
        <v>0.49741145833333245</v>
      </c>
      <c r="G110" s="4">
        <f>F110+'Thouars-Morlette'!$E$39</f>
        <v>0.49830520833333247</v>
      </c>
      <c r="H110" s="4">
        <f>G110+'Thouars-Morlette'!$E$40</f>
        <v>0.49964583333333246</v>
      </c>
      <c r="I110" s="4">
        <f>H110+'Thouars-Morlette'!$E$41</f>
        <v>0.50127708333333243</v>
      </c>
      <c r="J110" s="4">
        <f>I110+'Thouars-Morlette'!$E$42</f>
        <v>0.50173749999999906</v>
      </c>
      <c r="K110" s="4">
        <f>J110+'Thouars-Morlette'!$E$43</f>
        <v>0.50289270833333244</v>
      </c>
      <c r="L110" s="4">
        <f>K110+'Thouars-Morlette'!$E$44</f>
        <v>0.50367708333333239</v>
      </c>
      <c r="M110" s="4">
        <f>L110+'Thouars-Morlette'!$E$45</f>
        <v>0.50432395833333243</v>
      </c>
      <c r="N110" s="4">
        <f>M110+'Thouars-Morlette'!$E$46</f>
        <v>0.50643124999999911</v>
      </c>
      <c r="O110" s="4">
        <f>N110+'Thouars-Morlette'!$E$47</f>
        <v>0.50754791666666577</v>
      </c>
      <c r="P110" s="4">
        <f>O110+'Thouars-Morlette'!$E$48</f>
        <v>0.50885104166666573</v>
      </c>
      <c r="Q110" s="4">
        <f>P110+'Thouars-Morlette'!$E$49</f>
        <v>0.51021249999999907</v>
      </c>
      <c r="R110" s="4">
        <f>Q110+'Thouars-Morlette'!$E$50</f>
        <v>0.51169791666666575</v>
      </c>
      <c r="S110" s="1"/>
      <c r="BJ110" s="1">
        <v>2.7777777777777801E-3</v>
      </c>
    </row>
    <row r="111" spans="1:62" x14ac:dyDescent="0.35">
      <c r="A111" s="4">
        <f t="shared" si="1"/>
        <v>0.49444444444444358</v>
      </c>
      <c r="B111" s="4">
        <f>A111+'Thouars-Morlette'!$E$34</f>
        <v>0.49575590277777692</v>
      </c>
      <c r="C111" s="4">
        <f>B111+'Thouars-Morlette'!$E$35</f>
        <v>0.4967652777777769</v>
      </c>
      <c r="D111" s="4">
        <f>C111+'Thouars-Morlette'!$E$36</f>
        <v>0.49801006944444359</v>
      </c>
      <c r="E111" s="4">
        <f>D111+'Thouars-Morlette'!$E$37</f>
        <v>0.4993371527777769</v>
      </c>
      <c r="F111" s="4">
        <f>E111+'Thouars-Morlette'!$E$38</f>
        <v>0.50018923611111021</v>
      </c>
      <c r="G111" s="4">
        <f>F111+'Thouars-Morlette'!$E$39</f>
        <v>0.50108298611111024</v>
      </c>
      <c r="H111" s="4">
        <f>G111+'Thouars-Morlette'!$E$40</f>
        <v>0.50242361111111022</v>
      </c>
      <c r="I111" s="4">
        <f>H111+'Thouars-Morlette'!$E$41</f>
        <v>0.5040548611111102</v>
      </c>
      <c r="J111" s="4">
        <f>I111+'Thouars-Morlette'!$E$42</f>
        <v>0.50451527777777683</v>
      </c>
      <c r="K111" s="4">
        <f>J111+'Thouars-Morlette'!$E$43</f>
        <v>0.50567048611111021</v>
      </c>
      <c r="L111" s="4">
        <f>K111+'Thouars-Morlette'!$E$44</f>
        <v>0.50645486111111016</v>
      </c>
      <c r="M111" s="4">
        <f>L111+'Thouars-Morlette'!$E$45</f>
        <v>0.5071017361111102</v>
      </c>
      <c r="N111" s="4">
        <f>M111+'Thouars-Morlette'!$E$46</f>
        <v>0.50920902777777688</v>
      </c>
      <c r="O111" s="4">
        <f>N111+'Thouars-Morlette'!$E$47</f>
        <v>0.51032569444444353</v>
      </c>
      <c r="P111" s="4">
        <f>O111+'Thouars-Morlette'!$E$48</f>
        <v>0.51162881944444349</v>
      </c>
      <c r="Q111" s="4">
        <f>P111+'Thouars-Morlette'!$E$49</f>
        <v>0.51299027777777684</v>
      </c>
      <c r="R111" s="4">
        <f>Q111+'Thouars-Morlette'!$E$50</f>
        <v>0.51447569444444352</v>
      </c>
      <c r="S111" s="1"/>
      <c r="BJ111" s="1">
        <v>2.7777777777777801E-3</v>
      </c>
    </row>
    <row r="112" spans="1:62" x14ac:dyDescent="0.35">
      <c r="A112" s="4">
        <f t="shared" si="1"/>
        <v>0.49722222222222134</v>
      </c>
      <c r="B112" s="4">
        <f>A112+'Thouars-Morlette'!$E$34</f>
        <v>0.49853368055555469</v>
      </c>
      <c r="C112" s="4">
        <f>B112+'Thouars-Morlette'!$E$35</f>
        <v>0.49954305555555467</v>
      </c>
      <c r="D112" s="4">
        <f>C112+'Thouars-Morlette'!$E$36</f>
        <v>0.50078784722222136</v>
      </c>
      <c r="E112" s="4">
        <f>D112+'Thouars-Morlette'!$E$37</f>
        <v>0.50211493055555467</v>
      </c>
      <c r="F112" s="4">
        <f>E112+'Thouars-Morlette'!$E$38</f>
        <v>0.50296701388888798</v>
      </c>
      <c r="G112" s="4">
        <f>F112+'Thouars-Morlette'!$E$39</f>
        <v>0.50386076388888801</v>
      </c>
      <c r="H112" s="4">
        <f>G112+'Thouars-Morlette'!$E$40</f>
        <v>0.50520138888888799</v>
      </c>
      <c r="I112" s="4">
        <f>H112+'Thouars-Morlette'!$E$41</f>
        <v>0.50683263888888797</v>
      </c>
      <c r="J112" s="4">
        <f>I112+'Thouars-Morlette'!$E$42</f>
        <v>0.5072930555555546</v>
      </c>
      <c r="K112" s="4">
        <f>J112+'Thouars-Morlette'!$E$43</f>
        <v>0.50844826388888797</v>
      </c>
      <c r="L112" s="4">
        <f>K112+'Thouars-Morlette'!$E$44</f>
        <v>0.50923263888888792</v>
      </c>
      <c r="M112" s="4">
        <f>L112+'Thouars-Morlette'!$E$45</f>
        <v>0.50987951388888797</v>
      </c>
      <c r="N112" s="4">
        <f>M112+'Thouars-Morlette'!$E$46</f>
        <v>0.51198680555555465</v>
      </c>
      <c r="O112" s="4">
        <f>N112+'Thouars-Morlette'!$E$47</f>
        <v>0.5131034722222213</v>
      </c>
      <c r="P112" s="4">
        <f>O112+'Thouars-Morlette'!$E$48</f>
        <v>0.51440659722222126</v>
      </c>
      <c r="Q112" s="4">
        <f>P112+'Thouars-Morlette'!$E$49</f>
        <v>0.51576805555555461</v>
      </c>
      <c r="R112" s="4">
        <f>Q112+'Thouars-Morlette'!$E$50</f>
        <v>0.51725347222222129</v>
      </c>
      <c r="S112" s="1"/>
      <c r="BJ112" s="1">
        <v>2.7777777777777801E-3</v>
      </c>
    </row>
    <row r="113" spans="1:62" x14ac:dyDescent="0.35">
      <c r="A113" s="4">
        <f t="shared" si="1"/>
        <v>0.49999999999999911</v>
      </c>
      <c r="B113" s="4">
        <f>A113+'Thouars-Morlette'!$E$34</f>
        <v>0.50131145833333246</v>
      </c>
      <c r="C113" s="4">
        <f>B113+'Thouars-Morlette'!$E$35</f>
        <v>0.50232083333333244</v>
      </c>
      <c r="D113" s="4">
        <f>C113+'Thouars-Morlette'!$E$36</f>
        <v>0.50356562499999913</v>
      </c>
      <c r="E113" s="4">
        <f>D113+'Thouars-Morlette'!$E$37</f>
        <v>0.50489270833333244</v>
      </c>
      <c r="F113" s="4">
        <f>E113+'Thouars-Morlette'!$E$38</f>
        <v>0.50574479166666575</v>
      </c>
      <c r="G113" s="4">
        <f>F113+'Thouars-Morlette'!$E$39</f>
        <v>0.50663854166666578</v>
      </c>
      <c r="H113" s="4">
        <f>G113+'Thouars-Morlette'!$E$40</f>
        <v>0.50797916666666576</v>
      </c>
      <c r="I113" s="4">
        <f>H113+'Thouars-Morlette'!$E$41</f>
        <v>0.50961041666666573</v>
      </c>
      <c r="J113" s="4">
        <f>I113+'Thouars-Morlette'!$E$42</f>
        <v>0.51007083333333236</v>
      </c>
      <c r="K113" s="4">
        <f>J113+'Thouars-Morlette'!$E$43</f>
        <v>0.51122604166666574</v>
      </c>
      <c r="L113" s="4">
        <f>K113+'Thouars-Morlette'!$E$44</f>
        <v>0.51201041666666569</v>
      </c>
      <c r="M113" s="4">
        <f>L113+'Thouars-Morlette'!$E$45</f>
        <v>0.51265729166666574</v>
      </c>
      <c r="N113" s="4">
        <f>M113+'Thouars-Morlette'!$E$46</f>
        <v>0.51476458333333242</v>
      </c>
      <c r="O113" s="4">
        <f>N113+'Thouars-Morlette'!$E$47</f>
        <v>0.51588124999999907</v>
      </c>
      <c r="P113" s="4">
        <f>O113+'Thouars-Morlette'!$E$48</f>
        <v>0.51718437499999903</v>
      </c>
      <c r="Q113" s="4">
        <f>P113+'Thouars-Morlette'!$E$49</f>
        <v>0.51854583333333237</v>
      </c>
      <c r="R113" s="4">
        <f>Q113+'Thouars-Morlette'!$E$50</f>
        <v>0.52003124999999906</v>
      </c>
      <c r="S113" s="1"/>
      <c r="BJ113" s="1">
        <v>2.7777777777777801E-3</v>
      </c>
    </row>
    <row r="114" spans="1:62" x14ac:dyDescent="0.35">
      <c r="A114" s="4">
        <f t="shared" si="1"/>
        <v>0.50208333333333244</v>
      </c>
      <c r="B114" s="4">
        <f>A114+'Thouars-Morlette'!$E$34</f>
        <v>0.50339479166666579</v>
      </c>
      <c r="C114" s="4">
        <f>B114+'Thouars-Morlette'!$E$35</f>
        <v>0.50440416666666577</v>
      </c>
      <c r="D114" s="4">
        <f>C114+'Thouars-Morlette'!$E$36</f>
        <v>0.50564895833333245</v>
      </c>
      <c r="E114" s="4">
        <f>D114+'Thouars-Morlette'!$E$37</f>
        <v>0.50697604166666577</v>
      </c>
      <c r="F114" s="4">
        <f>E114+'Thouars-Morlette'!$E$38</f>
        <v>0.50782812499999908</v>
      </c>
      <c r="G114" s="4">
        <f>F114+'Thouars-Morlette'!$E$39</f>
        <v>0.5087218749999991</v>
      </c>
      <c r="H114" s="4">
        <f>G114+'Thouars-Morlette'!$E$40</f>
        <v>0.51006249999999909</v>
      </c>
      <c r="I114" s="4">
        <f>H114+'Thouars-Morlette'!$E$41</f>
        <v>0.51169374999999906</v>
      </c>
      <c r="J114" s="4">
        <f>I114+'Thouars-Morlette'!$E$42</f>
        <v>0.51215416666666569</v>
      </c>
      <c r="K114" s="4">
        <f>J114+'Thouars-Morlette'!$E$43</f>
        <v>0.51330937499999907</v>
      </c>
      <c r="L114" s="4">
        <f>K114+'Thouars-Morlette'!$E$44</f>
        <v>0.51409374999999902</v>
      </c>
      <c r="M114" s="4">
        <f>L114+'Thouars-Morlette'!$E$45</f>
        <v>0.51474062499999906</v>
      </c>
      <c r="N114" s="4">
        <f>M114+'Thouars-Morlette'!$E$46</f>
        <v>0.51684791666666574</v>
      </c>
      <c r="O114" s="4">
        <f>N114+'Thouars-Morlette'!$E$47</f>
        <v>0.5179645833333324</v>
      </c>
      <c r="P114" s="4">
        <f>O114+'Thouars-Morlette'!$E$48</f>
        <v>0.51926770833333236</v>
      </c>
      <c r="Q114" s="4">
        <f>P114+'Thouars-Morlette'!$E$49</f>
        <v>0.5206291666666657</v>
      </c>
      <c r="R114" s="4">
        <f>Q114+'Thouars-Morlette'!$E$50</f>
        <v>0.52211458333333238</v>
      </c>
      <c r="S114" s="1"/>
      <c r="BJ114" s="1">
        <v>2.0833333333333298E-3</v>
      </c>
    </row>
    <row r="115" spans="1:62" x14ac:dyDescent="0.35">
      <c r="A115" s="4">
        <f t="shared" si="1"/>
        <v>0.50416666666666576</v>
      </c>
      <c r="B115" s="4">
        <f>A115+'Thouars-Morlette'!$E$34</f>
        <v>0.50547812499999911</v>
      </c>
      <c r="C115" s="4">
        <f>B115+'Thouars-Morlette'!$E$35</f>
        <v>0.50648749999999909</v>
      </c>
      <c r="D115" s="4">
        <f>C115+'Thouars-Morlette'!$E$36</f>
        <v>0.50773229166666578</v>
      </c>
      <c r="E115" s="4">
        <f>D115+'Thouars-Morlette'!$E$37</f>
        <v>0.50905937499999909</v>
      </c>
      <c r="F115" s="4">
        <f>E115+'Thouars-Morlette'!$E$38</f>
        <v>0.5099114583333324</v>
      </c>
      <c r="G115" s="4">
        <f>F115+'Thouars-Morlette'!$E$39</f>
        <v>0.51080520833333243</v>
      </c>
      <c r="H115" s="4">
        <f>G115+'Thouars-Morlette'!$E$40</f>
        <v>0.51214583333333241</v>
      </c>
      <c r="I115" s="4">
        <f>H115+'Thouars-Morlette'!$E$41</f>
        <v>0.51377708333333238</v>
      </c>
      <c r="J115" s="4">
        <f>I115+'Thouars-Morlette'!$E$42</f>
        <v>0.51423749999999901</v>
      </c>
      <c r="K115" s="4">
        <f>J115+'Thouars-Morlette'!$E$43</f>
        <v>0.51539270833333239</v>
      </c>
      <c r="L115" s="4">
        <f>K115+'Thouars-Morlette'!$E$44</f>
        <v>0.51617708333333234</v>
      </c>
      <c r="M115" s="4">
        <f>L115+'Thouars-Morlette'!$E$45</f>
        <v>0.51682395833333239</v>
      </c>
      <c r="N115" s="4">
        <f>M115+'Thouars-Morlette'!$E$46</f>
        <v>0.51893124999999907</v>
      </c>
      <c r="O115" s="4">
        <f>N115+'Thouars-Morlette'!$E$47</f>
        <v>0.52004791666666572</v>
      </c>
      <c r="P115" s="4">
        <f>O115+'Thouars-Morlette'!$E$48</f>
        <v>0.52135104166666568</v>
      </c>
      <c r="Q115" s="4">
        <f>P115+'Thouars-Morlette'!$E$49</f>
        <v>0.52271249999999903</v>
      </c>
      <c r="R115" s="4">
        <f>Q115+'Thouars-Morlette'!$E$50</f>
        <v>0.52419791666666571</v>
      </c>
      <c r="S115" s="1"/>
      <c r="BJ115" s="1">
        <v>2.0833333333333298E-3</v>
      </c>
    </row>
    <row r="116" spans="1:62" x14ac:dyDescent="0.35">
      <c r="A116" s="4">
        <f t="shared" si="1"/>
        <v>0.50624999999999909</v>
      </c>
      <c r="B116" s="4">
        <f>A116+'Thouars-Morlette'!$E$34</f>
        <v>0.50756145833333244</v>
      </c>
      <c r="C116" s="4">
        <f>B116+'Thouars-Morlette'!$E$35</f>
        <v>0.50857083333333242</v>
      </c>
      <c r="D116" s="4">
        <f>C116+'Thouars-Morlette'!$E$36</f>
        <v>0.50981562499999911</v>
      </c>
      <c r="E116" s="4">
        <f>D116+'Thouars-Morlette'!$E$37</f>
        <v>0.51114270833333242</v>
      </c>
      <c r="F116" s="4">
        <f>E116+'Thouars-Morlette'!$E$38</f>
        <v>0.51199479166666573</v>
      </c>
      <c r="G116" s="4">
        <f>F116+'Thouars-Morlette'!$E$39</f>
        <v>0.51288854166666575</v>
      </c>
      <c r="H116" s="4">
        <f>G116+'Thouars-Morlette'!$E$40</f>
        <v>0.51422916666666574</v>
      </c>
      <c r="I116" s="4">
        <f>H116+'Thouars-Morlette'!$E$41</f>
        <v>0.51586041666666571</v>
      </c>
      <c r="J116" s="4">
        <f>I116+'Thouars-Morlette'!$E$42</f>
        <v>0.51632083333333234</v>
      </c>
      <c r="K116" s="4">
        <f>J116+'Thouars-Morlette'!$E$43</f>
        <v>0.51747604166666572</v>
      </c>
      <c r="L116" s="4">
        <f>K116+'Thouars-Morlette'!$E$44</f>
        <v>0.51826041666666567</v>
      </c>
      <c r="M116" s="4">
        <f>L116+'Thouars-Morlette'!$E$45</f>
        <v>0.51890729166666572</v>
      </c>
      <c r="N116" s="4">
        <f>M116+'Thouars-Morlette'!$E$46</f>
        <v>0.52101458333333239</v>
      </c>
      <c r="O116" s="4">
        <f>N116+'Thouars-Morlette'!$E$47</f>
        <v>0.52213124999999905</v>
      </c>
      <c r="P116" s="4">
        <f>O116+'Thouars-Morlette'!$E$48</f>
        <v>0.52343437499999901</v>
      </c>
      <c r="Q116" s="4">
        <f>P116+'Thouars-Morlette'!$E$49</f>
        <v>0.52479583333333235</v>
      </c>
      <c r="R116" s="4">
        <f>Q116+'Thouars-Morlette'!$E$50</f>
        <v>0.52628124999999903</v>
      </c>
      <c r="S116" s="1"/>
      <c r="BJ116" s="1">
        <v>2.0833333333333298E-3</v>
      </c>
    </row>
    <row r="117" spans="1:62" x14ac:dyDescent="0.35">
      <c r="A117" s="4">
        <f t="shared" si="1"/>
        <v>0.50833333333333242</v>
      </c>
      <c r="B117" s="4">
        <f>A117+'Thouars-Morlette'!$E$34</f>
        <v>0.50964479166666576</v>
      </c>
      <c r="C117" s="4">
        <f>B117+'Thouars-Morlette'!$E$35</f>
        <v>0.51065416666666574</v>
      </c>
      <c r="D117" s="4">
        <f>C117+'Thouars-Morlette'!$E$36</f>
        <v>0.51189895833333243</v>
      </c>
      <c r="E117" s="4">
        <f>D117+'Thouars-Morlette'!$E$37</f>
        <v>0.51322604166666574</v>
      </c>
      <c r="F117" s="4">
        <f>E117+'Thouars-Morlette'!$E$38</f>
        <v>0.51407812499999905</v>
      </c>
      <c r="G117" s="4">
        <f>F117+'Thouars-Morlette'!$E$39</f>
        <v>0.51497187499999908</v>
      </c>
      <c r="H117" s="4">
        <f>G117+'Thouars-Morlette'!$E$40</f>
        <v>0.51631249999999906</v>
      </c>
      <c r="I117" s="4">
        <f>H117+'Thouars-Morlette'!$E$41</f>
        <v>0.51794374999999904</v>
      </c>
      <c r="J117" s="4">
        <f>I117+'Thouars-Morlette'!$E$42</f>
        <v>0.51840416666666567</v>
      </c>
      <c r="K117" s="4">
        <f>J117+'Thouars-Morlette'!$E$43</f>
        <v>0.51955937499999905</v>
      </c>
      <c r="L117" s="4">
        <f>K117+'Thouars-Morlette'!$E$44</f>
        <v>0.52034374999999899</v>
      </c>
      <c r="M117" s="4">
        <f>L117+'Thouars-Morlette'!$E$45</f>
        <v>0.52099062499999904</v>
      </c>
      <c r="N117" s="4">
        <f>M117+'Thouars-Morlette'!$E$46</f>
        <v>0.52309791666666572</v>
      </c>
      <c r="O117" s="4">
        <f>N117+'Thouars-Morlette'!$E$47</f>
        <v>0.52421458333333237</v>
      </c>
      <c r="P117" s="4">
        <f>O117+'Thouars-Morlette'!$E$48</f>
        <v>0.52551770833333233</v>
      </c>
      <c r="Q117" s="4">
        <f>P117+'Thouars-Morlette'!$E$49</f>
        <v>0.52687916666666568</v>
      </c>
      <c r="R117" s="4">
        <f>Q117+'Thouars-Morlette'!$E$50</f>
        <v>0.52836458333333236</v>
      </c>
      <c r="S117" s="1"/>
      <c r="BJ117" s="1">
        <v>2.0833333333333298E-3</v>
      </c>
    </row>
    <row r="118" spans="1:62" x14ac:dyDescent="0.35">
      <c r="A118" s="4">
        <f t="shared" si="1"/>
        <v>0.51041666666666574</v>
      </c>
      <c r="B118" s="4">
        <f>A118+'Thouars-Morlette'!$E$34</f>
        <v>0.51172812499999909</v>
      </c>
      <c r="C118" s="4">
        <f>B118+'Thouars-Morlette'!$E$35</f>
        <v>0.51273749999999907</v>
      </c>
      <c r="D118" s="4">
        <f>C118+'Thouars-Morlette'!$E$36</f>
        <v>0.51398229166666576</v>
      </c>
      <c r="E118" s="4">
        <f>D118+'Thouars-Morlette'!$E$37</f>
        <v>0.51530937499999907</v>
      </c>
      <c r="F118" s="4">
        <f>E118+'Thouars-Morlette'!$E$38</f>
        <v>0.51616145833333238</v>
      </c>
      <c r="G118" s="4">
        <f>F118+'Thouars-Morlette'!$E$39</f>
        <v>0.51705520833333241</v>
      </c>
      <c r="H118" s="4">
        <f>G118+'Thouars-Morlette'!$E$40</f>
        <v>0.51839583333333239</v>
      </c>
      <c r="I118" s="4">
        <f>H118+'Thouars-Morlette'!$E$41</f>
        <v>0.52002708333333236</v>
      </c>
      <c r="J118" s="4">
        <f>I118+'Thouars-Morlette'!$E$42</f>
        <v>0.52048749999999899</v>
      </c>
      <c r="K118" s="4">
        <f>J118+'Thouars-Morlette'!$E$43</f>
        <v>0.52164270833333237</v>
      </c>
      <c r="L118" s="4">
        <f>K118+'Thouars-Morlette'!$E$44</f>
        <v>0.52242708333333232</v>
      </c>
      <c r="M118" s="4">
        <f>L118+'Thouars-Morlette'!$E$45</f>
        <v>0.52307395833333237</v>
      </c>
      <c r="N118" s="4">
        <f>M118+'Thouars-Morlette'!$E$46</f>
        <v>0.52518124999999904</v>
      </c>
      <c r="O118" s="4">
        <f>N118+'Thouars-Morlette'!$E$47</f>
        <v>0.5262979166666657</v>
      </c>
      <c r="P118" s="4">
        <f>O118+'Thouars-Morlette'!$E$48</f>
        <v>0.52760104166666566</v>
      </c>
      <c r="Q118" s="4">
        <f>P118+'Thouars-Morlette'!$E$49</f>
        <v>0.528962499999999</v>
      </c>
      <c r="R118" s="4">
        <f>Q118+'Thouars-Morlette'!$E$50</f>
        <v>0.53044791666666569</v>
      </c>
      <c r="S118" s="1"/>
      <c r="BJ118" s="1">
        <v>2.0833333333333298E-3</v>
      </c>
    </row>
    <row r="119" spans="1:62" x14ac:dyDescent="0.35">
      <c r="A119" s="4">
        <f t="shared" si="1"/>
        <v>0.51249999999999907</v>
      </c>
      <c r="B119" s="4">
        <f>A119+'Thouars-Morlette'!$E$34</f>
        <v>0.51381145833333242</v>
      </c>
      <c r="C119" s="4">
        <f>B119+'Thouars-Morlette'!$E$35</f>
        <v>0.51482083333333239</v>
      </c>
      <c r="D119" s="4">
        <f>C119+'Thouars-Morlette'!$E$36</f>
        <v>0.51606562499999908</v>
      </c>
      <c r="E119" s="4">
        <f>D119+'Thouars-Morlette'!$E$37</f>
        <v>0.5173927083333324</v>
      </c>
      <c r="F119" s="4">
        <f>E119+'Thouars-Morlette'!$E$38</f>
        <v>0.51824479166666571</v>
      </c>
      <c r="G119" s="4">
        <f>F119+'Thouars-Morlette'!$E$39</f>
        <v>0.51913854166666573</v>
      </c>
      <c r="H119" s="4">
        <f>G119+'Thouars-Morlette'!$E$40</f>
        <v>0.52047916666666572</v>
      </c>
      <c r="I119" s="4">
        <f>H119+'Thouars-Morlette'!$E$41</f>
        <v>0.52211041666666569</v>
      </c>
      <c r="J119" s="4">
        <f>I119+'Thouars-Morlette'!$E$42</f>
        <v>0.52257083333333232</v>
      </c>
      <c r="K119" s="4">
        <f>J119+'Thouars-Morlette'!$E$43</f>
        <v>0.5237260416666657</v>
      </c>
      <c r="L119" s="4">
        <f>K119+'Thouars-Morlette'!$E$44</f>
        <v>0.52451041666666565</v>
      </c>
      <c r="M119" s="4">
        <f>L119+'Thouars-Morlette'!$E$45</f>
        <v>0.52515729166666569</v>
      </c>
      <c r="N119" s="4">
        <f>M119+'Thouars-Morlette'!$E$46</f>
        <v>0.52726458333333237</v>
      </c>
      <c r="O119" s="4">
        <f>N119+'Thouars-Morlette'!$E$47</f>
        <v>0.52838124999999903</v>
      </c>
      <c r="P119" s="4">
        <f>O119+'Thouars-Morlette'!$E$48</f>
        <v>0.52968437499999899</v>
      </c>
      <c r="Q119" s="4">
        <f>P119+'Thouars-Morlette'!$E$49</f>
        <v>0.53104583333333233</v>
      </c>
      <c r="R119" s="4">
        <f>Q119+'Thouars-Morlette'!$E$50</f>
        <v>0.53253124999999901</v>
      </c>
      <c r="S119" s="1"/>
      <c r="BJ119" s="1">
        <v>2.0833333333333298E-3</v>
      </c>
    </row>
    <row r="120" spans="1:62" x14ac:dyDescent="0.35">
      <c r="A120" s="4">
        <f t="shared" si="1"/>
        <v>0.51458333333333239</v>
      </c>
      <c r="B120" s="4">
        <f>A120+'Thouars-Morlette'!$E$34</f>
        <v>0.51589479166666574</v>
      </c>
      <c r="C120" s="4">
        <f>B120+'Thouars-Morlette'!$E$35</f>
        <v>0.51690416666666572</v>
      </c>
      <c r="D120" s="4">
        <f>C120+'Thouars-Morlette'!$E$36</f>
        <v>0.51814895833333241</v>
      </c>
      <c r="E120" s="4">
        <f>D120+'Thouars-Morlette'!$E$37</f>
        <v>0.51947604166666572</v>
      </c>
      <c r="F120" s="4">
        <f>E120+'Thouars-Morlette'!$E$38</f>
        <v>0.52032812499999903</v>
      </c>
      <c r="G120" s="4">
        <f>F120+'Thouars-Morlette'!$E$39</f>
        <v>0.52122187499999906</v>
      </c>
      <c r="H120" s="4">
        <f>G120+'Thouars-Morlette'!$E$40</f>
        <v>0.52256249999999904</v>
      </c>
      <c r="I120" s="4">
        <f>H120+'Thouars-Morlette'!$E$41</f>
        <v>0.52419374999999901</v>
      </c>
      <c r="J120" s="4">
        <f>I120+'Thouars-Morlette'!$E$42</f>
        <v>0.52465416666666564</v>
      </c>
      <c r="K120" s="4">
        <f>J120+'Thouars-Morlette'!$E$43</f>
        <v>0.52580937499999902</v>
      </c>
      <c r="L120" s="4">
        <f>K120+'Thouars-Morlette'!$E$44</f>
        <v>0.52659374999999897</v>
      </c>
      <c r="M120" s="4">
        <f>L120+'Thouars-Morlette'!$E$45</f>
        <v>0.52724062499999902</v>
      </c>
      <c r="N120" s="4">
        <f>M120+'Thouars-Morlette'!$E$46</f>
        <v>0.5293479166666657</v>
      </c>
      <c r="O120" s="4">
        <f>N120+'Thouars-Morlette'!$E$47</f>
        <v>0.53046458333333235</v>
      </c>
      <c r="P120" s="4">
        <f>O120+'Thouars-Morlette'!$E$48</f>
        <v>0.53176770833333231</v>
      </c>
      <c r="Q120" s="4">
        <f>P120+'Thouars-Morlette'!$E$49</f>
        <v>0.53312916666666565</v>
      </c>
      <c r="R120" s="4">
        <f>Q120+'Thouars-Morlette'!$E$50</f>
        <v>0.53461458333333234</v>
      </c>
      <c r="S120" s="1"/>
      <c r="BJ120" s="1">
        <v>2.0833333333333298E-3</v>
      </c>
    </row>
    <row r="121" spans="1:62" x14ac:dyDescent="0.35">
      <c r="A121" s="4">
        <f t="shared" si="1"/>
        <v>0.51666666666666572</v>
      </c>
      <c r="B121" s="4">
        <f>A121+'Thouars-Morlette'!$E$34</f>
        <v>0.51797812499999907</v>
      </c>
      <c r="C121" s="4">
        <f>B121+'Thouars-Morlette'!$E$35</f>
        <v>0.51898749999999905</v>
      </c>
      <c r="D121" s="4">
        <f>C121+'Thouars-Morlette'!$E$36</f>
        <v>0.52023229166666574</v>
      </c>
      <c r="E121" s="4">
        <f>D121+'Thouars-Morlette'!$E$37</f>
        <v>0.52155937499999905</v>
      </c>
      <c r="F121" s="4">
        <f>E121+'Thouars-Morlette'!$E$38</f>
        <v>0.52241145833333236</v>
      </c>
      <c r="G121" s="4">
        <f>F121+'Thouars-Morlette'!$E$39</f>
        <v>0.52330520833333238</v>
      </c>
      <c r="H121" s="4">
        <f>G121+'Thouars-Morlette'!$E$40</f>
        <v>0.52464583333333237</v>
      </c>
      <c r="I121" s="4">
        <f>H121+'Thouars-Morlette'!$E$41</f>
        <v>0.52627708333333234</v>
      </c>
      <c r="J121" s="4">
        <f>I121+'Thouars-Morlette'!$E$42</f>
        <v>0.52673749999999897</v>
      </c>
      <c r="K121" s="4">
        <f>J121+'Thouars-Morlette'!$E$43</f>
        <v>0.52789270833333235</v>
      </c>
      <c r="L121" s="4">
        <f>K121+'Thouars-Morlette'!$E$44</f>
        <v>0.5286770833333323</v>
      </c>
      <c r="M121" s="4">
        <f>L121+'Thouars-Morlette'!$E$45</f>
        <v>0.52932395833333235</v>
      </c>
      <c r="N121" s="4">
        <f>M121+'Thouars-Morlette'!$E$46</f>
        <v>0.53143124999999902</v>
      </c>
      <c r="O121" s="4">
        <f>N121+'Thouars-Morlette'!$E$47</f>
        <v>0.53254791666666568</v>
      </c>
      <c r="P121" s="4">
        <f>O121+'Thouars-Morlette'!$E$48</f>
        <v>0.53385104166666564</v>
      </c>
      <c r="Q121" s="4">
        <f>P121+'Thouars-Morlette'!$E$49</f>
        <v>0.53521249999999898</v>
      </c>
      <c r="R121" s="4">
        <f>Q121+'Thouars-Morlette'!$E$50</f>
        <v>0.53669791666666566</v>
      </c>
      <c r="S121" s="1"/>
      <c r="BJ121" s="1">
        <v>2.0833333333333298E-3</v>
      </c>
    </row>
    <row r="122" spans="1:62" x14ac:dyDescent="0.35">
      <c r="A122" s="4">
        <f t="shared" si="1"/>
        <v>0.51874999999999905</v>
      </c>
      <c r="B122" s="4">
        <f>A122+'Thouars-Morlette'!$E$34</f>
        <v>0.52006145833333239</v>
      </c>
      <c r="C122" s="4">
        <f>B122+'Thouars-Morlette'!$E$35</f>
        <v>0.52107083333333237</v>
      </c>
      <c r="D122" s="4">
        <f>C122+'Thouars-Morlette'!$E$36</f>
        <v>0.52231562499999906</v>
      </c>
      <c r="E122" s="4">
        <f>D122+'Thouars-Morlette'!$E$37</f>
        <v>0.52364270833333237</v>
      </c>
      <c r="F122" s="4">
        <f>E122+'Thouars-Morlette'!$E$38</f>
        <v>0.52449479166666568</v>
      </c>
      <c r="G122" s="4">
        <f>F122+'Thouars-Morlette'!$E$39</f>
        <v>0.52538854166666571</v>
      </c>
      <c r="H122" s="4">
        <f>G122+'Thouars-Morlette'!$E$40</f>
        <v>0.52672916666666569</v>
      </c>
      <c r="I122" s="4">
        <f>H122+'Thouars-Morlette'!$E$41</f>
        <v>0.52836041666666567</v>
      </c>
      <c r="J122" s="4">
        <f>I122+'Thouars-Morlette'!$E$42</f>
        <v>0.5288208333333323</v>
      </c>
      <c r="K122" s="4">
        <f>J122+'Thouars-Morlette'!$E$43</f>
        <v>0.52997604166666568</v>
      </c>
      <c r="L122" s="4">
        <f>K122+'Thouars-Morlette'!$E$44</f>
        <v>0.53076041666666562</v>
      </c>
      <c r="M122" s="4">
        <f>L122+'Thouars-Morlette'!$E$45</f>
        <v>0.53140729166666567</v>
      </c>
      <c r="N122" s="4">
        <f>M122+'Thouars-Morlette'!$E$46</f>
        <v>0.53351458333333235</v>
      </c>
      <c r="O122" s="4">
        <f>N122+'Thouars-Morlette'!$E$47</f>
        <v>0.534631249999999</v>
      </c>
      <c r="P122" s="4">
        <f>O122+'Thouars-Morlette'!$E$48</f>
        <v>0.53593437499999896</v>
      </c>
      <c r="Q122" s="4">
        <f>P122+'Thouars-Morlette'!$E$49</f>
        <v>0.53729583333333231</v>
      </c>
      <c r="R122" s="4">
        <f>Q122+'Thouars-Morlette'!$E$50</f>
        <v>0.53878124999999899</v>
      </c>
      <c r="S122" s="1"/>
      <c r="BJ122" s="1">
        <v>2.0833333333333298E-3</v>
      </c>
    </row>
    <row r="123" spans="1:62" x14ac:dyDescent="0.35">
      <c r="A123" s="4">
        <f t="shared" si="1"/>
        <v>0.52083333333333237</v>
      </c>
      <c r="B123" s="4">
        <f>A123+'Thouars-Morlette'!$E$34</f>
        <v>0.52214479166666572</v>
      </c>
      <c r="C123" s="4">
        <f>B123+'Thouars-Morlette'!$E$35</f>
        <v>0.5231541666666657</v>
      </c>
      <c r="D123" s="4">
        <f>C123+'Thouars-Morlette'!$E$36</f>
        <v>0.52439895833333239</v>
      </c>
      <c r="E123" s="4">
        <f>D123+'Thouars-Morlette'!$E$37</f>
        <v>0.5257260416666657</v>
      </c>
      <c r="F123" s="4">
        <f>E123+'Thouars-Morlette'!$E$38</f>
        <v>0.52657812499999901</v>
      </c>
      <c r="G123" s="4">
        <f>F123+'Thouars-Morlette'!$E$39</f>
        <v>0.52747187499999904</v>
      </c>
      <c r="H123" s="4">
        <f>G123+'Thouars-Morlette'!$E$40</f>
        <v>0.52881249999999902</v>
      </c>
      <c r="I123" s="4">
        <f>H123+'Thouars-Morlette'!$E$41</f>
        <v>0.53044374999999899</v>
      </c>
      <c r="J123" s="4">
        <f>I123+'Thouars-Morlette'!$E$42</f>
        <v>0.53090416666666562</v>
      </c>
      <c r="K123" s="4">
        <f>J123+'Thouars-Morlette'!$E$43</f>
        <v>0.532059374999999</v>
      </c>
      <c r="L123" s="4">
        <f>K123+'Thouars-Morlette'!$E$44</f>
        <v>0.53284374999999895</v>
      </c>
      <c r="M123" s="4">
        <f>L123+'Thouars-Morlette'!$E$45</f>
        <v>0.533490624999999</v>
      </c>
      <c r="N123" s="4">
        <f>M123+'Thouars-Morlette'!$E$46</f>
        <v>0.53559791666666567</v>
      </c>
      <c r="O123" s="4">
        <f>N123+'Thouars-Morlette'!$E$47</f>
        <v>0.53671458333333233</v>
      </c>
      <c r="P123" s="4">
        <f>O123+'Thouars-Morlette'!$E$48</f>
        <v>0.53801770833333229</v>
      </c>
      <c r="Q123" s="4">
        <f>P123+'Thouars-Morlette'!$E$49</f>
        <v>0.53937916666666563</v>
      </c>
      <c r="R123" s="4">
        <f>Q123+'Thouars-Morlette'!$E$50</f>
        <v>0.54086458333333232</v>
      </c>
      <c r="S123" s="1"/>
      <c r="BJ123" s="1">
        <v>2.0833333333333298E-3</v>
      </c>
    </row>
    <row r="124" spans="1:62" x14ac:dyDescent="0.35">
      <c r="A124" s="4">
        <f t="shared" si="1"/>
        <v>0.5229166666666657</v>
      </c>
      <c r="B124" s="4">
        <f>A124+'Thouars-Morlette'!$E$34</f>
        <v>0.52422812499999905</v>
      </c>
      <c r="C124" s="4">
        <f>B124+'Thouars-Morlette'!$E$35</f>
        <v>0.52523749999999902</v>
      </c>
      <c r="D124" s="4">
        <f>C124+'Thouars-Morlette'!$E$36</f>
        <v>0.52648229166666571</v>
      </c>
      <c r="E124" s="4">
        <f>D124+'Thouars-Morlette'!$E$37</f>
        <v>0.52780937499999903</v>
      </c>
      <c r="F124" s="4">
        <f>E124+'Thouars-Morlette'!$E$38</f>
        <v>0.52866145833333233</v>
      </c>
      <c r="G124" s="4">
        <f>F124+'Thouars-Morlette'!$E$39</f>
        <v>0.52955520833333236</v>
      </c>
      <c r="H124" s="4">
        <f>G124+'Thouars-Morlette'!$E$40</f>
        <v>0.53089583333333235</v>
      </c>
      <c r="I124" s="4">
        <f>H124+'Thouars-Morlette'!$E$41</f>
        <v>0.53252708333333232</v>
      </c>
      <c r="J124" s="4">
        <f>I124+'Thouars-Morlette'!$E$42</f>
        <v>0.53298749999999895</v>
      </c>
      <c r="K124" s="4">
        <f>J124+'Thouars-Morlette'!$E$43</f>
        <v>0.53414270833333233</v>
      </c>
      <c r="L124" s="4">
        <f>K124+'Thouars-Morlette'!$E$44</f>
        <v>0.53492708333333228</v>
      </c>
      <c r="M124" s="4">
        <f>L124+'Thouars-Morlette'!$E$45</f>
        <v>0.53557395833333232</v>
      </c>
      <c r="N124" s="4">
        <f>M124+'Thouars-Morlette'!$E$46</f>
        <v>0.537681249999999</v>
      </c>
      <c r="O124" s="4">
        <f>N124+'Thouars-Morlette'!$E$47</f>
        <v>0.53879791666666565</v>
      </c>
      <c r="P124" s="4">
        <f>O124+'Thouars-Morlette'!$E$48</f>
        <v>0.54010104166666562</v>
      </c>
      <c r="Q124" s="4">
        <f>P124+'Thouars-Morlette'!$E$49</f>
        <v>0.54146249999999896</v>
      </c>
      <c r="R124" s="4">
        <f>Q124+'Thouars-Morlette'!$E$50</f>
        <v>0.54294791666666564</v>
      </c>
      <c r="S124" s="1"/>
      <c r="BJ124" s="1">
        <v>2.0833333333333298E-3</v>
      </c>
    </row>
    <row r="125" spans="1:62" x14ac:dyDescent="0.35">
      <c r="A125" s="4">
        <f t="shared" si="1"/>
        <v>0.52499999999999902</v>
      </c>
      <c r="B125" s="4">
        <f>A125+'Thouars-Morlette'!$E$34</f>
        <v>0.52631145833333237</v>
      </c>
      <c r="C125" s="4">
        <f>B125+'Thouars-Morlette'!$E$35</f>
        <v>0.52732083333333235</v>
      </c>
      <c r="D125" s="4">
        <f>C125+'Thouars-Morlette'!$E$36</f>
        <v>0.52856562499999904</v>
      </c>
      <c r="E125" s="4">
        <f>D125+'Thouars-Morlette'!$E$37</f>
        <v>0.52989270833333235</v>
      </c>
      <c r="F125" s="4">
        <f>E125+'Thouars-Morlette'!$E$38</f>
        <v>0.53074479166666566</v>
      </c>
      <c r="G125" s="4">
        <f>F125+'Thouars-Morlette'!$E$39</f>
        <v>0.53163854166666569</v>
      </c>
      <c r="H125" s="4">
        <f>G125+'Thouars-Morlette'!$E$40</f>
        <v>0.53297916666666567</v>
      </c>
      <c r="I125" s="4">
        <f>H125+'Thouars-Morlette'!$E$41</f>
        <v>0.53461041666666564</v>
      </c>
      <c r="J125" s="4">
        <f>I125+'Thouars-Morlette'!$E$42</f>
        <v>0.53507083333333227</v>
      </c>
      <c r="K125" s="4">
        <f>J125+'Thouars-Morlette'!$E$43</f>
        <v>0.53622604166666565</v>
      </c>
      <c r="L125" s="4">
        <f>K125+'Thouars-Morlette'!$E$44</f>
        <v>0.5370104166666656</v>
      </c>
      <c r="M125" s="4">
        <f>L125+'Thouars-Morlette'!$E$45</f>
        <v>0.53765729166666565</v>
      </c>
      <c r="N125" s="4">
        <f>M125+'Thouars-Morlette'!$E$46</f>
        <v>0.53976458333333233</v>
      </c>
      <c r="O125" s="4">
        <f>N125+'Thouars-Morlette'!$E$47</f>
        <v>0.54088124999999898</v>
      </c>
      <c r="P125" s="4">
        <f>O125+'Thouars-Morlette'!$E$48</f>
        <v>0.54218437499999894</v>
      </c>
      <c r="Q125" s="4">
        <f>P125+'Thouars-Morlette'!$E$49</f>
        <v>0.54354583333333228</v>
      </c>
      <c r="R125" s="4">
        <f>Q125+'Thouars-Morlette'!$E$50</f>
        <v>0.54503124999999897</v>
      </c>
      <c r="S125" s="1"/>
      <c r="BJ125" s="1">
        <v>2.0833333333333298E-3</v>
      </c>
    </row>
    <row r="126" spans="1:62" x14ac:dyDescent="0.35">
      <c r="A126" s="4">
        <f t="shared" si="1"/>
        <v>0.52708333333333235</v>
      </c>
      <c r="B126" s="4">
        <f>A126+'Thouars-Morlette'!$E$34</f>
        <v>0.5283947916666657</v>
      </c>
      <c r="C126" s="4">
        <f>B126+'Thouars-Morlette'!$E$35</f>
        <v>0.52940416666666568</v>
      </c>
      <c r="D126" s="4">
        <f>C126+'Thouars-Morlette'!$E$36</f>
        <v>0.53064895833333237</v>
      </c>
      <c r="E126" s="4">
        <f>D126+'Thouars-Morlette'!$E$37</f>
        <v>0.53197604166666568</v>
      </c>
      <c r="F126" s="4">
        <f>E126+'Thouars-Morlette'!$E$38</f>
        <v>0.53282812499999899</v>
      </c>
      <c r="G126" s="4">
        <f>F126+'Thouars-Morlette'!$E$39</f>
        <v>0.53372187499999901</v>
      </c>
      <c r="H126" s="4">
        <f>G126+'Thouars-Morlette'!$E$40</f>
        <v>0.535062499999999</v>
      </c>
      <c r="I126" s="4">
        <f>H126+'Thouars-Morlette'!$E$41</f>
        <v>0.53669374999999897</v>
      </c>
      <c r="J126" s="4">
        <f>I126+'Thouars-Morlette'!$E$42</f>
        <v>0.5371541666666656</v>
      </c>
      <c r="K126" s="4">
        <f>J126+'Thouars-Morlette'!$E$43</f>
        <v>0.53830937499999898</v>
      </c>
      <c r="L126" s="4">
        <f>K126+'Thouars-Morlette'!$E$44</f>
        <v>0.53909374999999893</v>
      </c>
      <c r="M126" s="4">
        <f>L126+'Thouars-Morlette'!$E$45</f>
        <v>0.53974062499999897</v>
      </c>
      <c r="N126" s="4">
        <f>M126+'Thouars-Morlette'!$E$46</f>
        <v>0.54184791666666565</v>
      </c>
      <c r="O126" s="4">
        <f>N126+'Thouars-Morlette'!$E$47</f>
        <v>0.54296458333333231</v>
      </c>
      <c r="P126" s="4">
        <f>O126+'Thouars-Morlette'!$E$48</f>
        <v>0.54426770833333227</v>
      </c>
      <c r="Q126" s="4">
        <f>P126+'Thouars-Morlette'!$E$49</f>
        <v>0.54562916666666561</v>
      </c>
      <c r="R126" s="4">
        <f>Q126+'Thouars-Morlette'!$E$50</f>
        <v>0.54711458333333229</v>
      </c>
      <c r="S126" s="1"/>
      <c r="BJ126" s="1">
        <v>2.0833333333333298E-3</v>
      </c>
    </row>
    <row r="127" spans="1:62" x14ac:dyDescent="0.35">
      <c r="A127" s="4">
        <f t="shared" si="1"/>
        <v>0.52916666666666567</v>
      </c>
      <c r="B127" s="4">
        <f>A127+'Thouars-Morlette'!$E$34</f>
        <v>0.53047812499999902</v>
      </c>
      <c r="C127" s="4">
        <f>B127+'Thouars-Morlette'!$E$35</f>
        <v>0.531487499999999</v>
      </c>
      <c r="D127" s="4">
        <f>C127+'Thouars-Morlette'!$E$36</f>
        <v>0.53273229166666569</v>
      </c>
      <c r="E127" s="4">
        <f>D127+'Thouars-Morlette'!$E$37</f>
        <v>0.534059374999999</v>
      </c>
      <c r="F127" s="4">
        <f>E127+'Thouars-Morlette'!$E$38</f>
        <v>0.53491145833333231</v>
      </c>
      <c r="G127" s="4">
        <f>F127+'Thouars-Morlette'!$E$39</f>
        <v>0.53580520833333234</v>
      </c>
      <c r="H127" s="4">
        <f>G127+'Thouars-Morlette'!$E$40</f>
        <v>0.53714583333333232</v>
      </c>
      <c r="I127" s="4">
        <f>H127+'Thouars-Morlette'!$E$41</f>
        <v>0.5387770833333323</v>
      </c>
      <c r="J127" s="4">
        <f>I127+'Thouars-Morlette'!$E$42</f>
        <v>0.53923749999999893</v>
      </c>
      <c r="K127" s="4">
        <f>J127+'Thouars-Morlette'!$E$43</f>
        <v>0.54039270833333231</v>
      </c>
      <c r="L127" s="4">
        <f>K127+'Thouars-Morlette'!$E$44</f>
        <v>0.54117708333333225</v>
      </c>
      <c r="M127" s="4">
        <f>L127+'Thouars-Morlette'!$E$45</f>
        <v>0.5418239583333323</v>
      </c>
      <c r="N127" s="4">
        <f>M127+'Thouars-Morlette'!$E$46</f>
        <v>0.54393124999999898</v>
      </c>
      <c r="O127" s="4">
        <f>N127+'Thouars-Morlette'!$E$47</f>
        <v>0.54504791666666563</v>
      </c>
      <c r="P127" s="4">
        <f>O127+'Thouars-Morlette'!$E$48</f>
        <v>0.54635104166666559</v>
      </c>
      <c r="Q127" s="4">
        <f>P127+'Thouars-Morlette'!$E$49</f>
        <v>0.54771249999999894</v>
      </c>
      <c r="R127" s="4">
        <f>Q127+'Thouars-Morlette'!$E$50</f>
        <v>0.54919791666666562</v>
      </c>
      <c r="S127" s="1"/>
      <c r="BJ127" s="1">
        <v>2.0833333333333298E-3</v>
      </c>
    </row>
    <row r="128" spans="1:62" x14ac:dyDescent="0.35">
      <c r="A128" s="4">
        <f t="shared" si="1"/>
        <v>0.531249999999999</v>
      </c>
      <c r="B128" s="4">
        <f>A128+'Thouars-Morlette'!$E$34</f>
        <v>0.53256145833333235</v>
      </c>
      <c r="C128" s="4">
        <f>B128+'Thouars-Morlette'!$E$35</f>
        <v>0.53357083333333233</v>
      </c>
      <c r="D128" s="4">
        <f>C128+'Thouars-Morlette'!$E$36</f>
        <v>0.53481562499999902</v>
      </c>
      <c r="E128" s="4">
        <f>D128+'Thouars-Morlette'!$E$37</f>
        <v>0.53614270833333233</v>
      </c>
      <c r="F128" s="4">
        <f>E128+'Thouars-Morlette'!$E$38</f>
        <v>0.53699479166666564</v>
      </c>
      <c r="G128" s="4">
        <f>F128+'Thouars-Morlette'!$E$39</f>
        <v>0.53788854166666566</v>
      </c>
      <c r="H128" s="4">
        <f>G128+'Thouars-Morlette'!$E$40</f>
        <v>0.53922916666666565</v>
      </c>
      <c r="I128" s="4">
        <f>H128+'Thouars-Morlette'!$E$41</f>
        <v>0.54086041666666562</v>
      </c>
      <c r="J128" s="4">
        <f>I128+'Thouars-Morlette'!$E$42</f>
        <v>0.54132083333333225</v>
      </c>
      <c r="K128" s="4">
        <f>J128+'Thouars-Morlette'!$E$43</f>
        <v>0.54247604166666563</v>
      </c>
      <c r="L128" s="4">
        <f>K128+'Thouars-Morlette'!$E$44</f>
        <v>0.54326041666666558</v>
      </c>
      <c r="M128" s="4">
        <f>L128+'Thouars-Morlette'!$E$45</f>
        <v>0.54390729166666563</v>
      </c>
      <c r="N128" s="4">
        <f>M128+'Thouars-Morlette'!$E$46</f>
        <v>0.5460145833333323</v>
      </c>
      <c r="O128" s="4">
        <f>N128+'Thouars-Morlette'!$E$47</f>
        <v>0.54713124999999896</v>
      </c>
      <c r="P128" s="4">
        <f>O128+'Thouars-Morlette'!$E$48</f>
        <v>0.54843437499999892</v>
      </c>
      <c r="Q128" s="4">
        <f>P128+'Thouars-Morlette'!$E$49</f>
        <v>0.54979583333333226</v>
      </c>
      <c r="R128" s="4">
        <f>Q128+'Thouars-Morlette'!$E$50</f>
        <v>0.55128124999999895</v>
      </c>
      <c r="S128" s="1"/>
      <c r="BJ128" s="1">
        <v>2.0833333333333298E-3</v>
      </c>
    </row>
    <row r="129" spans="1:62" x14ac:dyDescent="0.35">
      <c r="A129" s="4">
        <f t="shared" si="1"/>
        <v>0.53333333333333233</v>
      </c>
      <c r="B129" s="4">
        <f>A129+'Thouars-Morlette'!$E$34</f>
        <v>0.53464479166666568</v>
      </c>
      <c r="C129" s="4">
        <f>B129+'Thouars-Morlette'!$E$35</f>
        <v>0.53565416666666565</v>
      </c>
      <c r="D129" s="4">
        <f>C129+'Thouars-Morlette'!$E$36</f>
        <v>0.53689895833333234</v>
      </c>
      <c r="E129" s="4">
        <f>D129+'Thouars-Morlette'!$E$37</f>
        <v>0.53822604166666566</v>
      </c>
      <c r="F129" s="4">
        <f>E129+'Thouars-Morlette'!$E$38</f>
        <v>0.53907812499999896</v>
      </c>
      <c r="G129" s="4">
        <f>F129+'Thouars-Morlette'!$E$39</f>
        <v>0.53997187499999899</v>
      </c>
      <c r="H129" s="4">
        <f>G129+'Thouars-Morlette'!$E$40</f>
        <v>0.54131249999999898</v>
      </c>
      <c r="I129" s="4">
        <f>H129+'Thouars-Morlette'!$E$41</f>
        <v>0.54294374999999895</v>
      </c>
      <c r="J129" s="4">
        <f>I129+'Thouars-Morlette'!$E$42</f>
        <v>0.54340416666666558</v>
      </c>
      <c r="K129" s="4">
        <f>J129+'Thouars-Morlette'!$E$43</f>
        <v>0.54455937499999896</v>
      </c>
      <c r="L129" s="4">
        <f>K129+'Thouars-Morlette'!$E$44</f>
        <v>0.54534374999999891</v>
      </c>
      <c r="M129" s="4">
        <f>L129+'Thouars-Morlette'!$E$45</f>
        <v>0.54599062499999895</v>
      </c>
      <c r="N129" s="4">
        <f>M129+'Thouars-Morlette'!$E$46</f>
        <v>0.54809791666666563</v>
      </c>
      <c r="O129" s="4">
        <f>N129+'Thouars-Morlette'!$E$47</f>
        <v>0.54921458333333228</v>
      </c>
      <c r="P129" s="4">
        <f>O129+'Thouars-Morlette'!$E$48</f>
        <v>0.55051770833333225</v>
      </c>
      <c r="Q129" s="4">
        <f>P129+'Thouars-Morlette'!$E$49</f>
        <v>0.55187916666666559</v>
      </c>
      <c r="R129" s="4">
        <f>Q129+'Thouars-Morlette'!$E$50</f>
        <v>0.55336458333333227</v>
      </c>
      <c r="S129" s="1"/>
      <c r="BJ129" s="1">
        <v>2.0833333333333298E-3</v>
      </c>
    </row>
    <row r="130" spans="1:62" x14ac:dyDescent="0.35">
      <c r="A130" s="4">
        <f t="shared" si="1"/>
        <v>0.53541666666666565</v>
      </c>
      <c r="B130" s="4">
        <f>A130+'Thouars-Morlette'!$E$34</f>
        <v>0.536728124999999</v>
      </c>
      <c r="C130" s="4">
        <f>B130+'Thouars-Morlette'!$E$35</f>
        <v>0.53773749999999898</v>
      </c>
      <c r="D130" s="4">
        <f>C130+'Thouars-Morlette'!$E$36</f>
        <v>0.53898229166666567</v>
      </c>
      <c r="E130" s="4">
        <f>D130+'Thouars-Morlette'!$E$37</f>
        <v>0.54030937499999898</v>
      </c>
      <c r="F130" s="4">
        <f>E130+'Thouars-Morlette'!$E$38</f>
        <v>0.54116145833333229</v>
      </c>
      <c r="G130" s="4">
        <f>F130+'Thouars-Morlette'!$E$39</f>
        <v>0.54205520833333232</v>
      </c>
      <c r="H130" s="4">
        <f>G130+'Thouars-Morlette'!$E$40</f>
        <v>0.5433958333333323</v>
      </c>
      <c r="I130" s="4">
        <f>H130+'Thouars-Morlette'!$E$41</f>
        <v>0.54502708333333227</v>
      </c>
      <c r="J130" s="4">
        <f>I130+'Thouars-Morlette'!$E$42</f>
        <v>0.5454874999999989</v>
      </c>
      <c r="K130" s="4">
        <f>J130+'Thouars-Morlette'!$E$43</f>
        <v>0.54664270833333228</v>
      </c>
      <c r="L130" s="4">
        <f>K130+'Thouars-Morlette'!$E$44</f>
        <v>0.54742708333333223</v>
      </c>
      <c r="M130" s="4">
        <f>L130+'Thouars-Morlette'!$E$45</f>
        <v>0.54807395833333228</v>
      </c>
      <c r="N130" s="4">
        <f>M130+'Thouars-Morlette'!$E$46</f>
        <v>0.55018124999999896</v>
      </c>
      <c r="O130" s="4">
        <f>N130+'Thouars-Morlette'!$E$47</f>
        <v>0.55129791666666561</v>
      </c>
      <c r="P130" s="4">
        <f>O130+'Thouars-Morlette'!$E$48</f>
        <v>0.55260104166666557</v>
      </c>
      <c r="Q130" s="4">
        <f>P130+'Thouars-Morlette'!$E$49</f>
        <v>0.55396249999999891</v>
      </c>
      <c r="R130" s="4">
        <f>Q130+'Thouars-Morlette'!$E$50</f>
        <v>0.5554479166666656</v>
      </c>
      <c r="S130" s="1"/>
      <c r="BJ130" s="1">
        <v>2.0833333333333298E-3</v>
      </c>
    </row>
    <row r="131" spans="1:62" x14ac:dyDescent="0.35">
      <c r="A131" s="4">
        <f t="shared" ref="A131:A194" si="2">A130+BJ131</f>
        <v>0.53749999999999898</v>
      </c>
      <c r="B131" s="4">
        <f>A131+'Thouars-Morlette'!$E$34</f>
        <v>0.53881145833333233</v>
      </c>
      <c r="C131" s="4">
        <f>B131+'Thouars-Morlette'!$E$35</f>
        <v>0.53982083333333231</v>
      </c>
      <c r="D131" s="4">
        <f>C131+'Thouars-Morlette'!$E$36</f>
        <v>0.541065624999999</v>
      </c>
      <c r="E131" s="4">
        <f>D131+'Thouars-Morlette'!$E$37</f>
        <v>0.54239270833333231</v>
      </c>
      <c r="F131" s="4">
        <f>E131+'Thouars-Morlette'!$E$38</f>
        <v>0.54324479166666562</v>
      </c>
      <c r="G131" s="4">
        <f>F131+'Thouars-Morlette'!$E$39</f>
        <v>0.54413854166666564</v>
      </c>
      <c r="H131" s="4">
        <f>G131+'Thouars-Morlette'!$E$40</f>
        <v>0.54547916666666563</v>
      </c>
      <c r="I131" s="4">
        <f>H131+'Thouars-Morlette'!$E$41</f>
        <v>0.5471104166666656</v>
      </c>
      <c r="J131" s="4">
        <f>I131+'Thouars-Morlette'!$E$42</f>
        <v>0.54757083333333223</v>
      </c>
      <c r="K131" s="4">
        <f>J131+'Thouars-Morlette'!$E$43</f>
        <v>0.54872604166666561</v>
      </c>
      <c r="L131" s="4">
        <f>K131+'Thouars-Morlette'!$E$44</f>
        <v>0.54951041666666556</v>
      </c>
      <c r="M131" s="4">
        <f>L131+'Thouars-Morlette'!$E$45</f>
        <v>0.5501572916666656</v>
      </c>
      <c r="N131" s="4">
        <f>M131+'Thouars-Morlette'!$E$46</f>
        <v>0.55226458333333228</v>
      </c>
      <c r="O131" s="4">
        <f>N131+'Thouars-Morlette'!$E$47</f>
        <v>0.55338124999999894</v>
      </c>
      <c r="P131" s="4">
        <f>O131+'Thouars-Morlette'!$E$48</f>
        <v>0.5546843749999989</v>
      </c>
      <c r="Q131" s="4">
        <f>P131+'Thouars-Morlette'!$E$49</f>
        <v>0.55604583333333224</v>
      </c>
      <c r="R131" s="4">
        <f>Q131+'Thouars-Morlette'!$E$50</f>
        <v>0.55753124999999892</v>
      </c>
      <c r="S131" s="1"/>
      <c r="BJ131" s="1">
        <v>2.0833333333333298E-3</v>
      </c>
    </row>
    <row r="132" spans="1:62" x14ac:dyDescent="0.35">
      <c r="A132" s="4">
        <f t="shared" si="2"/>
        <v>0.5395833333333323</v>
      </c>
      <c r="B132" s="4">
        <f>A132+'Thouars-Morlette'!$E$34</f>
        <v>0.54089479166666565</v>
      </c>
      <c r="C132" s="4">
        <f>B132+'Thouars-Morlette'!$E$35</f>
        <v>0.54190416666666563</v>
      </c>
      <c r="D132" s="4">
        <f>C132+'Thouars-Morlette'!$E$36</f>
        <v>0.54314895833333232</v>
      </c>
      <c r="E132" s="4">
        <f>D132+'Thouars-Morlette'!$E$37</f>
        <v>0.54447604166666563</v>
      </c>
      <c r="F132" s="4">
        <f>E132+'Thouars-Morlette'!$E$38</f>
        <v>0.54532812499999894</v>
      </c>
      <c r="G132" s="4">
        <f>F132+'Thouars-Morlette'!$E$39</f>
        <v>0.54622187499999897</v>
      </c>
      <c r="H132" s="4">
        <f>G132+'Thouars-Morlette'!$E$40</f>
        <v>0.54756249999999895</v>
      </c>
      <c r="I132" s="4">
        <f>H132+'Thouars-Morlette'!$E$41</f>
        <v>0.54919374999999893</v>
      </c>
      <c r="J132" s="4">
        <f>I132+'Thouars-Morlette'!$E$42</f>
        <v>0.54965416666666556</v>
      </c>
      <c r="K132" s="4">
        <f>J132+'Thouars-Morlette'!$E$43</f>
        <v>0.55080937499999894</v>
      </c>
      <c r="L132" s="4">
        <f>K132+'Thouars-Morlette'!$E$44</f>
        <v>0.55159374999999888</v>
      </c>
      <c r="M132" s="4">
        <f>L132+'Thouars-Morlette'!$E$45</f>
        <v>0.55224062499999893</v>
      </c>
      <c r="N132" s="4">
        <f>M132+'Thouars-Morlette'!$E$46</f>
        <v>0.55434791666666561</v>
      </c>
      <c r="O132" s="4">
        <f>N132+'Thouars-Morlette'!$E$47</f>
        <v>0.55546458333333226</v>
      </c>
      <c r="P132" s="4">
        <f>O132+'Thouars-Morlette'!$E$48</f>
        <v>0.55676770833333222</v>
      </c>
      <c r="Q132" s="4">
        <f>P132+'Thouars-Morlette'!$E$49</f>
        <v>0.55812916666666557</v>
      </c>
      <c r="R132" s="4">
        <f>Q132+'Thouars-Morlette'!$E$50</f>
        <v>0.55961458333333225</v>
      </c>
      <c r="S132" s="1"/>
      <c r="BJ132" s="1">
        <v>2.0833333333333298E-3</v>
      </c>
    </row>
    <row r="133" spans="1:62" x14ac:dyDescent="0.35">
      <c r="A133" s="4">
        <f t="shared" si="2"/>
        <v>0.54166666666666563</v>
      </c>
      <c r="B133" s="4">
        <f>A133+'Thouars-Morlette'!$E$34</f>
        <v>0.54297812499999898</v>
      </c>
      <c r="C133" s="4">
        <f>B133+'Thouars-Morlette'!$E$35</f>
        <v>0.54398749999999896</v>
      </c>
      <c r="D133" s="4">
        <f>C133+'Thouars-Morlette'!$E$36</f>
        <v>0.54523229166666565</v>
      </c>
      <c r="E133" s="4">
        <f>D133+'Thouars-Morlette'!$E$37</f>
        <v>0.54655937499999896</v>
      </c>
      <c r="F133" s="4">
        <f>E133+'Thouars-Morlette'!$E$38</f>
        <v>0.54741145833333227</v>
      </c>
      <c r="G133" s="4">
        <f>F133+'Thouars-Morlette'!$E$39</f>
        <v>0.54830520833333229</v>
      </c>
      <c r="H133" s="4">
        <f>G133+'Thouars-Morlette'!$E$40</f>
        <v>0.54964583333333228</v>
      </c>
      <c r="I133" s="4">
        <f>H133+'Thouars-Morlette'!$E$41</f>
        <v>0.55127708333333225</v>
      </c>
      <c r="J133" s="4">
        <f>I133+'Thouars-Morlette'!$E$42</f>
        <v>0.55173749999999888</v>
      </c>
      <c r="K133" s="4">
        <f>J133+'Thouars-Morlette'!$E$43</f>
        <v>0.55289270833333226</v>
      </c>
      <c r="L133" s="4">
        <f>K133+'Thouars-Morlette'!$E$44</f>
        <v>0.55367708333333221</v>
      </c>
      <c r="M133" s="4">
        <f>L133+'Thouars-Morlette'!$E$45</f>
        <v>0.55432395833333226</v>
      </c>
      <c r="N133" s="4">
        <f>M133+'Thouars-Morlette'!$E$46</f>
        <v>0.55643124999999893</v>
      </c>
      <c r="O133" s="4">
        <f>N133+'Thouars-Morlette'!$E$47</f>
        <v>0.55754791666666559</v>
      </c>
      <c r="P133" s="4">
        <f>O133+'Thouars-Morlette'!$E$48</f>
        <v>0.55885104166666555</v>
      </c>
      <c r="Q133" s="4">
        <f>P133+'Thouars-Morlette'!$E$49</f>
        <v>0.56021249999999889</v>
      </c>
      <c r="R133" s="4">
        <f>Q133+'Thouars-Morlette'!$E$50</f>
        <v>0.56169791666666558</v>
      </c>
      <c r="S133" s="1"/>
      <c r="BJ133" s="1">
        <v>2.0833333333333298E-3</v>
      </c>
    </row>
    <row r="134" spans="1:62" x14ac:dyDescent="0.35">
      <c r="A134" s="4">
        <f t="shared" si="2"/>
        <v>0.54374999999999896</v>
      </c>
      <c r="B134" s="4">
        <f>A134+'Thouars-Morlette'!$E$34</f>
        <v>0.5450614583333323</v>
      </c>
      <c r="C134" s="4">
        <f>B134+'Thouars-Morlette'!$E$35</f>
        <v>0.54607083333333228</v>
      </c>
      <c r="D134" s="4">
        <f>C134+'Thouars-Morlette'!$E$36</f>
        <v>0.54731562499999897</v>
      </c>
      <c r="E134" s="4">
        <f>D134+'Thouars-Morlette'!$E$37</f>
        <v>0.54864270833333229</v>
      </c>
      <c r="F134" s="4">
        <f>E134+'Thouars-Morlette'!$E$38</f>
        <v>0.54949479166666559</v>
      </c>
      <c r="G134" s="4">
        <f>F134+'Thouars-Morlette'!$E$39</f>
        <v>0.55038854166666562</v>
      </c>
      <c r="H134" s="4">
        <f>G134+'Thouars-Morlette'!$E$40</f>
        <v>0.5517291666666656</v>
      </c>
      <c r="I134" s="4">
        <f>H134+'Thouars-Morlette'!$E$41</f>
        <v>0.55336041666666558</v>
      </c>
      <c r="J134" s="4">
        <f>I134+'Thouars-Morlette'!$E$42</f>
        <v>0.55382083333333221</v>
      </c>
      <c r="K134" s="4">
        <f>J134+'Thouars-Morlette'!$E$43</f>
        <v>0.55497604166666559</v>
      </c>
      <c r="L134" s="4">
        <f>K134+'Thouars-Morlette'!$E$44</f>
        <v>0.55576041666666554</v>
      </c>
      <c r="M134" s="4">
        <f>L134+'Thouars-Morlette'!$E$45</f>
        <v>0.55640729166666558</v>
      </c>
      <c r="N134" s="4">
        <f>M134+'Thouars-Morlette'!$E$46</f>
        <v>0.55851458333333226</v>
      </c>
      <c r="O134" s="4">
        <f>N134+'Thouars-Morlette'!$E$47</f>
        <v>0.55963124999999891</v>
      </c>
      <c r="P134" s="4">
        <f>O134+'Thouars-Morlette'!$E$48</f>
        <v>0.56093437499999887</v>
      </c>
      <c r="Q134" s="4">
        <f>P134+'Thouars-Morlette'!$E$49</f>
        <v>0.56229583333333222</v>
      </c>
      <c r="R134" s="4">
        <f>Q134+'Thouars-Morlette'!$E$50</f>
        <v>0.5637812499999989</v>
      </c>
      <c r="S134" s="1"/>
      <c r="BJ134" s="1">
        <v>2.0833333333333298E-3</v>
      </c>
    </row>
    <row r="135" spans="1:62" x14ac:dyDescent="0.35">
      <c r="A135" s="4">
        <f t="shared" si="2"/>
        <v>0.54583333333333228</v>
      </c>
      <c r="B135" s="4">
        <f>A135+'Thouars-Morlette'!$E$34</f>
        <v>0.54714479166666563</v>
      </c>
      <c r="C135" s="4">
        <f>B135+'Thouars-Morlette'!$E$35</f>
        <v>0.54815416666666561</v>
      </c>
      <c r="D135" s="4">
        <f>C135+'Thouars-Morlette'!$E$36</f>
        <v>0.5493989583333323</v>
      </c>
      <c r="E135" s="4">
        <f>D135+'Thouars-Morlette'!$E$37</f>
        <v>0.55072604166666561</v>
      </c>
      <c r="F135" s="4">
        <f>E135+'Thouars-Morlette'!$E$38</f>
        <v>0.55157812499999892</v>
      </c>
      <c r="G135" s="4">
        <f>F135+'Thouars-Morlette'!$E$39</f>
        <v>0.55247187499999895</v>
      </c>
      <c r="H135" s="4">
        <f>G135+'Thouars-Morlette'!$E$40</f>
        <v>0.55381249999999893</v>
      </c>
      <c r="I135" s="4">
        <f>H135+'Thouars-Morlette'!$E$41</f>
        <v>0.5554437499999989</v>
      </c>
      <c r="J135" s="4">
        <f>I135+'Thouars-Morlette'!$E$42</f>
        <v>0.55590416666666553</v>
      </c>
      <c r="K135" s="4">
        <f>J135+'Thouars-Morlette'!$E$43</f>
        <v>0.55705937499999891</v>
      </c>
      <c r="L135" s="4">
        <f>K135+'Thouars-Morlette'!$E$44</f>
        <v>0.55784374999999886</v>
      </c>
      <c r="M135" s="4">
        <f>L135+'Thouars-Morlette'!$E$45</f>
        <v>0.55849062499999891</v>
      </c>
      <c r="N135" s="4">
        <f>M135+'Thouars-Morlette'!$E$46</f>
        <v>0.56059791666666559</v>
      </c>
      <c r="O135" s="4">
        <f>N135+'Thouars-Morlette'!$E$47</f>
        <v>0.56171458333333224</v>
      </c>
      <c r="P135" s="4">
        <f>O135+'Thouars-Morlette'!$E$48</f>
        <v>0.5630177083333322</v>
      </c>
      <c r="Q135" s="4">
        <f>P135+'Thouars-Morlette'!$E$49</f>
        <v>0.56437916666666554</v>
      </c>
      <c r="R135" s="4">
        <f>Q135+'Thouars-Morlette'!$E$50</f>
        <v>0.56586458333333223</v>
      </c>
      <c r="S135" s="1"/>
      <c r="BJ135" s="1">
        <v>2.0833333333333298E-3</v>
      </c>
    </row>
    <row r="136" spans="1:62" x14ac:dyDescent="0.35">
      <c r="A136" s="4">
        <f t="shared" si="2"/>
        <v>0.54791666666666561</v>
      </c>
      <c r="B136" s="4">
        <f>A136+'Thouars-Morlette'!$E$34</f>
        <v>0.54922812499999896</v>
      </c>
      <c r="C136" s="4">
        <f>B136+'Thouars-Morlette'!$E$35</f>
        <v>0.55023749999999894</v>
      </c>
      <c r="D136" s="4">
        <f>C136+'Thouars-Morlette'!$E$36</f>
        <v>0.55148229166666562</v>
      </c>
      <c r="E136" s="4">
        <f>D136+'Thouars-Morlette'!$E$37</f>
        <v>0.55280937499999894</v>
      </c>
      <c r="F136" s="4">
        <f>E136+'Thouars-Morlette'!$E$38</f>
        <v>0.55366145833333225</v>
      </c>
      <c r="G136" s="4">
        <f>F136+'Thouars-Morlette'!$E$39</f>
        <v>0.55455520833333227</v>
      </c>
      <c r="H136" s="4">
        <f>G136+'Thouars-Morlette'!$E$40</f>
        <v>0.55589583333333226</v>
      </c>
      <c r="I136" s="4">
        <f>H136+'Thouars-Morlette'!$E$41</f>
        <v>0.55752708333333223</v>
      </c>
      <c r="J136" s="4">
        <f>I136+'Thouars-Morlette'!$E$42</f>
        <v>0.55798749999999886</v>
      </c>
      <c r="K136" s="4">
        <f>J136+'Thouars-Morlette'!$E$43</f>
        <v>0.55914270833333224</v>
      </c>
      <c r="L136" s="4">
        <f>K136+'Thouars-Morlette'!$E$44</f>
        <v>0.55992708333333219</v>
      </c>
      <c r="M136" s="4">
        <f>L136+'Thouars-Morlette'!$E$45</f>
        <v>0.56057395833333223</v>
      </c>
      <c r="N136" s="4">
        <f>M136+'Thouars-Morlette'!$E$46</f>
        <v>0.56268124999999891</v>
      </c>
      <c r="O136" s="4">
        <f>N136+'Thouars-Morlette'!$E$47</f>
        <v>0.56379791666666557</v>
      </c>
      <c r="P136" s="4">
        <f>O136+'Thouars-Morlette'!$E$48</f>
        <v>0.56510104166666553</v>
      </c>
      <c r="Q136" s="4">
        <f>P136+'Thouars-Morlette'!$E$49</f>
        <v>0.56646249999999887</v>
      </c>
      <c r="R136" s="4">
        <f>Q136+'Thouars-Morlette'!$E$50</f>
        <v>0.56794791666666555</v>
      </c>
      <c r="S136" s="1"/>
      <c r="BJ136" s="1">
        <v>2.0833333333333298E-3</v>
      </c>
    </row>
    <row r="137" spans="1:62" x14ac:dyDescent="0.35">
      <c r="A137" s="4">
        <f t="shared" si="2"/>
        <v>0.54999999999999893</v>
      </c>
      <c r="B137" s="4">
        <f>A137+'Thouars-Morlette'!$E$34</f>
        <v>0.55131145833333228</v>
      </c>
      <c r="C137" s="4">
        <f>B137+'Thouars-Morlette'!$E$35</f>
        <v>0.55232083333333226</v>
      </c>
      <c r="D137" s="4">
        <f>C137+'Thouars-Morlette'!$E$36</f>
        <v>0.55356562499999895</v>
      </c>
      <c r="E137" s="4">
        <f>D137+'Thouars-Morlette'!$E$37</f>
        <v>0.55489270833333226</v>
      </c>
      <c r="F137" s="4">
        <f>E137+'Thouars-Morlette'!$E$38</f>
        <v>0.55574479166666557</v>
      </c>
      <c r="G137" s="4">
        <f>F137+'Thouars-Morlette'!$E$39</f>
        <v>0.5566385416666656</v>
      </c>
      <c r="H137" s="4">
        <f>G137+'Thouars-Morlette'!$E$40</f>
        <v>0.55797916666666558</v>
      </c>
      <c r="I137" s="4">
        <f>H137+'Thouars-Morlette'!$E$41</f>
        <v>0.55961041666666556</v>
      </c>
      <c r="J137" s="4">
        <f>I137+'Thouars-Morlette'!$E$42</f>
        <v>0.56007083333333219</v>
      </c>
      <c r="K137" s="4">
        <f>J137+'Thouars-Morlette'!$E$43</f>
        <v>0.56122604166666556</v>
      </c>
      <c r="L137" s="4">
        <f>K137+'Thouars-Morlette'!$E$44</f>
        <v>0.56201041666666551</v>
      </c>
      <c r="M137" s="4">
        <f>L137+'Thouars-Morlette'!$E$45</f>
        <v>0.56265729166666556</v>
      </c>
      <c r="N137" s="4">
        <f>M137+'Thouars-Morlette'!$E$46</f>
        <v>0.56476458333333224</v>
      </c>
      <c r="O137" s="4">
        <f>N137+'Thouars-Morlette'!$E$47</f>
        <v>0.56588124999999889</v>
      </c>
      <c r="P137" s="4">
        <f>O137+'Thouars-Morlette'!$E$48</f>
        <v>0.56718437499999885</v>
      </c>
      <c r="Q137" s="4">
        <f>P137+'Thouars-Morlette'!$E$49</f>
        <v>0.5685458333333322</v>
      </c>
      <c r="R137" s="4">
        <f>Q137+'Thouars-Morlette'!$E$50</f>
        <v>0.57003124999999888</v>
      </c>
      <c r="S137" s="1"/>
      <c r="BJ137" s="1">
        <v>2.0833333333333298E-3</v>
      </c>
    </row>
    <row r="138" spans="1:62" x14ac:dyDescent="0.35">
      <c r="A138" s="4">
        <f t="shared" si="2"/>
        <v>0.55208333333333226</v>
      </c>
      <c r="B138" s="4">
        <f>A138+'Thouars-Morlette'!$E$34</f>
        <v>0.55339479166666561</v>
      </c>
      <c r="C138" s="4">
        <f>B138+'Thouars-Morlette'!$E$35</f>
        <v>0.55440416666666559</v>
      </c>
      <c r="D138" s="4">
        <f>C138+'Thouars-Morlette'!$E$36</f>
        <v>0.55564895833333228</v>
      </c>
      <c r="E138" s="4">
        <f>D138+'Thouars-Morlette'!$E$37</f>
        <v>0.55697604166666559</v>
      </c>
      <c r="F138" s="4">
        <f>E138+'Thouars-Morlette'!$E$38</f>
        <v>0.5578281249999989</v>
      </c>
      <c r="G138" s="4">
        <f>F138+'Thouars-Morlette'!$E$39</f>
        <v>0.55872187499999892</v>
      </c>
      <c r="H138" s="4">
        <f>G138+'Thouars-Morlette'!$E$40</f>
        <v>0.56006249999999891</v>
      </c>
      <c r="I138" s="4">
        <f>H138+'Thouars-Morlette'!$E$41</f>
        <v>0.56169374999999888</v>
      </c>
      <c r="J138" s="4">
        <f>I138+'Thouars-Morlette'!$E$42</f>
        <v>0.56215416666666551</v>
      </c>
      <c r="K138" s="4">
        <f>J138+'Thouars-Morlette'!$E$43</f>
        <v>0.56330937499999889</v>
      </c>
      <c r="L138" s="4">
        <f>K138+'Thouars-Morlette'!$E$44</f>
        <v>0.56409374999999884</v>
      </c>
      <c r="M138" s="4">
        <f>L138+'Thouars-Morlette'!$E$45</f>
        <v>0.56474062499999889</v>
      </c>
      <c r="N138" s="4">
        <f>M138+'Thouars-Morlette'!$E$46</f>
        <v>0.56684791666666556</v>
      </c>
      <c r="O138" s="4">
        <f>N138+'Thouars-Morlette'!$E$47</f>
        <v>0.56796458333333222</v>
      </c>
      <c r="P138" s="4">
        <f>O138+'Thouars-Morlette'!$E$48</f>
        <v>0.56926770833333218</v>
      </c>
      <c r="Q138" s="4">
        <f>P138+'Thouars-Morlette'!$E$49</f>
        <v>0.57062916666666552</v>
      </c>
      <c r="R138" s="4">
        <f>Q138+'Thouars-Morlette'!$E$50</f>
        <v>0.57211458333333221</v>
      </c>
      <c r="S138" s="1"/>
      <c r="BJ138" s="1">
        <v>2.0833333333333298E-3</v>
      </c>
    </row>
    <row r="139" spans="1:62" x14ac:dyDescent="0.35">
      <c r="A139" s="4">
        <f t="shared" si="2"/>
        <v>0.55416666666666559</v>
      </c>
      <c r="B139" s="4">
        <f>A139+'Thouars-Morlette'!$E$34</f>
        <v>0.55547812499999893</v>
      </c>
      <c r="C139" s="4">
        <f>B139+'Thouars-Morlette'!$E$35</f>
        <v>0.55648749999999891</v>
      </c>
      <c r="D139" s="4">
        <f>C139+'Thouars-Morlette'!$E$36</f>
        <v>0.5577322916666656</v>
      </c>
      <c r="E139" s="4">
        <f>D139+'Thouars-Morlette'!$E$37</f>
        <v>0.55905937499999891</v>
      </c>
      <c r="F139" s="4">
        <f>E139+'Thouars-Morlette'!$E$38</f>
        <v>0.55991145833333222</v>
      </c>
      <c r="G139" s="4">
        <f>F139+'Thouars-Morlette'!$E$39</f>
        <v>0.56080520833333225</v>
      </c>
      <c r="H139" s="4">
        <f>G139+'Thouars-Morlette'!$E$40</f>
        <v>0.56214583333333223</v>
      </c>
      <c r="I139" s="4">
        <f>H139+'Thouars-Morlette'!$E$41</f>
        <v>0.56377708333333221</v>
      </c>
      <c r="J139" s="4">
        <f>I139+'Thouars-Morlette'!$E$42</f>
        <v>0.56423749999999884</v>
      </c>
      <c r="K139" s="4">
        <f>J139+'Thouars-Morlette'!$E$43</f>
        <v>0.56539270833333222</v>
      </c>
      <c r="L139" s="4">
        <f>K139+'Thouars-Morlette'!$E$44</f>
        <v>0.56617708333333217</v>
      </c>
      <c r="M139" s="4">
        <f>L139+'Thouars-Morlette'!$E$45</f>
        <v>0.56682395833333221</v>
      </c>
      <c r="N139" s="4">
        <f>M139+'Thouars-Morlette'!$E$46</f>
        <v>0.56893124999999889</v>
      </c>
      <c r="O139" s="4">
        <f>N139+'Thouars-Morlette'!$E$47</f>
        <v>0.57004791666666554</v>
      </c>
      <c r="P139" s="4">
        <f>O139+'Thouars-Morlette'!$E$48</f>
        <v>0.5713510416666655</v>
      </c>
      <c r="Q139" s="4">
        <f>P139+'Thouars-Morlette'!$E$49</f>
        <v>0.57271249999999885</v>
      </c>
      <c r="R139" s="4">
        <f>Q139+'Thouars-Morlette'!$E$50</f>
        <v>0.57419791666666553</v>
      </c>
      <c r="S139" s="1"/>
      <c r="BJ139" s="1">
        <v>2.0833333333333298E-3</v>
      </c>
    </row>
    <row r="140" spans="1:62" x14ac:dyDescent="0.35">
      <c r="A140" s="4">
        <f t="shared" si="2"/>
        <v>0.55624999999999891</v>
      </c>
      <c r="B140" s="4">
        <f>A140+'Thouars-Morlette'!$E$34</f>
        <v>0.55756145833333226</v>
      </c>
      <c r="C140" s="4">
        <f>B140+'Thouars-Morlette'!$E$35</f>
        <v>0.55857083333333224</v>
      </c>
      <c r="D140" s="4">
        <f>C140+'Thouars-Morlette'!$E$36</f>
        <v>0.55981562499999893</v>
      </c>
      <c r="E140" s="4">
        <f>D140+'Thouars-Morlette'!$E$37</f>
        <v>0.56114270833333224</v>
      </c>
      <c r="F140" s="4">
        <f>E140+'Thouars-Morlette'!$E$38</f>
        <v>0.56199479166666555</v>
      </c>
      <c r="G140" s="4">
        <f>F140+'Thouars-Morlette'!$E$39</f>
        <v>0.56288854166666558</v>
      </c>
      <c r="H140" s="4">
        <f>G140+'Thouars-Morlette'!$E$40</f>
        <v>0.56422916666666556</v>
      </c>
      <c r="I140" s="4">
        <f>H140+'Thouars-Morlette'!$E$41</f>
        <v>0.56586041666666553</v>
      </c>
      <c r="J140" s="4">
        <f>I140+'Thouars-Morlette'!$E$42</f>
        <v>0.56632083333333216</v>
      </c>
      <c r="K140" s="4">
        <f>J140+'Thouars-Morlette'!$E$43</f>
        <v>0.56747604166666554</v>
      </c>
      <c r="L140" s="4">
        <f>K140+'Thouars-Morlette'!$E$44</f>
        <v>0.56826041666666549</v>
      </c>
      <c r="M140" s="4">
        <f>L140+'Thouars-Morlette'!$E$45</f>
        <v>0.56890729166666554</v>
      </c>
      <c r="N140" s="4">
        <f>M140+'Thouars-Morlette'!$E$46</f>
        <v>0.57101458333333222</v>
      </c>
      <c r="O140" s="4">
        <f>N140+'Thouars-Morlette'!$E$47</f>
        <v>0.57213124999999887</v>
      </c>
      <c r="P140" s="4">
        <f>O140+'Thouars-Morlette'!$E$48</f>
        <v>0.57343437499999883</v>
      </c>
      <c r="Q140" s="4">
        <f>P140+'Thouars-Morlette'!$E$49</f>
        <v>0.57479583333333217</v>
      </c>
      <c r="R140" s="4">
        <f>Q140+'Thouars-Morlette'!$E$50</f>
        <v>0.57628124999999886</v>
      </c>
      <c r="S140" s="1"/>
      <c r="BJ140" s="1">
        <v>2.0833333333333298E-3</v>
      </c>
    </row>
    <row r="141" spans="1:62" x14ac:dyDescent="0.35">
      <c r="A141" s="4">
        <f t="shared" si="2"/>
        <v>0.55833333333333224</v>
      </c>
      <c r="B141" s="4">
        <f>A141+'Thouars-Morlette'!$E$34</f>
        <v>0.55964479166666559</v>
      </c>
      <c r="C141" s="4">
        <f>B141+'Thouars-Morlette'!$E$35</f>
        <v>0.56065416666666557</v>
      </c>
      <c r="D141" s="4">
        <f>C141+'Thouars-Morlette'!$E$36</f>
        <v>0.56189895833333225</v>
      </c>
      <c r="E141" s="4">
        <f>D141+'Thouars-Morlette'!$E$37</f>
        <v>0.56322604166666557</v>
      </c>
      <c r="F141" s="4">
        <f>E141+'Thouars-Morlette'!$E$38</f>
        <v>0.56407812499999888</v>
      </c>
      <c r="G141" s="4">
        <f>F141+'Thouars-Morlette'!$E$39</f>
        <v>0.5649718749999989</v>
      </c>
      <c r="H141" s="4">
        <f>G141+'Thouars-Morlette'!$E$40</f>
        <v>0.56631249999999889</v>
      </c>
      <c r="I141" s="4">
        <f>H141+'Thouars-Morlette'!$E$41</f>
        <v>0.56794374999999886</v>
      </c>
      <c r="J141" s="4">
        <f>I141+'Thouars-Morlette'!$E$42</f>
        <v>0.56840416666666549</v>
      </c>
      <c r="K141" s="4">
        <f>J141+'Thouars-Morlette'!$E$43</f>
        <v>0.56955937499999887</v>
      </c>
      <c r="L141" s="4">
        <f>K141+'Thouars-Morlette'!$E$44</f>
        <v>0.57034374999999882</v>
      </c>
      <c r="M141" s="4">
        <f>L141+'Thouars-Morlette'!$E$45</f>
        <v>0.57099062499999886</v>
      </c>
      <c r="N141" s="4">
        <f>M141+'Thouars-Morlette'!$E$46</f>
        <v>0.57309791666666554</v>
      </c>
      <c r="O141" s="4">
        <f>N141+'Thouars-Morlette'!$E$47</f>
        <v>0.5742145833333322</v>
      </c>
      <c r="P141" s="4">
        <f>O141+'Thouars-Morlette'!$E$48</f>
        <v>0.57551770833333216</v>
      </c>
      <c r="Q141" s="4">
        <f>P141+'Thouars-Morlette'!$E$49</f>
        <v>0.5768791666666655</v>
      </c>
      <c r="R141" s="4">
        <f>Q141+'Thouars-Morlette'!$E$50</f>
        <v>0.57836458333333218</v>
      </c>
      <c r="S141" s="1"/>
      <c r="BJ141" s="1">
        <v>2.0833333333333298E-3</v>
      </c>
    </row>
    <row r="142" spans="1:62" x14ac:dyDescent="0.35">
      <c r="A142" s="4">
        <f t="shared" si="2"/>
        <v>0.56041666666666556</v>
      </c>
      <c r="B142" s="4">
        <f>A142+'Thouars-Morlette'!$E$34</f>
        <v>0.56172812499999891</v>
      </c>
      <c r="C142" s="4">
        <f>B142+'Thouars-Morlette'!$E$35</f>
        <v>0.56273749999999889</v>
      </c>
      <c r="D142" s="4">
        <f>C142+'Thouars-Morlette'!$E$36</f>
        <v>0.56398229166666558</v>
      </c>
      <c r="E142" s="4">
        <f>D142+'Thouars-Morlette'!$E$37</f>
        <v>0.56530937499999889</v>
      </c>
      <c r="F142" s="4">
        <f>E142+'Thouars-Morlette'!$E$38</f>
        <v>0.5661614583333322</v>
      </c>
      <c r="G142" s="4">
        <f>F142+'Thouars-Morlette'!$E$39</f>
        <v>0.56705520833333223</v>
      </c>
      <c r="H142" s="4">
        <f>G142+'Thouars-Morlette'!$E$40</f>
        <v>0.56839583333333221</v>
      </c>
      <c r="I142" s="4">
        <f>H142+'Thouars-Morlette'!$E$41</f>
        <v>0.57002708333333219</v>
      </c>
      <c r="J142" s="4">
        <f>I142+'Thouars-Morlette'!$E$42</f>
        <v>0.57048749999999881</v>
      </c>
      <c r="K142" s="4">
        <f>J142+'Thouars-Morlette'!$E$43</f>
        <v>0.57164270833333219</v>
      </c>
      <c r="L142" s="4">
        <f>K142+'Thouars-Morlette'!$E$44</f>
        <v>0.57242708333333214</v>
      </c>
      <c r="M142" s="4">
        <f>L142+'Thouars-Morlette'!$E$45</f>
        <v>0.57307395833333219</v>
      </c>
      <c r="N142" s="4">
        <f>M142+'Thouars-Morlette'!$E$46</f>
        <v>0.57518124999999887</v>
      </c>
      <c r="O142" s="4">
        <f>N142+'Thouars-Morlette'!$E$47</f>
        <v>0.57629791666666552</v>
      </c>
      <c r="P142" s="4">
        <f>O142+'Thouars-Morlette'!$E$48</f>
        <v>0.57760104166666548</v>
      </c>
      <c r="Q142" s="4">
        <f>P142+'Thouars-Morlette'!$E$49</f>
        <v>0.57896249999999883</v>
      </c>
      <c r="R142" s="4">
        <f>Q142+'Thouars-Morlette'!$E$50</f>
        <v>0.58044791666666551</v>
      </c>
      <c r="S142" s="1"/>
      <c r="BJ142" s="1">
        <v>2.0833333333333298E-3</v>
      </c>
    </row>
    <row r="143" spans="1:62" x14ac:dyDescent="0.35">
      <c r="A143" s="4">
        <f t="shared" si="2"/>
        <v>0.56249999999999889</v>
      </c>
      <c r="B143" s="4">
        <f>A143+'Thouars-Morlette'!$E$34</f>
        <v>0.56381145833333224</v>
      </c>
      <c r="C143" s="4">
        <f>B143+'Thouars-Morlette'!$E$35</f>
        <v>0.56482083333333222</v>
      </c>
      <c r="D143" s="4">
        <f>C143+'Thouars-Morlette'!$E$36</f>
        <v>0.56606562499999891</v>
      </c>
      <c r="E143" s="4">
        <f>D143+'Thouars-Morlette'!$E$37</f>
        <v>0.56739270833333222</v>
      </c>
      <c r="F143" s="4">
        <f>E143+'Thouars-Morlette'!$E$38</f>
        <v>0.56824479166666553</v>
      </c>
      <c r="G143" s="4">
        <f>F143+'Thouars-Morlette'!$E$39</f>
        <v>0.56913854166666555</v>
      </c>
      <c r="H143" s="4">
        <f>G143+'Thouars-Morlette'!$E$40</f>
        <v>0.57047916666666554</v>
      </c>
      <c r="I143" s="4">
        <f>H143+'Thouars-Morlette'!$E$41</f>
        <v>0.57211041666666551</v>
      </c>
      <c r="J143" s="4">
        <f>I143+'Thouars-Morlette'!$E$42</f>
        <v>0.57257083333333214</v>
      </c>
      <c r="K143" s="4">
        <f>J143+'Thouars-Morlette'!$E$43</f>
        <v>0.57372604166666552</v>
      </c>
      <c r="L143" s="4">
        <f>K143+'Thouars-Morlette'!$E$44</f>
        <v>0.57451041666666547</v>
      </c>
      <c r="M143" s="4">
        <f>L143+'Thouars-Morlette'!$E$45</f>
        <v>0.57515729166666552</v>
      </c>
      <c r="N143" s="4">
        <f>M143+'Thouars-Morlette'!$E$46</f>
        <v>0.57726458333333219</v>
      </c>
      <c r="O143" s="4">
        <f>N143+'Thouars-Morlette'!$E$47</f>
        <v>0.57838124999999885</v>
      </c>
      <c r="P143" s="4">
        <f>O143+'Thouars-Morlette'!$E$48</f>
        <v>0.57968437499999881</v>
      </c>
      <c r="Q143" s="4">
        <f>P143+'Thouars-Morlette'!$E$49</f>
        <v>0.58104583333333215</v>
      </c>
      <c r="R143" s="4">
        <f>Q143+'Thouars-Morlette'!$E$50</f>
        <v>0.58253124999999883</v>
      </c>
      <c r="S143" s="1"/>
      <c r="BJ143" s="1">
        <v>2.0833333333333298E-3</v>
      </c>
    </row>
    <row r="144" spans="1:62" x14ac:dyDescent="0.35">
      <c r="A144" s="4">
        <f t="shared" si="2"/>
        <v>0.56458333333333222</v>
      </c>
      <c r="B144" s="4">
        <f>A144+'Thouars-Morlette'!$E$34</f>
        <v>0.56589479166666556</v>
      </c>
      <c r="C144" s="4">
        <f>B144+'Thouars-Morlette'!$E$35</f>
        <v>0.56690416666666554</v>
      </c>
      <c r="D144" s="4">
        <f>C144+'Thouars-Morlette'!$E$36</f>
        <v>0.56814895833333223</v>
      </c>
      <c r="E144" s="4">
        <f>D144+'Thouars-Morlette'!$E$37</f>
        <v>0.56947604166666554</v>
      </c>
      <c r="F144" s="4">
        <f>E144+'Thouars-Morlette'!$E$38</f>
        <v>0.57032812499999885</v>
      </c>
      <c r="G144" s="4">
        <f>F144+'Thouars-Morlette'!$E$39</f>
        <v>0.57122187499999888</v>
      </c>
      <c r="H144" s="4">
        <f>G144+'Thouars-Morlette'!$E$40</f>
        <v>0.57256249999999886</v>
      </c>
      <c r="I144" s="4">
        <f>H144+'Thouars-Morlette'!$E$41</f>
        <v>0.57419374999999884</v>
      </c>
      <c r="J144" s="4">
        <f>I144+'Thouars-Morlette'!$E$42</f>
        <v>0.57465416666666547</v>
      </c>
      <c r="K144" s="4">
        <f>J144+'Thouars-Morlette'!$E$43</f>
        <v>0.57580937499999885</v>
      </c>
      <c r="L144" s="4">
        <f>K144+'Thouars-Morlette'!$E$44</f>
        <v>0.57659374999999879</v>
      </c>
      <c r="M144" s="4">
        <f>L144+'Thouars-Morlette'!$E$45</f>
        <v>0.57724062499999884</v>
      </c>
      <c r="N144" s="4">
        <f>M144+'Thouars-Morlette'!$E$46</f>
        <v>0.57934791666666552</v>
      </c>
      <c r="O144" s="4">
        <f>N144+'Thouars-Morlette'!$E$47</f>
        <v>0.58046458333333217</v>
      </c>
      <c r="P144" s="4">
        <f>O144+'Thouars-Morlette'!$E$48</f>
        <v>0.58176770833333213</v>
      </c>
      <c r="Q144" s="4">
        <f>P144+'Thouars-Morlette'!$E$49</f>
        <v>0.58312916666666548</v>
      </c>
      <c r="R144" s="4">
        <f>Q144+'Thouars-Morlette'!$E$50</f>
        <v>0.58461458333333216</v>
      </c>
      <c r="S144" s="1"/>
      <c r="BJ144" s="1">
        <v>2.0833333333333298E-3</v>
      </c>
    </row>
    <row r="145" spans="1:62" x14ac:dyDescent="0.35">
      <c r="A145" s="4">
        <f t="shared" si="2"/>
        <v>0.56666666666666554</v>
      </c>
      <c r="B145" s="4">
        <f>A145+'Thouars-Morlette'!$E$34</f>
        <v>0.56797812499999889</v>
      </c>
      <c r="C145" s="4">
        <f>B145+'Thouars-Morlette'!$E$35</f>
        <v>0.56898749999999887</v>
      </c>
      <c r="D145" s="4">
        <f>C145+'Thouars-Morlette'!$E$36</f>
        <v>0.57023229166666556</v>
      </c>
      <c r="E145" s="4">
        <f>D145+'Thouars-Morlette'!$E$37</f>
        <v>0.57155937499999887</v>
      </c>
      <c r="F145" s="4">
        <f>E145+'Thouars-Morlette'!$E$38</f>
        <v>0.57241145833333218</v>
      </c>
      <c r="G145" s="4">
        <f>F145+'Thouars-Morlette'!$E$39</f>
        <v>0.57330520833333221</v>
      </c>
      <c r="H145" s="4">
        <f>G145+'Thouars-Morlette'!$E$40</f>
        <v>0.57464583333333219</v>
      </c>
      <c r="I145" s="4">
        <f>H145+'Thouars-Morlette'!$E$41</f>
        <v>0.57627708333333216</v>
      </c>
      <c r="J145" s="4">
        <f>I145+'Thouars-Morlette'!$E$42</f>
        <v>0.57673749999999879</v>
      </c>
      <c r="K145" s="4">
        <f>J145+'Thouars-Morlette'!$E$43</f>
        <v>0.57789270833333217</v>
      </c>
      <c r="L145" s="4">
        <f>K145+'Thouars-Morlette'!$E$44</f>
        <v>0.57867708333333212</v>
      </c>
      <c r="M145" s="4">
        <f>L145+'Thouars-Morlette'!$E$45</f>
        <v>0.57932395833333217</v>
      </c>
      <c r="N145" s="4">
        <f>M145+'Thouars-Morlette'!$E$46</f>
        <v>0.58143124999999884</v>
      </c>
      <c r="O145" s="4">
        <f>N145+'Thouars-Morlette'!$E$47</f>
        <v>0.5825479166666655</v>
      </c>
      <c r="P145" s="4">
        <f>O145+'Thouars-Morlette'!$E$48</f>
        <v>0.58385104166666546</v>
      </c>
      <c r="Q145" s="4">
        <f>P145+'Thouars-Morlette'!$E$49</f>
        <v>0.5852124999999988</v>
      </c>
      <c r="R145" s="4">
        <f>Q145+'Thouars-Morlette'!$E$50</f>
        <v>0.58669791666666549</v>
      </c>
      <c r="S145" s="1"/>
      <c r="BJ145" s="1">
        <v>2.0833333333333298E-3</v>
      </c>
    </row>
    <row r="146" spans="1:62" x14ac:dyDescent="0.35">
      <c r="A146" s="4">
        <f t="shared" si="2"/>
        <v>0.56874999999999887</v>
      </c>
      <c r="B146" s="4">
        <f>A146+'Thouars-Morlette'!$E$34</f>
        <v>0.57006145833333222</v>
      </c>
      <c r="C146" s="4">
        <f>B146+'Thouars-Morlette'!$E$35</f>
        <v>0.5710708333333322</v>
      </c>
      <c r="D146" s="4">
        <f>C146+'Thouars-Morlette'!$E$36</f>
        <v>0.57231562499999888</v>
      </c>
      <c r="E146" s="4">
        <f>D146+'Thouars-Morlette'!$E$37</f>
        <v>0.5736427083333322</v>
      </c>
      <c r="F146" s="4">
        <f>E146+'Thouars-Morlette'!$E$38</f>
        <v>0.57449479166666551</v>
      </c>
      <c r="G146" s="4">
        <f>F146+'Thouars-Morlette'!$E$39</f>
        <v>0.57538854166666553</v>
      </c>
      <c r="H146" s="4">
        <f>G146+'Thouars-Morlette'!$E$40</f>
        <v>0.57672916666666552</v>
      </c>
      <c r="I146" s="4">
        <f>H146+'Thouars-Morlette'!$E$41</f>
        <v>0.57836041666666549</v>
      </c>
      <c r="J146" s="4">
        <f>I146+'Thouars-Morlette'!$E$42</f>
        <v>0.57882083333333212</v>
      </c>
      <c r="K146" s="4">
        <f>J146+'Thouars-Morlette'!$E$43</f>
        <v>0.5799760416666655</v>
      </c>
      <c r="L146" s="4">
        <f>K146+'Thouars-Morlette'!$E$44</f>
        <v>0.58076041666666545</v>
      </c>
      <c r="M146" s="4">
        <f>L146+'Thouars-Morlette'!$E$45</f>
        <v>0.58140729166666549</v>
      </c>
      <c r="N146" s="4">
        <f>M146+'Thouars-Morlette'!$E$46</f>
        <v>0.58351458333333217</v>
      </c>
      <c r="O146" s="4">
        <f>N146+'Thouars-Morlette'!$E$47</f>
        <v>0.58463124999999883</v>
      </c>
      <c r="P146" s="4">
        <f>O146+'Thouars-Morlette'!$E$48</f>
        <v>0.58593437499999879</v>
      </c>
      <c r="Q146" s="4">
        <f>P146+'Thouars-Morlette'!$E$49</f>
        <v>0.58729583333333213</v>
      </c>
      <c r="R146" s="4">
        <f>Q146+'Thouars-Morlette'!$E$50</f>
        <v>0.58878124999999881</v>
      </c>
      <c r="S146" s="1"/>
      <c r="BJ146" s="1">
        <v>2.0833333333333298E-3</v>
      </c>
    </row>
    <row r="147" spans="1:62" x14ac:dyDescent="0.35">
      <c r="A147" s="4">
        <f t="shared" si="2"/>
        <v>0.57083333333333219</v>
      </c>
      <c r="B147" s="4">
        <f>A147+'Thouars-Morlette'!$E$34</f>
        <v>0.57214479166666554</v>
      </c>
      <c r="C147" s="4">
        <f>B147+'Thouars-Morlette'!$E$35</f>
        <v>0.57315416666666552</v>
      </c>
      <c r="D147" s="4">
        <f>C147+'Thouars-Morlette'!$E$36</f>
        <v>0.57439895833333221</v>
      </c>
      <c r="E147" s="4">
        <f>D147+'Thouars-Morlette'!$E$37</f>
        <v>0.57572604166666552</v>
      </c>
      <c r="F147" s="4">
        <f>E147+'Thouars-Morlette'!$E$38</f>
        <v>0.57657812499999883</v>
      </c>
      <c r="G147" s="4">
        <f>F147+'Thouars-Morlette'!$E$39</f>
        <v>0.57747187499999886</v>
      </c>
      <c r="H147" s="4">
        <f>G147+'Thouars-Morlette'!$E$40</f>
        <v>0.57881249999999884</v>
      </c>
      <c r="I147" s="4">
        <f>H147+'Thouars-Morlette'!$E$41</f>
        <v>0.58044374999999881</v>
      </c>
      <c r="J147" s="4">
        <f>I147+'Thouars-Morlette'!$E$42</f>
        <v>0.58090416666666544</v>
      </c>
      <c r="K147" s="4">
        <f>J147+'Thouars-Morlette'!$E$43</f>
        <v>0.58205937499999882</v>
      </c>
      <c r="L147" s="4">
        <f>K147+'Thouars-Morlette'!$E$44</f>
        <v>0.58284374999999877</v>
      </c>
      <c r="M147" s="4">
        <f>L147+'Thouars-Morlette'!$E$45</f>
        <v>0.58349062499999882</v>
      </c>
      <c r="N147" s="4">
        <f>M147+'Thouars-Morlette'!$E$46</f>
        <v>0.5855979166666655</v>
      </c>
      <c r="O147" s="4">
        <f>N147+'Thouars-Morlette'!$E$47</f>
        <v>0.58671458333333215</v>
      </c>
      <c r="P147" s="4">
        <f>O147+'Thouars-Morlette'!$E$48</f>
        <v>0.58801770833333211</v>
      </c>
      <c r="Q147" s="4">
        <f>P147+'Thouars-Morlette'!$E$49</f>
        <v>0.58937916666666545</v>
      </c>
      <c r="R147" s="4">
        <f>Q147+'Thouars-Morlette'!$E$50</f>
        <v>0.59086458333333214</v>
      </c>
      <c r="S147" s="1"/>
      <c r="BJ147" s="1">
        <v>2.0833333333333298E-3</v>
      </c>
    </row>
    <row r="148" spans="1:62" x14ac:dyDescent="0.35">
      <c r="A148" s="4">
        <f t="shared" si="2"/>
        <v>0.57291666666666552</v>
      </c>
      <c r="B148" s="4">
        <f>A148+'Thouars-Morlette'!$E$34</f>
        <v>0.57422812499999887</v>
      </c>
      <c r="C148" s="4">
        <f>B148+'Thouars-Morlette'!$E$35</f>
        <v>0.57523749999999885</v>
      </c>
      <c r="D148" s="4">
        <f>C148+'Thouars-Morlette'!$E$36</f>
        <v>0.57648229166666554</v>
      </c>
      <c r="E148" s="4">
        <f>D148+'Thouars-Morlette'!$E$37</f>
        <v>0.57780937499999885</v>
      </c>
      <c r="F148" s="4">
        <f>E148+'Thouars-Morlette'!$E$38</f>
        <v>0.57866145833333216</v>
      </c>
      <c r="G148" s="4">
        <f>F148+'Thouars-Morlette'!$E$39</f>
        <v>0.57955520833333218</v>
      </c>
      <c r="H148" s="4">
        <f>G148+'Thouars-Morlette'!$E$40</f>
        <v>0.58089583333333217</v>
      </c>
      <c r="I148" s="4">
        <f>H148+'Thouars-Morlette'!$E$41</f>
        <v>0.58252708333333214</v>
      </c>
      <c r="J148" s="4">
        <f>I148+'Thouars-Morlette'!$E$42</f>
        <v>0.58298749999999877</v>
      </c>
      <c r="K148" s="4">
        <f>J148+'Thouars-Morlette'!$E$43</f>
        <v>0.58414270833333215</v>
      </c>
      <c r="L148" s="4">
        <f>K148+'Thouars-Morlette'!$E$44</f>
        <v>0.5849270833333321</v>
      </c>
      <c r="M148" s="4">
        <f>L148+'Thouars-Morlette'!$E$45</f>
        <v>0.58557395833333215</v>
      </c>
      <c r="N148" s="4">
        <f>M148+'Thouars-Morlette'!$E$46</f>
        <v>0.58768124999999882</v>
      </c>
      <c r="O148" s="4">
        <f>N148+'Thouars-Morlette'!$E$47</f>
        <v>0.58879791666666548</v>
      </c>
      <c r="P148" s="4">
        <f>O148+'Thouars-Morlette'!$E$48</f>
        <v>0.59010104166666544</v>
      </c>
      <c r="Q148" s="4">
        <f>P148+'Thouars-Morlette'!$E$49</f>
        <v>0.59146249999999878</v>
      </c>
      <c r="R148" s="4">
        <f>Q148+'Thouars-Morlette'!$E$50</f>
        <v>0.59294791666666546</v>
      </c>
      <c r="S148" s="1"/>
      <c r="BJ148" s="1">
        <v>2.0833333333333298E-3</v>
      </c>
    </row>
    <row r="149" spans="1:62" x14ac:dyDescent="0.35">
      <c r="A149" s="4">
        <f t="shared" si="2"/>
        <v>0.57499999999999885</v>
      </c>
      <c r="B149" s="4">
        <f>A149+'Thouars-Morlette'!$E$34</f>
        <v>0.57631145833333219</v>
      </c>
      <c r="C149" s="4">
        <f>B149+'Thouars-Morlette'!$E$35</f>
        <v>0.57732083333333217</v>
      </c>
      <c r="D149" s="4">
        <f>C149+'Thouars-Morlette'!$E$36</f>
        <v>0.57856562499999886</v>
      </c>
      <c r="E149" s="4">
        <f>D149+'Thouars-Morlette'!$E$37</f>
        <v>0.57989270833333217</v>
      </c>
      <c r="F149" s="4">
        <f>E149+'Thouars-Morlette'!$E$38</f>
        <v>0.58074479166666548</v>
      </c>
      <c r="G149" s="4">
        <f>F149+'Thouars-Morlette'!$E$39</f>
        <v>0.58163854166666551</v>
      </c>
      <c r="H149" s="4">
        <f>G149+'Thouars-Morlette'!$E$40</f>
        <v>0.58297916666666549</v>
      </c>
      <c r="I149" s="4">
        <f>H149+'Thouars-Morlette'!$E$41</f>
        <v>0.58461041666666547</v>
      </c>
      <c r="J149" s="4">
        <f>I149+'Thouars-Morlette'!$E$42</f>
        <v>0.5850708333333321</v>
      </c>
      <c r="K149" s="4">
        <f>J149+'Thouars-Morlette'!$E$43</f>
        <v>0.58622604166666548</v>
      </c>
      <c r="L149" s="4">
        <f>K149+'Thouars-Morlette'!$E$44</f>
        <v>0.58701041666666542</v>
      </c>
      <c r="M149" s="4">
        <f>L149+'Thouars-Morlette'!$E$45</f>
        <v>0.58765729166666547</v>
      </c>
      <c r="N149" s="4">
        <f>M149+'Thouars-Morlette'!$E$46</f>
        <v>0.58976458333333215</v>
      </c>
      <c r="O149" s="4">
        <f>N149+'Thouars-Morlette'!$E$47</f>
        <v>0.5908812499999988</v>
      </c>
      <c r="P149" s="4">
        <f>O149+'Thouars-Morlette'!$E$48</f>
        <v>0.59218437499999876</v>
      </c>
      <c r="Q149" s="4">
        <f>P149+'Thouars-Morlette'!$E$49</f>
        <v>0.59354583333333211</v>
      </c>
      <c r="R149" s="4">
        <f>Q149+'Thouars-Morlette'!$E$50</f>
        <v>0.59503124999999879</v>
      </c>
      <c r="S149" s="1"/>
      <c r="BJ149" s="1">
        <v>2.0833333333333298E-3</v>
      </c>
    </row>
    <row r="150" spans="1:62" x14ac:dyDescent="0.35">
      <c r="A150" s="4">
        <f t="shared" si="2"/>
        <v>0.57708333333333217</v>
      </c>
      <c r="B150" s="4">
        <f>A150+'Thouars-Morlette'!$E$34</f>
        <v>0.57839479166666552</v>
      </c>
      <c r="C150" s="4">
        <f>B150+'Thouars-Morlette'!$E$35</f>
        <v>0.5794041666666655</v>
      </c>
      <c r="D150" s="4">
        <f>C150+'Thouars-Morlette'!$E$36</f>
        <v>0.58064895833333219</v>
      </c>
      <c r="E150" s="4">
        <f>D150+'Thouars-Morlette'!$E$37</f>
        <v>0.5819760416666655</v>
      </c>
      <c r="F150" s="4">
        <f>E150+'Thouars-Morlette'!$E$38</f>
        <v>0.58282812499999881</v>
      </c>
      <c r="G150" s="4">
        <f>F150+'Thouars-Morlette'!$E$39</f>
        <v>0.58372187499999884</v>
      </c>
      <c r="H150" s="4">
        <f>G150+'Thouars-Morlette'!$E$40</f>
        <v>0.58506249999999882</v>
      </c>
      <c r="I150" s="4">
        <f>H150+'Thouars-Morlette'!$E$41</f>
        <v>0.58669374999999879</v>
      </c>
      <c r="J150" s="4">
        <f>I150+'Thouars-Morlette'!$E$42</f>
        <v>0.58715416666666542</v>
      </c>
      <c r="K150" s="4">
        <f>J150+'Thouars-Morlette'!$E$43</f>
        <v>0.5883093749999988</v>
      </c>
      <c r="L150" s="4">
        <f>K150+'Thouars-Morlette'!$E$44</f>
        <v>0.58909374999999875</v>
      </c>
      <c r="M150" s="4">
        <f>L150+'Thouars-Morlette'!$E$45</f>
        <v>0.5897406249999988</v>
      </c>
      <c r="N150" s="4">
        <f>M150+'Thouars-Morlette'!$E$46</f>
        <v>0.59184791666666547</v>
      </c>
      <c r="O150" s="4">
        <f>N150+'Thouars-Morlette'!$E$47</f>
        <v>0.59296458333333213</v>
      </c>
      <c r="P150" s="4">
        <f>O150+'Thouars-Morlette'!$E$48</f>
        <v>0.59426770833333209</v>
      </c>
      <c r="Q150" s="4">
        <f>P150+'Thouars-Morlette'!$E$49</f>
        <v>0.59562916666666543</v>
      </c>
      <c r="R150" s="4">
        <f>Q150+'Thouars-Morlette'!$E$50</f>
        <v>0.59711458333333212</v>
      </c>
      <c r="S150" s="1"/>
      <c r="BJ150" s="1">
        <v>2.0833333333333298E-3</v>
      </c>
    </row>
    <row r="151" spans="1:62" x14ac:dyDescent="0.35">
      <c r="A151" s="4">
        <f t="shared" si="2"/>
        <v>0.5791666666666655</v>
      </c>
      <c r="B151" s="4">
        <f>A151+'Thouars-Morlette'!$E$34</f>
        <v>0.58047812499999885</v>
      </c>
      <c r="C151" s="4">
        <f>B151+'Thouars-Morlette'!$E$35</f>
        <v>0.58148749999999882</v>
      </c>
      <c r="D151" s="4">
        <f>C151+'Thouars-Morlette'!$E$36</f>
        <v>0.58273229166666551</v>
      </c>
      <c r="E151" s="4">
        <f>D151+'Thouars-Morlette'!$E$37</f>
        <v>0.58405937499999883</v>
      </c>
      <c r="F151" s="4">
        <f>E151+'Thouars-Morlette'!$E$38</f>
        <v>0.58491145833333213</v>
      </c>
      <c r="G151" s="4">
        <f>F151+'Thouars-Morlette'!$E$39</f>
        <v>0.58580520833333216</v>
      </c>
      <c r="H151" s="4">
        <f>G151+'Thouars-Morlette'!$E$40</f>
        <v>0.58714583333333215</v>
      </c>
      <c r="I151" s="4">
        <f>H151+'Thouars-Morlette'!$E$41</f>
        <v>0.58877708333333212</v>
      </c>
      <c r="J151" s="4">
        <f>I151+'Thouars-Morlette'!$E$42</f>
        <v>0.58923749999999875</v>
      </c>
      <c r="K151" s="4">
        <f>J151+'Thouars-Morlette'!$E$43</f>
        <v>0.59039270833333213</v>
      </c>
      <c r="L151" s="4">
        <f>K151+'Thouars-Morlette'!$E$44</f>
        <v>0.59117708333333208</v>
      </c>
      <c r="M151" s="4">
        <f>L151+'Thouars-Morlette'!$E$45</f>
        <v>0.59182395833333212</v>
      </c>
      <c r="N151" s="4">
        <f>M151+'Thouars-Morlette'!$E$46</f>
        <v>0.5939312499999988</v>
      </c>
      <c r="O151" s="4">
        <f>N151+'Thouars-Morlette'!$E$47</f>
        <v>0.59504791666666546</v>
      </c>
      <c r="P151" s="4">
        <f>O151+'Thouars-Morlette'!$E$48</f>
        <v>0.59635104166666542</v>
      </c>
      <c r="Q151" s="4">
        <f>P151+'Thouars-Morlette'!$E$49</f>
        <v>0.59771249999999876</v>
      </c>
      <c r="R151" s="4">
        <f>Q151+'Thouars-Morlette'!$E$50</f>
        <v>0.59919791666666544</v>
      </c>
      <c r="S151" s="1"/>
      <c r="BJ151" s="1">
        <v>2.0833333333333298E-3</v>
      </c>
    </row>
    <row r="152" spans="1:62" x14ac:dyDescent="0.35">
      <c r="A152" s="4">
        <f t="shared" si="2"/>
        <v>0.58124999999999882</v>
      </c>
      <c r="B152" s="4">
        <f>A152+'Thouars-Morlette'!$E$34</f>
        <v>0.58256145833333217</v>
      </c>
      <c r="C152" s="4">
        <f>B152+'Thouars-Morlette'!$E$35</f>
        <v>0.58357083333333215</v>
      </c>
      <c r="D152" s="4">
        <f>C152+'Thouars-Morlette'!$E$36</f>
        <v>0.58481562499999884</v>
      </c>
      <c r="E152" s="4">
        <f>D152+'Thouars-Morlette'!$E$37</f>
        <v>0.58614270833333215</v>
      </c>
      <c r="F152" s="4">
        <f>E152+'Thouars-Morlette'!$E$38</f>
        <v>0.58699479166666546</v>
      </c>
      <c r="G152" s="4">
        <f>F152+'Thouars-Morlette'!$E$39</f>
        <v>0.58788854166666549</v>
      </c>
      <c r="H152" s="4">
        <f>G152+'Thouars-Morlette'!$E$40</f>
        <v>0.58922916666666547</v>
      </c>
      <c r="I152" s="4">
        <f>H152+'Thouars-Morlette'!$E$41</f>
        <v>0.59086041666666544</v>
      </c>
      <c r="J152" s="4">
        <f>I152+'Thouars-Morlette'!$E$42</f>
        <v>0.59132083333333207</v>
      </c>
      <c r="K152" s="4">
        <f>J152+'Thouars-Morlette'!$E$43</f>
        <v>0.59247604166666545</v>
      </c>
      <c r="L152" s="4">
        <f>K152+'Thouars-Morlette'!$E$44</f>
        <v>0.5932604166666654</v>
      </c>
      <c r="M152" s="4">
        <f>L152+'Thouars-Morlette'!$E$45</f>
        <v>0.59390729166666545</v>
      </c>
      <c r="N152" s="4">
        <f>M152+'Thouars-Morlette'!$E$46</f>
        <v>0.59601458333333213</v>
      </c>
      <c r="O152" s="4">
        <f>N152+'Thouars-Morlette'!$E$47</f>
        <v>0.59713124999999878</v>
      </c>
      <c r="P152" s="4">
        <f>O152+'Thouars-Morlette'!$E$48</f>
        <v>0.59843437499999874</v>
      </c>
      <c r="Q152" s="4">
        <f>P152+'Thouars-Morlette'!$E$49</f>
        <v>0.59979583333333208</v>
      </c>
      <c r="R152" s="4">
        <f>Q152+'Thouars-Morlette'!$E$50</f>
        <v>0.60128124999999877</v>
      </c>
      <c r="S152" s="1"/>
      <c r="BJ152" s="1">
        <v>2.0833333333333298E-3</v>
      </c>
    </row>
    <row r="153" spans="1:62" x14ac:dyDescent="0.35">
      <c r="A153" s="4">
        <f t="shared" si="2"/>
        <v>0.58333333333333215</v>
      </c>
      <c r="B153" s="4">
        <f>A153+'Thouars-Morlette'!$E$34</f>
        <v>0.5846447916666655</v>
      </c>
      <c r="C153" s="4">
        <f>B153+'Thouars-Morlette'!$E$35</f>
        <v>0.58565416666666548</v>
      </c>
      <c r="D153" s="4">
        <f>C153+'Thouars-Morlette'!$E$36</f>
        <v>0.58689895833333217</v>
      </c>
      <c r="E153" s="4">
        <f>D153+'Thouars-Morlette'!$E$37</f>
        <v>0.58822604166666548</v>
      </c>
      <c r="F153" s="4">
        <f>E153+'Thouars-Morlette'!$E$38</f>
        <v>0.58907812499999879</v>
      </c>
      <c r="G153" s="4">
        <f>F153+'Thouars-Morlette'!$E$39</f>
        <v>0.58997187499999881</v>
      </c>
      <c r="H153" s="4">
        <f>G153+'Thouars-Morlette'!$E$40</f>
        <v>0.5913124999999988</v>
      </c>
      <c r="I153" s="4">
        <f>H153+'Thouars-Morlette'!$E$41</f>
        <v>0.59294374999999877</v>
      </c>
      <c r="J153" s="4">
        <f>I153+'Thouars-Morlette'!$E$42</f>
        <v>0.5934041666666654</v>
      </c>
      <c r="K153" s="4">
        <f>J153+'Thouars-Morlette'!$E$43</f>
        <v>0.59455937499999878</v>
      </c>
      <c r="L153" s="4">
        <f>K153+'Thouars-Morlette'!$E$44</f>
        <v>0.59534374999999873</v>
      </c>
      <c r="M153" s="4">
        <f>L153+'Thouars-Morlette'!$E$45</f>
        <v>0.59599062499999877</v>
      </c>
      <c r="N153" s="4">
        <f>M153+'Thouars-Morlette'!$E$46</f>
        <v>0.59809791666666545</v>
      </c>
      <c r="O153" s="4">
        <f>N153+'Thouars-Morlette'!$E$47</f>
        <v>0.59921458333333211</v>
      </c>
      <c r="P153" s="4">
        <f>O153+'Thouars-Morlette'!$E$48</f>
        <v>0.60051770833333207</v>
      </c>
      <c r="Q153" s="4">
        <f>P153+'Thouars-Morlette'!$E$49</f>
        <v>0.60187916666666541</v>
      </c>
      <c r="R153" s="4">
        <f>Q153+'Thouars-Morlette'!$E$50</f>
        <v>0.60336458333333209</v>
      </c>
      <c r="S153" s="1"/>
      <c r="BJ153" s="1">
        <v>2.0833333333333298E-3</v>
      </c>
    </row>
    <row r="154" spans="1:62" x14ac:dyDescent="0.35">
      <c r="A154" s="4">
        <f t="shared" si="2"/>
        <v>0.58611111111110992</v>
      </c>
      <c r="B154" s="4">
        <f>A154+'Thouars-Morlette'!$E$34</f>
        <v>0.58742256944444327</v>
      </c>
      <c r="C154" s="4">
        <f>B154+'Thouars-Morlette'!$E$35</f>
        <v>0.58843194444444324</v>
      </c>
      <c r="D154" s="4">
        <f>C154+'Thouars-Morlette'!$E$36</f>
        <v>0.58967673611110993</v>
      </c>
      <c r="E154" s="4">
        <f>D154+'Thouars-Morlette'!$E$37</f>
        <v>0.59100381944444325</v>
      </c>
      <c r="F154" s="4">
        <f>E154+'Thouars-Morlette'!$E$38</f>
        <v>0.59185590277777655</v>
      </c>
      <c r="G154" s="4">
        <f>F154+'Thouars-Morlette'!$E$39</f>
        <v>0.59274965277777658</v>
      </c>
      <c r="H154" s="4">
        <f>G154+'Thouars-Morlette'!$E$40</f>
        <v>0.59409027777777657</v>
      </c>
      <c r="I154" s="4">
        <f>H154+'Thouars-Morlette'!$E$41</f>
        <v>0.59572152777777654</v>
      </c>
      <c r="J154" s="4">
        <f>I154+'Thouars-Morlette'!$E$42</f>
        <v>0.59618194444444317</v>
      </c>
      <c r="K154" s="4">
        <f>J154+'Thouars-Morlette'!$E$43</f>
        <v>0.59733715277777655</v>
      </c>
      <c r="L154" s="4">
        <f>K154+'Thouars-Morlette'!$E$44</f>
        <v>0.5981215277777765</v>
      </c>
      <c r="M154" s="4">
        <f>L154+'Thouars-Morlette'!$E$45</f>
        <v>0.59876840277777654</v>
      </c>
      <c r="N154" s="4">
        <f>M154+'Thouars-Morlette'!$E$46</f>
        <v>0.60087569444444322</v>
      </c>
      <c r="O154" s="4">
        <f>N154+'Thouars-Morlette'!$E$47</f>
        <v>0.60199236111110987</v>
      </c>
      <c r="P154" s="4">
        <f>O154+'Thouars-Morlette'!$E$48</f>
        <v>0.60329548611110984</v>
      </c>
      <c r="Q154" s="4">
        <f>P154+'Thouars-Morlette'!$E$49</f>
        <v>0.60465694444444318</v>
      </c>
      <c r="R154" s="4">
        <f>Q154+'Thouars-Morlette'!$E$50</f>
        <v>0.60614236111110986</v>
      </c>
      <c r="S154" s="1"/>
      <c r="BJ154" s="1">
        <v>2.7777777777777779E-3</v>
      </c>
    </row>
    <row r="155" spans="1:62" x14ac:dyDescent="0.35">
      <c r="A155" s="4">
        <f t="shared" si="2"/>
        <v>0.58888888888888768</v>
      </c>
      <c r="B155" s="4">
        <f>A155+'Thouars-Morlette'!$E$34</f>
        <v>0.59020034722222103</v>
      </c>
      <c r="C155" s="4">
        <f>B155+'Thouars-Morlette'!$E$35</f>
        <v>0.59120972222222101</v>
      </c>
      <c r="D155" s="4">
        <f>C155+'Thouars-Morlette'!$E$36</f>
        <v>0.5924545138888877</v>
      </c>
      <c r="E155" s="4">
        <f>D155+'Thouars-Morlette'!$E$37</f>
        <v>0.59378159722222101</v>
      </c>
      <c r="F155" s="4">
        <f>E155+'Thouars-Morlette'!$E$38</f>
        <v>0.59463368055555432</v>
      </c>
      <c r="G155" s="4">
        <f>F155+'Thouars-Morlette'!$E$39</f>
        <v>0.59552743055555435</v>
      </c>
      <c r="H155" s="4">
        <f>G155+'Thouars-Morlette'!$E$40</f>
        <v>0.59686805555555433</v>
      </c>
      <c r="I155" s="4">
        <f>H155+'Thouars-Morlette'!$E$41</f>
        <v>0.59849930555555431</v>
      </c>
      <c r="J155" s="4">
        <f>I155+'Thouars-Morlette'!$E$42</f>
        <v>0.59895972222222094</v>
      </c>
      <c r="K155" s="4">
        <f>J155+'Thouars-Morlette'!$E$43</f>
        <v>0.60011493055555432</v>
      </c>
      <c r="L155" s="4">
        <f>K155+'Thouars-Morlette'!$E$44</f>
        <v>0.60089930555555426</v>
      </c>
      <c r="M155" s="4">
        <f>L155+'Thouars-Morlette'!$E$45</f>
        <v>0.60154618055555431</v>
      </c>
      <c r="N155" s="4">
        <f>M155+'Thouars-Morlette'!$E$46</f>
        <v>0.60365347222222099</v>
      </c>
      <c r="O155" s="4">
        <f>N155+'Thouars-Morlette'!$E$47</f>
        <v>0.60477013888888764</v>
      </c>
      <c r="P155" s="4">
        <f>O155+'Thouars-Morlette'!$E$48</f>
        <v>0.6060732638888876</v>
      </c>
      <c r="Q155" s="4">
        <f>P155+'Thouars-Morlette'!$E$49</f>
        <v>0.60743472222222095</v>
      </c>
      <c r="R155" s="4">
        <f>Q155+'Thouars-Morlette'!$E$50</f>
        <v>0.60892013888888763</v>
      </c>
      <c r="S155" s="1"/>
      <c r="BJ155" s="1">
        <v>2.7777777777777779E-3</v>
      </c>
    </row>
    <row r="156" spans="1:62" x14ac:dyDescent="0.35">
      <c r="A156" s="4">
        <f t="shared" si="2"/>
        <v>0.59166666666666545</v>
      </c>
      <c r="B156" s="4">
        <f>A156+'Thouars-Morlette'!$E$34</f>
        <v>0.5929781249999988</v>
      </c>
      <c r="C156" s="4">
        <f>B156+'Thouars-Morlette'!$E$35</f>
        <v>0.59398749999999878</v>
      </c>
      <c r="D156" s="4">
        <f>C156+'Thouars-Morlette'!$E$36</f>
        <v>0.59523229166666547</v>
      </c>
      <c r="E156" s="4">
        <f>D156+'Thouars-Morlette'!$E$37</f>
        <v>0.59655937499999878</v>
      </c>
      <c r="F156" s="4">
        <f>E156+'Thouars-Morlette'!$E$38</f>
        <v>0.59741145833333209</v>
      </c>
      <c r="G156" s="4">
        <f>F156+'Thouars-Morlette'!$E$39</f>
        <v>0.59830520833333212</v>
      </c>
      <c r="H156" s="4">
        <f>G156+'Thouars-Morlette'!$E$40</f>
        <v>0.5996458333333321</v>
      </c>
      <c r="I156" s="4">
        <f>H156+'Thouars-Morlette'!$E$41</f>
        <v>0.60127708333333207</v>
      </c>
      <c r="J156" s="4">
        <f>I156+'Thouars-Morlette'!$E$42</f>
        <v>0.6017374999999987</v>
      </c>
      <c r="K156" s="4">
        <f>J156+'Thouars-Morlette'!$E$43</f>
        <v>0.60289270833333208</v>
      </c>
      <c r="L156" s="4">
        <f>K156+'Thouars-Morlette'!$E$44</f>
        <v>0.60367708333333203</v>
      </c>
      <c r="M156" s="4">
        <f>L156+'Thouars-Morlette'!$E$45</f>
        <v>0.60432395833333208</v>
      </c>
      <c r="N156" s="4">
        <f>M156+'Thouars-Morlette'!$E$46</f>
        <v>0.60643124999999876</v>
      </c>
      <c r="O156" s="4">
        <f>N156+'Thouars-Morlette'!$E$47</f>
        <v>0.60754791666666541</v>
      </c>
      <c r="P156" s="4">
        <f>O156+'Thouars-Morlette'!$E$48</f>
        <v>0.60885104166666537</v>
      </c>
      <c r="Q156" s="4">
        <f>P156+'Thouars-Morlette'!$E$49</f>
        <v>0.61021249999999871</v>
      </c>
      <c r="R156" s="4">
        <f>Q156+'Thouars-Morlette'!$E$50</f>
        <v>0.6116979166666654</v>
      </c>
      <c r="S156" s="1"/>
      <c r="BJ156" s="1">
        <v>2.7777777777777801E-3</v>
      </c>
    </row>
    <row r="157" spans="1:62" x14ac:dyDescent="0.35">
      <c r="A157" s="4">
        <f t="shared" si="2"/>
        <v>0.59444444444444322</v>
      </c>
      <c r="B157" s="4">
        <f>A157+'Thouars-Morlette'!$E$34</f>
        <v>0.59575590277777657</v>
      </c>
      <c r="C157" s="4">
        <f>B157+'Thouars-Morlette'!$E$35</f>
        <v>0.59676527777777655</v>
      </c>
      <c r="D157" s="4">
        <f>C157+'Thouars-Morlette'!$E$36</f>
        <v>0.59801006944444324</v>
      </c>
      <c r="E157" s="4">
        <f>D157+'Thouars-Morlette'!$E$37</f>
        <v>0.59933715277777655</v>
      </c>
      <c r="F157" s="4">
        <f>E157+'Thouars-Morlette'!$E$38</f>
        <v>0.60018923611110986</v>
      </c>
      <c r="G157" s="4">
        <f>F157+'Thouars-Morlette'!$E$39</f>
        <v>0.60108298611110988</v>
      </c>
      <c r="H157" s="4">
        <f>G157+'Thouars-Morlette'!$E$40</f>
        <v>0.60242361111110987</v>
      </c>
      <c r="I157" s="4">
        <f>H157+'Thouars-Morlette'!$E$41</f>
        <v>0.60405486111110984</v>
      </c>
      <c r="J157" s="4">
        <f>I157+'Thouars-Morlette'!$E$42</f>
        <v>0.60451527777777647</v>
      </c>
      <c r="K157" s="4">
        <f>J157+'Thouars-Morlette'!$E$43</f>
        <v>0.60567048611110985</v>
      </c>
      <c r="L157" s="4">
        <f>K157+'Thouars-Morlette'!$E$44</f>
        <v>0.6064548611111098</v>
      </c>
      <c r="M157" s="4">
        <f>L157+'Thouars-Morlette'!$E$45</f>
        <v>0.60710173611110985</v>
      </c>
      <c r="N157" s="4">
        <f>M157+'Thouars-Morlette'!$E$46</f>
        <v>0.60920902777777652</v>
      </c>
      <c r="O157" s="4">
        <f>N157+'Thouars-Morlette'!$E$47</f>
        <v>0.61032569444444318</v>
      </c>
      <c r="P157" s="4">
        <f>O157+'Thouars-Morlette'!$E$48</f>
        <v>0.61162881944444314</v>
      </c>
      <c r="Q157" s="4">
        <f>P157+'Thouars-Morlette'!$E$49</f>
        <v>0.61299027777777648</v>
      </c>
      <c r="R157" s="4">
        <f>Q157+'Thouars-Morlette'!$E$50</f>
        <v>0.61447569444444317</v>
      </c>
      <c r="S157" s="1"/>
      <c r="BJ157" s="1">
        <v>2.7777777777777801E-3</v>
      </c>
    </row>
    <row r="158" spans="1:62" x14ac:dyDescent="0.35">
      <c r="A158" s="4">
        <f t="shared" si="2"/>
        <v>0.59722222222222099</v>
      </c>
      <c r="B158" s="4">
        <f>A158+'Thouars-Morlette'!$E$34</f>
        <v>0.59853368055555434</v>
      </c>
      <c r="C158" s="4">
        <f>B158+'Thouars-Morlette'!$E$35</f>
        <v>0.59954305555555432</v>
      </c>
      <c r="D158" s="4">
        <f>C158+'Thouars-Morlette'!$E$36</f>
        <v>0.60078784722222101</v>
      </c>
      <c r="E158" s="4">
        <f>D158+'Thouars-Morlette'!$E$37</f>
        <v>0.60211493055555432</v>
      </c>
      <c r="F158" s="4">
        <f>E158+'Thouars-Morlette'!$E$38</f>
        <v>0.60296701388888763</v>
      </c>
      <c r="G158" s="4">
        <f>F158+'Thouars-Morlette'!$E$39</f>
        <v>0.60386076388888765</v>
      </c>
      <c r="H158" s="4">
        <f>G158+'Thouars-Morlette'!$E$40</f>
        <v>0.60520138888888764</v>
      </c>
      <c r="I158" s="4">
        <f>H158+'Thouars-Morlette'!$E$41</f>
        <v>0.60683263888888761</v>
      </c>
      <c r="J158" s="4">
        <f>I158+'Thouars-Morlette'!$E$42</f>
        <v>0.60729305555555424</v>
      </c>
      <c r="K158" s="4">
        <f>J158+'Thouars-Morlette'!$E$43</f>
        <v>0.60844826388888762</v>
      </c>
      <c r="L158" s="4">
        <f>K158+'Thouars-Morlette'!$E$44</f>
        <v>0.60923263888888757</v>
      </c>
      <c r="M158" s="4">
        <f>L158+'Thouars-Morlette'!$E$45</f>
        <v>0.60987951388888761</v>
      </c>
      <c r="N158" s="4">
        <f>M158+'Thouars-Morlette'!$E$46</f>
        <v>0.61198680555555429</v>
      </c>
      <c r="O158" s="4">
        <f>N158+'Thouars-Morlette'!$E$47</f>
        <v>0.61310347222222095</v>
      </c>
      <c r="P158" s="4">
        <f>O158+'Thouars-Morlette'!$E$48</f>
        <v>0.61440659722222091</v>
      </c>
      <c r="Q158" s="4">
        <f>P158+'Thouars-Morlette'!$E$49</f>
        <v>0.61576805555555425</v>
      </c>
      <c r="R158" s="4">
        <f>Q158+'Thouars-Morlette'!$E$50</f>
        <v>0.61725347222222093</v>
      </c>
      <c r="S158" s="1"/>
      <c r="BJ158" s="1">
        <v>2.7777777777777801E-3</v>
      </c>
    </row>
    <row r="159" spans="1:62" x14ac:dyDescent="0.35">
      <c r="A159" s="4">
        <f t="shared" si="2"/>
        <v>0.59999999999999876</v>
      </c>
      <c r="B159" s="4">
        <f>A159+'Thouars-Morlette'!$E$34</f>
        <v>0.60131145833333211</v>
      </c>
      <c r="C159" s="4">
        <f>B159+'Thouars-Morlette'!$E$35</f>
        <v>0.60232083333333208</v>
      </c>
      <c r="D159" s="4">
        <f>C159+'Thouars-Morlette'!$E$36</f>
        <v>0.60356562499999877</v>
      </c>
      <c r="E159" s="4">
        <f>D159+'Thouars-Morlette'!$E$37</f>
        <v>0.60489270833333209</v>
      </c>
      <c r="F159" s="4">
        <f>E159+'Thouars-Morlette'!$E$38</f>
        <v>0.60574479166666539</v>
      </c>
      <c r="G159" s="4">
        <f>F159+'Thouars-Morlette'!$E$39</f>
        <v>0.60663854166666542</v>
      </c>
      <c r="H159" s="4">
        <f>G159+'Thouars-Morlette'!$E$40</f>
        <v>0.6079791666666654</v>
      </c>
      <c r="I159" s="4">
        <f>H159+'Thouars-Morlette'!$E$41</f>
        <v>0.60961041666666538</v>
      </c>
      <c r="J159" s="4">
        <f>I159+'Thouars-Morlette'!$E$42</f>
        <v>0.61007083333333201</v>
      </c>
      <c r="K159" s="4">
        <f>J159+'Thouars-Morlette'!$E$43</f>
        <v>0.61122604166666539</v>
      </c>
      <c r="L159" s="4">
        <f>K159+'Thouars-Morlette'!$E$44</f>
        <v>0.61201041666666534</v>
      </c>
      <c r="M159" s="4">
        <f>L159+'Thouars-Morlette'!$E$45</f>
        <v>0.61265729166666538</v>
      </c>
      <c r="N159" s="4">
        <f>M159+'Thouars-Morlette'!$E$46</f>
        <v>0.61476458333333206</v>
      </c>
      <c r="O159" s="4">
        <f>N159+'Thouars-Morlette'!$E$47</f>
        <v>0.61588124999999871</v>
      </c>
      <c r="P159" s="4">
        <f>O159+'Thouars-Morlette'!$E$48</f>
        <v>0.61718437499999868</v>
      </c>
      <c r="Q159" s="4">
        <f>P159+'Thouars-Morlette'!$E$49</f>
        <v>0.61854583333333202</v>
      </c>
      <c r="R159" s="4">
        <f>Q159+'Thouars-Morlette'!$E$50</f>
        <v>0.6200312499999987</v>
      </c>
      <c r="S159" s="1"/>
      <c r="BJ159" s="1">
        <v>2.7777777777777801E-3</v>
      </c>
    </row>
    <row r="160" spans="1:62" x14ac:dyDescent="0.35">
      <c r="A160" s="4">
        <f t="shared" si="2"/>
        <v>0.60277777777777652</v>
      </c>
      <c r="B160" s="4">
        <f>A160+'Thouars-Morlette'!$E$34</f>
        <v>0.60408923611110987</v>
      </c>
      <c r="C160" s="4">
        <f>B160+'Thouars-Morlette'!$E$35</f>
        <v>0.60509861111110985</v>
      </c>
      <c r="D160" s="4">
        <f>C160+'Thouars-Morlette'!$E$36</f>
        <v>0.60634340277777654</v>
      </c>
      <c r="E160" s="4">
        <f>D160+'Thouars-Morlette'!$E$37</f>
        <v>0.60767048611110985</v>
      </c>
      <c r="F160" s="4">
        <f>E160+'Thouars-Morlette'!$E$38</f>
        <v>0.60852256944444316</v>
      </c>
      <c r="G160" s="4">
        <f>F160+'Thouars-Morlette'!$E$39</f>
        <v>0.60941631944444319</v>
      </c>
      <c r="H160" s="4">
        <f>G160+'Thouars-Morlette'!$E$40</f>
        <v>0.61075694444444317</v>
      </c>
      <c r="I160" s="4">
        <f>H160+'Thouars-Morlette'!$E$41</f>
        <v>0.61238819444444315</v>
      </c>
      <c r="J160" s="4">
        <f>I160+'Thouars-Morlette'!$E$42</f>
        <v>0.61284861111110978</v>
      </c>
      <c r="K160" s="4">
        <f>J160+'Thouars-Morlette'!$E$43</f>
        <v>0.61400381944444316</v>
      </c>
      <c r="L160" s="4">
        <f>K160+'Thouars-Morlette'!$E$44</f>
        <v>0.6147881944444431</v>
      </c>
      <c r="M160" s="4">
        <f>L160+'Thouars-Morlette'!$E$45</f>
        <v>0.61543506944444315</v>
      </c>
      <c r="N160" s="4">
        <f>M160+'Thouars-Morlette'!$E$46</f>
        <v>0.61754236111110983</v>
      </c>
      <c r="O160" s="4">
        <f>N160+'Thouars-Morlette'!$E$47</f>
        <v>0.61865902777777648</v>
      </c>
      <c r="P160" s="4">
        <f>O160+'Thouars-Morlette'!$E$48</f>
        <v>0.61996215277777644</v>
      </c>
      <c r="Q160" s="4">
        <f>P160+'Thouars-Morlette'!$E$49</f>
        <v>0.62132361111110979</v>
      </c>
      <c r="R160" s="4">
        <f>Q160+'Thouars-Morlette'!$E$50</f>
        <v>0.62280902777777647</v>
      </c>
      <c r="S160" s="1"/>
      <c r="BJ160" s="1">
        <v>2.7777777777777801E-3</v>
      </c>
    </row>
    <row r="161" spans="1:62" x14ac:dyDescent="0.35">
      <c r="A161" s="4">
        <f t="shared" si="2"/>
        <v>0.60555555555555429</v>
      </c>
      <c r="B161" s="4">
        <f>A161+'Thouars-Morlette'!$E$34</f>
        <v>0.60686701388888764</v>
      </c>
      <c r="C161" s="4">
        <f>B161+'Thouars-Morlette'!$E$35</f>
        <v>0.60787638888888762</v>
      </c>
      <c r="D161" s="4">
        <f>C161+'Thouars-Morlette'!$E$36</f>
        <v>0.60912118055555431</v>
      </c>
      <c r="E161" s="4">
        <f>D161+'Thouars-Morlette'!$E$37</f>
        <v>0.61044826388888762</v>
      </c>
      <c r="F161" s="4">
        <f>E161+'Thouars-Morlette'!$E$38</f>
        <v>0.61130034722222093</v>
      </c>
      <c r="G161" s="4">
        <f>F161+'Thouars-Morlette'!$E$39</f>
        <v>0.61219409722222096</v>
      </c>
      <c r="H161" s="4">
        <f>G161+'Thouars-Morlette'!$E$40</f>
        <v>0.61353472222222094</v>
      </c>
      <c r="I161" s="4">
        <f>H161+'Thouars-Morlette'!$E$41</f>
        <v>0.61516597222222091</v>
      </c>
      <c r="J161" s="4">
        <f>I161+'Thouars-Morlette'!$E$42</f>
        <v>0.61562638888888754</v>
      </c>
      <c r="K161" s="4">
        <f>J161+'Thouars-Morlette'!$E$43</f>
        <v>0.61678159722222092</v>
      </c>
      <c r="L161" s="4">
        <f>K161+'Thouars-Morlette'!$E$44</f>
        <v>0.61756597222222087</v>
      </c>
      <c r="M161" s="4">
        <f>L161+'Thouars-Morlette'!$E$45</f>
        <v>0.61821284722222092</v>
      </c>
      <c r="N161" s="4">
        <f>M161+'Thouars-Morlette'!$E$46</f>
        <v>0.6203201388888876</v>
      </c>
      <c r="O161" s="4">
        <f>N161+'Thouars-Morlette'!$E$47</f>
        <v>0.62143680555555425</v>
      </c>
      <c r="P161" s="4">
        <f>O161+'Thouars-Morlette'!$E$48</f>
        <v>0.62273993055555421</v>
      </c>
      <c r="Q161" s="4">
        <f>P161+'Thouars-Morlette'!$E$49</f>
        <v>0.62410138888888755</v>
      </c>
      <c r="R161" s="4">
        <f>Q161+'Thouars-Morlette'!$E$50</f>
        <v>0.62558680555555424</v>
      </c>
      <c r="S161" s="1"/>
      <c r="BJ161" s="1">
        <v>2.7777777777777801E-3</v>
      </c>
    </row>
    <row r="162" spans="1:62" x14ac:dyDescent="0.35">
      <c r="A162" s="4">
        <f t="shared" si="2"/>
        <v>0.60833333333333206</v>
      </c>
      <c r="B162" s="4">
        <f>A162+'Thouars-Morlette'!$E$34</f>
        <v>0.60964479166666541</v>
      </c>
      <c r="C162" s="4">
        <f>B162+'Thouars-Morlette'!$E$35</f>
        <v>0.61065416666666539</v>
      </c>
      <c r="D162" s="4">
        <f>C162+'Thouars-Morlette'!$E$36</f>
        <v>0.61189895833333208</v>
      </c>
      <c r="E162" s="4">
        <f>D162+'Thouars-Morlette'!$E$37</f>
        <v>0.61322604166666539</v>
      </c>
      <c r="F162" s="4">
        <f>E162+'Thouars-Morlette'!$E$38</f>
        <v>0.6140781249999987</v>
      </c>
      <c r="G162" s="4">
        <f>F162+'Thouars-Morlette'!$E$39</f>
        <v>0.61497187499999872</v>
      </c>
      <c r="H162" s="4">
        <f>G162+'Thouars-Morlette'!$E$40</f>
        <v>0.61631249999999871</v>
      </c>
      <c r="I162" s="4">
        <f>H162+'Thouars-Morlette'!$E$41</f>
        <v>0.61794374999999868</v>
      </c>
      <c r="J162" s="4">
        <f>I162+'Thouars-Morlette'!$E$42</f>
        <v>0.61840416666666531</v>
      </c>
      <c r="K162" s="4">
        <f>J162+'Thouars-Morlette'!$E$43</f>
        <v>0.61955937499999869</v>
      </c>
      <c r="L162" s="4">
        <f>K162+'Thouars-Morlette'!$E$44</f>
        <v>0.62034374999999864</v>
      </c>
      <c r="M162" s="4">
        <f>L162+'Thouars-Morlette'!$E$45</f>
        <v>0.62099062499999869</v>
      </c>
      <c r="N162" s="4">
        <f>M162+'Thouars-Morlette'!$E$46</f>
        <v>0.62309791666666536</v>
      </c>
      <c r="O162" s="4">
        <f>N162+'Thouars-Morlette'!$E$47</f>
        <v>0.62421458333333202</v>
      </c>
      <c r="P162" s="4">
        <f>O162+'Thouars-Morlette'!$E$48</f>
        <v>0.62551770833333198</v>
      </c>
      <c r="Q162" s="4">
        <f>P162+'Thouars-Morlette'!$E$49</f>
        <v>0.62687916666666532</v>
      </c>
      <c r="R162" s="4">
        <f>Q162+'Thouars-Morlette'!$E$50</f>
        <v>0.62836458333333201</v>
      </c>
      <c r="S162" s="1"/>
      <c r="BJ162" s="1">
        <v>2.7777777777777801E-3</v>
      </c>
    </row>
    <row r="163" spans="1:62" x14ac:dyDescent="0.35">
      <c r="A163" s="4">
        <f t="shared" si="2"/>
        <v>0.61111111111110983</v>
      </c>
      <c r="B163" s="4">
        <f>A163+'Thouars-Morlette'!$E$34</f>
        <v>0.61242256944444318</v>
      </c>
      <c r="C163" s="4">
        <f>B163+'Thouars-Morlette'!$E$35</f>
        <v>0.61343194444444316</v>
      </c>
      <c r="D163" s="4">
        <f>C163+'Thouars-Morlette'!$E$36</f>
        <v>0.61467673611110984</v>
      </c>
      <c r="E163" s="4">
        <f>D163+'Thouars-Morlette'!$E$37</f>
        <v>0.61600381944444316</v>
      </c>
      <c r="F163" s="4">
        <f>E163+'Thouars-Morlette'!$E$38</f>
        <v>0.61685590277777647</v>
      </c>
      <c r="G163" s="4">
        <f>F163+'Thouars-Morlette'!$E$39</f>
        <v>0.61774965277777649</v>
      </c>
      <c r="H163" s="4">
        <f>G163+'Thouars-Morlette'!$E$40</f>
        <v>0.61909027777777648</v>
      </c>
      <c r="I163" s="4">
        <f>H163+'Thouars-Morlette'!$E$41</f>
        <v>0.62072152777777645</v>
      </c>
      <c r="J163" s="4">
        <f>I163+'Thouars-Morlette'!$E$42</f>
        <v>0.62118194444444308</v>
      </c>
      <c r="K163" s="4">
        <f>J163+'Thouars-Morlette'!$E$43</f>
        <v>0.62233715277777646</v>
      </c>
      <c r="L163" s="4">
        <f>K163+'Thouars-Morlette'!$E$44</f>
        <v>0.62312152777777641</v>
      </c>
      <c r="M163" s="4">
        <f>L163+'Thouars-Morlette'!$E$45</f>
        <v>0.62376840277777645</v>
      </c>
      <c r="N163" s="4">
        <f>M163+'Thouars-Morlette'!$E$46</f>
        <v>0.62587569444444313</v>
      </c>
      <c r="O163" s="4">
        <f>N163+'Thouars-Morlette'!$E$47</f>
        <v>0.62699236111110979</v>
      </c>
      <c r="P163" s="4">
        <f>O163+'Thouars-Morlette'!$E$48</f>
        <v>0.62829548611110975</v>
      </c>
      <c r="Q163" s="4">
        <f>P163+'Thouars-Morlette'!$E$49</f>
        <v>0.62965694444444309</v>
      </c>
      <c r="R163" s="4">
        <f>Q163+'Thouars-Morlette'!$E$50</f>
        <v>0.63114236111110977</v>
      </c>
      <c r="S163" s="1"/>
      <c r="BJ163" s="1">
        <v>2.7777777777777801E-3</v>
      </c>
    </row>
    <row r="164" spans="1:62" x14ac:dyDescent="0.35">
      <c r="A164" s="4">
        <f t="shared" si="2"/>
        <v>0.6138888888888876</v>
      </c>
      <c r="B164" s="4">
        <f>A164+'Thouars-Morlette'!$E$34</f>
        <v>0.61520034722222094</v>
      </c>
      <c r="C164" s="4">
        <f>B164+'Thouars-Morlette'!$E$35</f>
        <v>0.61620972222222092</v>
      </c>
      <c r="D164" s="4">
        <f>C164+'Thouars-Morlette'!$E$36</f>
        <v>0.61745451388888761</v>
      </c>
      <c r="E164" s="4">
        <f>D164+'Thouars-Morlette'!$E$37</f>
        <v>0.61878159722222092</v>
      </c>
      <c r="F164" s="4">
        <f>E164+'Thouars-Morlette'!$E$38</f>
        <v>0.61963368055555423</v>
      </c>
      <c r="G164" s="4">
        <f>F164+'Thouars-Morlette'!$E$39</f>
        <v>0.62052743055555426</v>
      </c>
      <c r="H164" s="4">
        <f>G164+'Thouars-Morlette'!$E$40</f>
        <v>0.62186805555555424</v>
      </c>
      <c r="I164" s="4">
        <f>H164+'Thouars-Morlette'!$E$41</f>
        <v>0.62349930555555422</v>
      </c>
      <c r="J164" s="4">
        <f>I164+'Thouars-Morlette'!$E$42</f>
        <v>0.62395972222222085</v>
      </c>
      <c r="K164" s="4">
        <f>J164+'Thouars-Morlette'!$E$43</f>
        <v>0.62511493055555423</v>
      </c>
      <c r="L164" s="4">
        <f>K164+'Thouars-Morlette'!$E$44</f>
        <v>0.62589930555555418</v>
      </c>
      <c r="M164" s="4">
        <f>L164+'Thouars-Morlette'!$E$45</f>
        <v>0.62654618055555422</v>
      </c>
      <c r="N164" s="4">
        <f>M164+'Thouars-Morlette'!$E$46</f>
        <v>0.6286534722222209</v>
      </c>
      <c r="O164" s="4">
        <f>N164+'Thouars-Morlette'!$E$47</f>
        <v>0.62977013888888755</v>
      </c>
      <c r="P164" s="4">
        <f>O164+'Thouars-Morlette'!$E$48</f>
        <v>0.63107326388888751</v>
      </c>
      <c r="Q164" s="4">
        <f>P164+'Thouars-Morlette'!$E$49</f>
        <v>0.63243472222222086</v>
      </c>
      <c r="R164" s="4">
        <f>Q164+'Thouars-Morlette'!$E$50</f>
        <v>0.63392013888888754</v>
      </c>
      <c r="S164" s="1"/>
      <c r="BJ164" s="1">
        <v>2.7777777777777801E-3</v>
      </c>
    </row>
    <row r="165" spans="1:62" x14ac:dyDescent="0.35">
      <c r="A165" s="4">
        <f t="shared" si="2"/>
        <v>0.61666666666666536</v>
      </c>
      <c r="B165" s="4">
        <f>A165+'Thouars-Morlette'!$E$34</f>
        <v>0.61797812499999871</v>
      </c>
      <c r="C165" s="4">
        <f>B165+'Thouars-Morlette'!$E$35</f>
        <v>0.61898749999999869</v>
      </c>
      <c r="D165" s="4">
        <f>C165+'Thouars-Morlette'!$E$36</f>
        <v>0.62023229166666538</v>
      </c>
      <c r="E165" s="4">
        <f>D165+'Thouars-Morlette'!$E$37</f>
        <v>0.62155937499999869</v>
      </c>
      <c r="F165" s="4">
        <f>E165+'Thouars-Morlette'!$E$38</f>
        <v>0.622411458333332</v>
      </c>
      <c r="G165" s="4">
        <f>F165+'Thouars-Morlette'!$E$39</f>
        <v>0.62330520833333203</v>
      </c>
      <c r="H165" s="4">
        <f>G165+'Thouars-Morlette'!$E$40</f>
        <v>0.62464583333333201</v>
      </c>
      <c r="I165" s="4">
        <f>H165+'Thouars-Morlette'!$E$41</f>
        <v>0.62627708333333199</v>
      </c>
      <c r="J165" s="4">
        <f>I165+'Thouars-Morlette'!$E$42</f>
        <v>0.62673749999999862</v>
      </c>
      <c r="K165" s="4">
        <f>J165+'Thouars-Morlette'!$E$43</f>
        <v>0.62789270833333199</v>
      </c>
      <c r="L165" s="4">
        <f>K165+'Thouars-Morlette'!$E$44</f>
        <v>0.62867708333333194</v>
      </c>
      <c r="M165" s="4">
        <f>L165+'Thouars-Morlette'!$E$45</f>
        <v>0.62932395833333199</v>
      </c>
      <c r="N165" s="4">
        <f>M165+'Thouars-Morlette'!$E$46</f>
        <v>0.63143124999999867</v>
      </c>
      <c r="O165" s="4">
        <f>N165+'Thouars-Morlette'!$E$47</f>
        <v>0.63254791666666532</v>
      </c>
      <c r="P165" s="4">
        <f>O165+'Thouars-Morlette'!$E$48</f>
        <v>0.63385104166666528</v>
      </c>
      <c r="Q165" s="4">
        <f>P165+'Thouars-Morlette'!$E$49</f>
        <v>0.63521249999999863</v>
      </c>
      <c r="R165" s="4">
        <f>Q165+'Thouars-Morlette'!$E$50</f>
        <v>0.63669791666666531</v>
      </c>
      <c r="S165" s="1"/>
      <c r="BJ165" s="1">
        <v>2.7777777777777801E-3</v>
      </c>
    </row>
    <row r="166" spans="1:62" x14ac:dyDescent="0.35">
      <c r="A166" s="4">
        <f t="shared" si="2"/>
        <v>0.61944444444444313</v>
      </c>
      <c r="B166" s="4">
        <f>A166+'Thouars-Morlette'!$E$34</f>
        <v>0.62075590277777648</v>
      </c>
      <c r="C166" s="4">
        <f>B166+'Thouars-Morlette'!$E$35</f>
        <v>0.62176527777777646</v>
      </c>
      <c r="D166" s="4">
        <f>C166+'Thouars-Morlette'!$E$36</f>
        <v>0.62301006944444315</v>
      </c>
      <c r="E166" s="4">
        <f>D166+'Thouars-Morlette'!$E$37</f>
        <v>0.62433715277777646</v>
      </c>
      <c r="F166" s="4">
        <f>E166+'Thouars-Morlette'!$E$38</f>
        <v>0.62518923611110977</v>
      </c>
      <c r="G166" s="4">
        <f>F166+'Thouars-Morlette'!$E$39</f>
        <v>0.6260829861111098</v>
      </c>
      <c r="H166" s="4">
        <f>G166+'Thouars-Morlette'!$E$40</f>
        <v>0.62742361111110978</v>
      </c>
      <c r="I166" s="4">
        <f>H166+'Thouars-Morlette'!$E$41</f>
        <v>0.62905486111110975</v>
      </c>
      <c r="J166" s="4">
        <f>I166+'Thouars-Morlette'!$E$42</f>
        <v>0.62951527777777638</v>
      </c>
      <c r="K166" s="4">
        <f>J166+'Thouars-Morlette'!$E$43</f>
        <v>0.63067048611110976</v>
      </c>
      <c r="L166" s="4">
        <f>K166+'Thouars-Morlette'!$E$44</f>
        <v>0.63145486111110971</v>
      </c>
      <c r="M166" s="4">
        <f>L166+'Thouars-Morlette'!$E$45</f>
        <v>0.63210173611110976</v>
      </c>
      <c r="N166" s="4">
        <f>M166+'Thouars-Morlette'!$E$46</f>
        <v>0.63420902777777644</v>
      </c>
      <c r="O166" s="4">
        <f>N166+'Thouars-Morlette'!$E$47</f>
        <v>0.63532569444444309</v>
      </c>
      <c r="P166" s="4">
        <f>O166+'Thouars-Morlette'!$E$48</f>
        <v>0.63662881944444305</v>
      </c>
      <c r="Q166" s="4">
        <f>P166+'Thouars-Morlette'!$E$49</f>
        <v>0.63799027777777639</v>
      </c>
      <c r="R166" s="4">
        <f>Q166+'Thouars-Morlette'!$E$50</f>
        <v>0.63947569444444308</v>
      </c>
      <c r="S166" s="1"/>
      <c r="BJ166" s="1">
        <v>2.7777777777777801E-3</v>
      </c>
    </row>
    <row r="167" spans="1:62" x14ac:dyDescent="0.35">
      <c r="A167" s="4">
        <f t="shared" si="2"/>
        <v>0.6222222222222209</v>
      </c>
      <c r="B167" s="4">
        <f>A167+'Thouars-Morlette'!$E$34</f>
        <v>0.62353368055555425</v>
      </c>
      <c r="C167" s="4">
        <f>B167+'Thouars-Morlette'!$E$35</f>
        <v>0.62454305555555423</v>
      </c>
      <c r="D167" s="4">
        <f>C167+'Thouars-Morlette'!$E$36</f>
        <v>0.62578784722222092</v>
      </c>
      <c r="E167" s="4">
        <f>D167+'Thouars-Morlette'!$E$37</f>
        <v>0.62711493055555423</v>
      </c>
      <c r="F167" s="4">
        <f>E167+'Thouars-Morlette'!$E$38</f>
        <v>0.62796701388888754</v>
      </c>
      <c r="G167" s="4">
        <f>F167+'Thouars-Morlette'!$E$39</f>
        <v>0.62886076388888756</v>
      </c>
      <c r="H167" s="4">
        <f>G167+'Thouars-Morlette'!$E$40</f>
        <v>0.63020138888888755</v>
      </c>
      <c r="I167" s="4">
        <f>H167+'Thouars-Morlette'!$E$41</f>
        <v>0.63183263888888752</v>
      </c>
      <c r="J167" s="4">
        <f>I167+'Thouars-Morlette'!$E$42</f>
        <v>0.63229305555555415</v>
      </c>
      <c r="K167" s="4">
        <f>J167+'Thouars-Morlette'!$E$43</f>
        <v>0.63344826388888753</v>
      </c>
      <c r="L167" s="4">
        <f>K167+'Thouars-Morlette'!$E$44</f>
        <v>0.63423263888888748</v>
      </c>
      <c r="M167" s="4">
        <f>L167+'Thouars-Morlette'!$E$45</f>
        <v>0.63487951388888753</v>
      </c>
      <c r="N167" s="4">
        <f>M167+'Thouars-Morlette'!$E$46</f>
        <v>0.6369868055555542</v>
      </c>
      <c r="O167" s="4">
        <f>N167+'Thouars-Morlette'!$E$47</f>
        <v>0.63810347222222086</v>
      </c>
      <c r="P167" s="4">
        <f>O167+'Thouars-Morlette'!$E$48</f>
        <v>0.63940659722222082</v>
      </c>
      <c r="Q167" s="4">
        <f>P167+'Thouars-Morlette'!$E$49</f>
        <v>0.64076805555555416</v>
      </c>
      <c r="R167" s="4">
        <f>Q167+'Thouars-Morlette'!$E$50</f>
        <v>0.64225347222222084</v>
      </c>
      <c r="S167" s="1"/>
      <c r="BJ167" s="1">
        <v>2.7777777777777801E-3</v>
      </c>
    </row>
    <row r="168" spans="1:62" x14ac:dyDescent="0.35">
      <c r="A168" s="4">
        <f t="shared" si="2"/>
        <v>0.62499999999999867</v>
      </c>
      <c r="B168" s="4">
        <f>A168+'Thouars-Morlette'!$E$34</f>
        <v>0.62631145833333202</v>
      </c>
      <c r="C168" s="4">
        <f>B168+'Thouars-Morlette'!$E$35</f>
        <v>0.627320833333332</v>
      </c>
      <c r="D168" s="4">
        <f>C168+'Thouars-Morlette'!$E$36</f>
        <v>0.62856562499999868</v>
      </c>
      <c r="E168" s="4">
        <f>D168+'Thouars-Morlette'!$E$37</f>
        <v>0.629892708333332</v>
      </c>
      <c r="F168" s="4">
        <f>E168+'Thouars-Morlette'!$E$38</f>
        <v>0.63074479166666531</v>
      </c>
      <c r="G168" s="4">
        <f>F168+'Thouars-Morlette'!$E$39</f>
        <v>0.63163854166666533</v>
      </c>
      <c r="H168" s="4">
        <f>G168+'Thouars-Morlette'!$E$40</f>
        <v>0.63297916666666532</v>
      </c>
      <c r="I168" s="4">
        <f>H168+'Thouars-Morlette'!$E$41</f>
        <v>0.63461041666666529</v>
      </c>
      <c r="J168" s="4">
        <f>I168+'Thouars-Morlette'!$E$42</f>
        <v>0.63507083333333192</v>
      </c>
      <c r="K168" s="4">
        <f>J168+'Thouars-Morlette'!$E$43</f>
        <v>0.6362260416666653</v>
      </c>
      <c r="L168" s="4">
        <f>K168+'Thouars-Morlette'!$E$44</f>
        <v>0.63701041666666525</v>
      </c>
      <c r="M168" s="4">
        <f>L168+'Thouars-Morlette'!$E$45</f>
        <v>0.63765729166666529</v>
      </c>
      <c r="N168" s="4">
        <f>M168+'Thouars-Morlette'!$E$46</f>
        <v>0.63976458333333197</v>
      </c>
      <c r="O168" s="4">
        <f>N168+'Thouars-Morlette'!$E$47</f>
        <v>0.64088124999999863</v>
      </c>
      <c r="P168" s="4">
        <f>O168+'Thouars-Morlette'!$E$48</f>
        <v>0.64218437499999859</v>
      </c>
      <c r="Q168" s="4">
        <f>P168+'Thouars-Morlette'!$E$49</f>
        <v>0.64354583333333193</v>
      </c>
      <c r="R168" s="4">
        <f>Q168+'Thouars-Morlette'!$E$50</f>
        <v>0.64503124999999861</v>
      </c>
      <c r="S168" s="1"/>
      <c r="BJ168" s="1">
        <v>2.7777777777777801E-3</v>
      </c>
    </row>
    <row r="169" spans="1:62" x14ac:dyDescent="0.35">
      <c r="A169" s="4">
        <f t="shared" si="2"/>
        <v>0.62777777777777644</v>
      </c>
      <c r="B169" s="4">
        <f>A169+'Thouars-Morlette'!$E$34</f>
        <v>0.62908923611110978</v>
      </c>
      <c r="C169" s="4">
        <f>B169+'Thouars-Morlette'!$E$35</f>
        <v>0.63009861111110976</v>
      </c>
      <c r="D169" s="4">
        <f>C169+'Thouars-Morlette'!$E$36</f>
        <v>0.63134340277777645</v>
      </c>
      <c r="E169" s="4">
        <f>D169+'Thouars-Morlette'!$E$37</f>
        <v>0.63267048611110976</v>
      </c>
      <c r="F169" s="4">
        <f>E169+'Thouars-Morlette'!$E$38</f>
        <v>0.63352256944444307</v>
      </c>
      <c r="G169" s="4">
        <f>F169+'Thouars-Morlette'!$E$39</f>
        <v>0.6344163194444431</v>
      </c>
      <c r="H169" s="4">
        <f>G169+'Thouars-Morlette'!$E$40</f>
        <v>0.63575694444444308</v>
      </c>
      <c r="I169" s="4">
        <f>H169+'Thouars-Morlette'!$E$41</f>
        <v>0.63738819444444306</v>
      </c>
      <c r="J169" s="4">
        <f>I169+'Thouars-Morlette'!$E$42</f>
        <v>0.63784861111110969</v>
      </c>
      <c r="K169" s="4">
        <f>J169+'Thouars-Morlette'!$E$43</f>
        <v>0.63900381944444307</v>
      </c>
      <c r="L169" s="4">
        <f>K169+'Thouars-Morlette'!$E$44</f>
        <v>0.63978819444444301</v>
      </c>
      <c r="M169" s="4">
        <f>L169+'Thouars-Morlette'!$E$45</f>
        <v>0.64043506944444306</v>
      </c>
      <c r="N169" s="4">
        <f>M169+'Thouars-Morlette'!$E$46</f>
        <v>0.64254236111110974</v>
      </c>
      <c r="O169" s="4">
        <f>N169+'Thouars-Morlette'!$E$47</f>
        <v>0.64365902777777639</v>
      </c>
      <c r="P169" s="4">
        <f>O169+'Thouars-Morlette'!$E$48</f>
        <v>0.64496215277777635</v>
      </c>
      <c r="Q169" s="4">
        <f>P169+'Thouars-Morlette'!$E$49</f>
        <v>0.6463236111111097</v>
      </c>
      <c r="R169" s="4">
        <f>Q169+'Thouars-Morlette'!$E$50</f>
        <v>0.64780902777777638</v>
      </c>
      <c r="S169" s="1"/>
      <c r="BJ169" s="1">
        <v>2.7777777777777801E-3</v>
      </c>
    </row>
    <row r="170" spans="1:62" x14ac:dyDescent="0.35">
      <c r="A170" s="4">
        <f t="shared" si="2"/>
        <v>0.6305555555555542</v>
      </c>
      <c r="B170" s="4">
        <f>A170+'Thouars-Morlette'!$E$34</f>
        <v>0.63186701388888755</v>
      </c>
      <c r="C170" s="4">
        <f>B170+'Thouars-Morlette'!$E$35</f>
        <v>0.63287638888888753</v>
      </c>
      <c r="D170" s="4">
        <f>C170+'Thouars-Morlette'!$E$36</f>
        <v>0.63412118055555422</v>
      </c>
      <c r="E170" s="4">
        <f>D170+'Thouars-Morlette'!$E$37</f>
        <v>0.63544826388888753</v>
      </c>
      <c r="F170" s="4">
        <f>E170+'Thouars-Morlette'!$E$38</f>
        <v>0.63630034722222084</v>
      </c>
      <c r="G170" s="4">
        <f>F170+'Thouars-Morlette'!$E$39</f>
        <v>0.63719409722222087</v>
      </c>
      <c r="H170" s="4">
        <f>G170+'Thouars-Morlette'!$E$40</f>
        <v>0.63853472222222085</v>
      </c>
      <c r="I170" s="4">
        <f>H170+'Thouars-Morlette'!$E$41</f>
        <v>0.64016597222222082</v>
      </c>
      <c r="J170" s="4">
        <f>I170+'Thouars-Morlette'!$E$42</f>
        <v>0.64062638888888745</v>
      </c>
      <c r="K170" s="4">
        <f>J170+'Thouars-Morlette'!$E$43</f>
        <v>0.64178159722222083</v>
      </c>
      <c r="L170" s="4">
        <f>K170+'Thouars-Morlette'!$E$44</f>
        <v>0.64256597222222078</v>
      </c>
      <c r="M170" s="4">
        <f>L170+'Thouars-Morlette'!$E$45</f>
        <v>0.64321284722222083</v>
      </c>
      <c r="N170" s="4">
        <f>M170+'Thouars-Morlette'!$E$46</f>
        <v>0.64532013888888751</v>
      </c>
      <c r="O170" s="4">
        <f>N170+'Thouars-Morlette'!$E$47</f>
        <v>0.64643680555555416</v>
      </c>
      <c r="P170" s="4">
        <f>O170+'Thouars-Morlette'!$E$48</f>
        <v>0.64773993055555412</v>
      </c>
      <c r="Q170" s="4">
        <f>P170+'Thouars-Morlette'!$E$49</f>
        <v>0.64910138888888747</v>
      </c>
      <c r="R170" s="4">
        <f>Q170+'Thouars-Morlette'!$E$50</f>
        <v>0.65058680555555415</v>
      </c>
      <c r="S170" s="1"/>
      <c r="BJ170" s="1">
        <v>2.7777777777777801E-3</v>
      </c>
    </row>
    <row r="171" spans="1:62" x14ac:dyDescent="0.35">
      <c r="A171" s="4">
        <f t="shared" si="2"/>
        <v>0.63333333333333197</v>
      </c>
      <c r="B171" s="4">
        <f>A171+'Thouars-Morlette'!$E$34</f>
        <v>0.63464479166666532</v>
      </c>
      <c r="C171" s="4">
        <f>B171+'Thouars-Morlette'!$E$35</f>
        <v>0.6356541666666653</v>
      </c>
      <c r="D171" s="4">
        <f>C171+'Thouars-Morlette'!$E$36</f>
        <v>0.63689895833333199</v>
      </c>
      <c r="E171" s="4">
        <f>D171+'Thouars-Morlette'!$E$37</f>
        <v>0.6382260416666653</v>
      </c>
      <c r="F171" s="4">
        <f>E171+'Thouars-Morlette'!$E$38</f>
        <v>0.63907812499999861</v>
      </c>
      <c r="G171" s="4">
        <f>F171+'Thouars-Morlette'!$E$39</f>
        <v>0.63997187499999864</v>
      </c>
      <c r="H171" s="4">
        <f>G171+'Thouars-Morlette'!$E$40</f>
        <v>0.64131249999999862</v>
      </c>
      <c r="I171" s="4">
        <f>H171+'Thouars-Morlette'!$E$41</f>
        <v>0.64294374999999859</v>
      </c>
      <c r="J171" s="4">
        <f>I171+'Thouars-Morlette'!$E$42</f>
        <v>0.64340416666666522</v>
      </c>
      <c r="K171" s="4">
        <f>J171+'Thouars-Morlette'!$E$43</f>
        <v>0.6445593749999986</v>
      </c>
      <c r="L171" s="4">
        <f>K171+'Thouars-Morlette'!$E$44</f>
        <v>0.64534374999999855</v>
      </c>
      <c r="M171" s="4">
        <f>L171+'Thouars-Morlette'!$E$45</f>
        <v>0.6459906249999986</v>
      </c>
      <c r="N171" s="4">
        <f>M171+'Thouars-Morlette'!$E$46</f>
        <v>0.64809791666666527</v>
      </c>
      <c r="O171" s="4">
        <f>N171+'Thouars-Morlette'!$E$47</f>
        <v>0.64921458333333193</v>
      </c>
      <c r="P171" s="4">
        <f>O171+'Thouars-Morlette'!$E$48</f>
        <v>0.65051770833333189</v>
      </c>
      <c r="Q171" s="4">
        <f>P171+'Thouars-Morlette'!$E$49</f>
        <v>0.65187916666666523</v>
      </c>
      <c r="R171" s="4">
        <f>Q171+'Thouars-Morlette'!$E$50</f>
        <v>0.65336458333333192</v>
      </c>
      <c r="S171" s="1"/>
      <c r="BJ171" s="1">
        <v>2.7777777777777801E-3</v>
      </c>
    </row>
    <row r="172" spans="1:62" x14ac:dyDescent="0.35">
      <c r="A172" s="4">
        <f t="shared" si="2"/>
        <v>0.63611111111110974</v>
      </c>
      <c r="B172" s="4">
        <f>A172+'Thouars-Morlette'!$E$34</f>
        <v>0.63742256944444309</v>
      </c>
      <c r="C172" s="4">
        <f>B172+'Thouars-Morlette'!$E$35</f>
        <v>0.63843194444444307</v>
      </c>
      <c r="D172" s="4">
        <f>C172+'Thouars-Morlette'!$E$36</f>
        <v>0.63967673611110976</v>
      </c>
      <c r="E172" s="4">
        <f>D172+'Thouars-Morlette'!$E$37</f>
        <v>0.64100381944444307</v>
      </c>
      <c r="F172" s="4">
        <f>E172+'Thouars-Morlette'!$E$38</f>
        <v>0.64185590277777638</v>
      </c>
      <c r="G172" s="4">
        <f>F172+'Thouars-Morlette'!$E$39</f>
        <v>0.6427496527777764</v>
      </c>
      <c r="H172" s="4">
        <f>G172+'Thouars-Morlette'!$E$40</f>
        <v>0.64409027777777639</v>
      </c>
      <c r="I172" s="4">
        <f>H172+'Thouars-Morlette'!$E$41</f>
        <v>0.64572152777777636</v>
      </c>
      <c r="J172" s="4">
        <f>I172+'Thouars-Morlette'!$E$42</f>
        <v>0.64618194444444299</v>
      </c>
      <c r="K172" s="4">
        <f>J172+'Thouars-Morlette'!$E$43</f>
        <v>0.64733715277777637</v>
      </c>
      <c r="L172" s="4">
        <f>K172+'Thouars-Morlette'!$E$44</f>
        <v>0.64812152777777632</v>
      </c>
      <c r="M172" s="4">
        <f>L172+'Thouars-Morlette'!$E$45</f>
        <v>0.64876840277777637</v>
      </c>
      <c r="N172" s="4">
        <f>M172+'Thouars-Morlette'!$E$46</f>
        <v>0.65087569444444304</v>
      </c>
      <c r="O172" s="4">
        <f>N172+'Thouars-Morlette'!$E$47</f>
        <v>0.6519923611111097</v>
      </c>
      <c r="P172" s="4">
        <f>O172+'Thouars-Morlette'!$E$48</f>
        <v>0.65329548611110966</v>
      </c>
      <c r="Q172" s="4">
        <f>P172+'Thouars-Morlette'!$E$49</f>
        <v>0.654656944444443</v>
      </c>
      <c r="R172" s="4">
        <f>Q172+'Thouars-Morlette'!$E$50</f>
        <v>0.65614236111110968</v>
      </c>
      <c r="S172" s="1"/>
      <c r="BJ172" s="1">
        <v>2.7777777777777801E-3</v>
      </c>
    </row>
    <row r="173" spans="1:62" x14ac:dyDescent="0.35">
      <c r="A173" s="4">
        <f t="shared" si="2"/>
        <v>0.63888888888888751</v>
      </c>
      <c r="B173" s="4">
        <f>A173+'Thouars-Morlette'!$E$34</f>
        <v>0.64020034722222086</v>
      </c>
      <c r="C173" s="4">
        <f>B173+'Thouars-Morlette'!$E$35</f>
        <v>0.64120972222222083</v>
      </c>
      <c r="D173" s="4">
        <f>C173+'Thouars-Morlette'!$E$36</f>
        <v>0.64245451388888752</v>
      </c>
      <c r="E173" s="4">
        <f>D173+'Thouars-Morlette'!$E$37</f>
        <v>0.64378159722222084</v>
      </c>
      <c r="F173" s="4">
        <f>E173+'Thouars-Morlette'!$E$38</f>
        <v>0.64463368055555414</v>
      </c>
      <c r="G173" s="4">
        <f>F173+'Thouars-Morlette'!$E$39</f>
        <v>0.64552743055555417</v>
      </c>
      <c r="H173" s="4">
        <f>G173+'Thouars-Morlette'!$E$40</f>
        <v>0.64686805555555416</v>
      </c>
      <c r="I173" s="4">
        <f>H173+'Thouars-Morlette'!$E$41</f>
        <v>0.64849930555555413</v>
      </c>
      <c r="J173" s="4">
        <f>I173+'Thouars-Morlette'!$E$42</f>
        <v>0.64895972222222076</v>
      </c>
      <c r="K173" s="4">
        <f>J173+'Thouars-Morlette'!$E$43</f>
        <v>0.65011493055555414</v>
      </c>
      <c r="L173" s="4">
        <f>K173+'Thouars-Morlette'!$E$44</f>
        <v>0.65089930555555409</v>
      </c>
      <c r="M173" s="4">
        <f>L173+'Thouars-Morlette'!$E$45</f>
        <v>0.65154618055555413</v>
      </c>
      <c r="N173" s="4">
        <f>M173+'Thouars-Morlette'!$E$46</f>
        <v>0.65365347222222081</v>
      </c>
      <c r="O173" s="4">
        <f>N173+'Thouars-Morlette'!$E$47</f>
        <v>0.65477013888888747</v>
      </c>
      <c r="P173" s="4">
        <f>O173+'Thouars-Morlette'!$E$48</f>
        <v>0.65607326388888743</v>
      </c>
      <c r="Q173" s="4">
        <f>P173+'Thouars-Morlette'!$E$49</f>
        <v>0.65743472222222077</v>
      </c>
      <c r="R173" s="4">
        <f>Q173+'Thouars-Morlette'!$E$50</f>
        <v>0.65892013888888745</v>
      </c>
      <c r="S173" s="1"/>
      <c r="BJ173" s="1">
        <v>2.7777777777777801E-3</v>
      </c>
    </row>
    <row r="174" spans="1:62" x14ac:dyDescent="0.35">
      <c r="A174" s="4">
        <f t="shared" si="2"/>
        <v>0.64166666666666528</v>
      </c>
      <c r="B174" s="4">
        <f>A174+'Thouars-Morlette'!$E$34</f>
        <v>0.64297812499999862</v>
      </c>
      <c r="C174" s="4">
        <f>B174+'Thouars-Morlette'!$E$35</f>
        <v>0.6439874999999986</v>
      </c>
      <c r="D174" s="4">
        <f>C174+'Thouars-Morlette'!$E$36</f>
        <v>0.64523229166666529</v>
      </c>
      <c r="E174" s="4">
        <f>D174+'Thouars-Morlette'!$E$37</f>
        <v>0.6465593749999986</v>
      </c>
      <c r="F174" s="4">
        <f>E174+'Thouars-Morlette'!$E$38</f>
        <v>0.64741145833333191</v>
      </c>
      <c r="G174" s="4">
        <f>F174+'Thouars-Morlette'!$E$39</f>
        <v>0.64830520833333194</v>
      </c>
      <c r="H174" s="4">
        <f>G174+'Thouars-Morlette'!$E$40</f>
        <v>0.64964583333333192</v>
      </c>
      <c r="I174" s="4">
        <f>H174+'Thouars-Morlette'!$E$41</f>
        <v>0.6512770833333319</v>
      </c>
      <c r="J174" s="4">
        <f>I174+'Thouars-Morlette'!$E$42</f>
        <v>0.65173749999999853</v>
      </c>
      <c r="K174" s="4">
        <f>J174+'Thouars-Morlette'!$E$43</f>
        <v>0.65289270833333191</v>
      </c>
      <c r="L174" s="4">
        <f>K174+'Thouars-Morlette'!$E$44</f>
        <v>0.65367708333333185</v>
      </c>
      <c r="M174" s="4">
        <f>L174+'Thouars-Morlette'!$E$45</f>
        <v>0.6543239583333319</v>
      </c>
      <c r="N174" s="4">
        <f>M174+'Thouars-Morlette'!$E$46</f>
        <v>0.65643124999999858</v>
      </c>
      <c r="O174" s="4">
        <f>N174+'Thouars-Morlette'!$E$47</f>
        <v>0.65754791666666523</v>
      </c>
      <c r="P174" s="4">
        <f>O174+'Thouars-Morlette'!$E$48</f>
        <v>0.65885104166666519</v>
      </c>
      <c r="Q174" s="4">
        <f>P174+'Thouars-Morlette'!$E$49</f>
        <v>0.66021249999999854</v>
      </c>
      <c r="R174" s="4">
        <f>Q174+'Thouars-Morlette'!$E$50</f>
        <v>0.66169791666666522</v>
      </c>
      <c r="S174" s="1"/>
      <c r="BJ174" s="1">
        <v>2.7777777777777801E-3</v>
      </c>
    </row>
    <row r="175" spans="1:62" x14ac:dyDescent="0.35">
      <c r="A175" s="4">
        <f t="shared" si="2"/>
        <v>0.64444444444444304</v>
      </c>
      <c r="B175" s="4">
        <f>A175+'Thouars-Morlette'!$E$34</f>
        <v>0.64575590277777639</v>
      </c>
      <c r="C175" s="4">
        <f>B175+'Thouars-Morlette'!$E$35</f>
        <v>0.64676527777777637</v>
      </c>
      <c r="D175" s="4">
        <f>C175+'Thouars-Morlette'!$E$36</f>
        <v>0.64801006944444306</v>
      </c>
      <c r="E175" s="4">
        <f>D175+'Thouars-Morlette'!$E$37</f>
        <v>0.64933715277777637</v>
      </c>
      <c r="F175" s="4">
        <f>E175+'Thouars-Morlette'!$E$38</f>
        <v>0.65018923611110968</v>
      </c>
      <c r="G175" s="4">
        <f>F175+'Thouars-Morlette'!$E$39</f>
        <v>0.65108298611110971</v>
      </c>
      <c r="H175" s="4">
        <f>G175+'Thouars-Morlette'!$E$40</f>
        <v>0.65242361111110969</v>
      </c>
      <c r="I175" s="4">
        <f>H175+'Thouars-Morlette'!$E$41</f>
        <v>0.65405486111110966</v>
      </c>
      <c r="J175" s="4">
        <f>I175+'Thouars-Morlette'!$E$42</f>
        <v>0.65451527777777629</v>
      </c>
      <c r="K175" s="4">
        <f>J175+'Thouars-Morlette'!$E$43</f>
        <v>0.65567048611110967</v>
      </c>
      <c r="L175" s="4">
        <f>K175+'Thouars-Morlette'!$E$44</f>
        <v>0.65645486111110962</v>
      </c>
      <c r="M175" s="4">
        <f>L175+'Thouars-Morlette'!$E$45</f>
        <v>0.65710173611110967</v>
      </c>
      <c r="N175" s="4">
        <f>M175+'Thouars-Morlette'!$E$46</f>
        <v>0.65920902777777635</v>
      </c>
      <c r="O175" s="4">
        <f>N175+'Thouars-Morlette'!$E$47</f>
        <v>0.660325694444443</v>
      </c>
      <c r="P175" s="4">
        <f>O175+'Thouars-Morlette'!$E$48</f>
        <v>0.66162881944444296</v>
      </c>
      <c r="Q175" s="4">
        <f>P175+'Thouars-Morlette'!$E$49</f>
        <v>0.6629902777777763</v>
      </c>
      <c r="R175" s="4">
        <f>Q175+'Thouars-Morlette'!$E$50</f>
        <v>0.66447569444444299</v>
      </c>
      <c r="S175" s="1"/>
      <c r="BJ175" s="1">
        <v>2.7777777777777801E-3</v>
      </c>
    </row>
    <row r="176" spans="1:62" x14ac:dyDescent="0.35">
      <c r="A176" s="4">
        <f t="shared" si="2"/>
        <v>0.64722222222222081</v>
      </c>
      <c r="B176" s="4">
        <f>A176+'Thouars-Morlette'!$E$34</f>
        <v>0.64853368055555416</v>
      </c>
      <c r="C176" s="4">
        <f>B176+'Thouars-Morlette'!$E$35</f>
        <v>0.64954305555555414</v>
      </c>
      <c r="D176" s="4">
        <f>C176+'Thouars-Morlette'!$E$36</f>
        <v>0.65078784722222083</v>
      </c>
      <c r="E176" s="4">
        <f>D176+'Thouars-Morlette'!$E$37</f>
        <v>0.65211493055555414</v>
      </c>
      <c r="F176" s="4">
        <f>E176+'Thouars-Morlette'!$E$38</f>
        <v>0.65296701388888745</v>
      </c>
      <c r="G176" s="4">
        <f>F176+'Thouars-Morlette'!$E$39</f>
        <v>0.65386076388888748</v>
      </c>
      <c r="H176" s="4">
        <f>G176+'Thouars-Morlette'!$E$40</f>
        <v>0.65520138888888746</v>
      </c>
      <c r="I176" s="4">
        <f>H176+'Thouars-Morlette'!$E$41</f>
        <v>0.65683263888888743</v>
      </c>
      <c r="J176" s="4">
        <f>I176+'Thouars-Morlette'!$E$42</f>
        <v>0.65729305555555406</v>
      </c>
      <c r="K176" s="4">
        <f>J176+'Thouars-Morlette'!$E$43</f>
        <v>0.65844826388888744</v>
      </c>
      <c r="L176" s="4">
        <f>K176+'Thouars-Morlette'!$E$44</f>
        <v>0.65923263888888739</v>
      </c>
      <c r="M176" s="4">
        <f>L176+'Thouars-Morlette'!$E$45</f>
        <v>0.65987951388888744</v>
      </c>
      <c r="N176" s="4">
        <f>M176+'Thouars-Morlette'!$E$46</f>
        <v>0.66198680555555411</v>
      </c>
      <c r="O176" s="4">
        <f>N176+'Thouars-Morlette'!$E$47</f>
        <v>0.66310347222222077</v>
      </c>
      <c r="P176" s="4">
        <f>O176+'Thouars-Morlette'!$E$48</f>
        <v>0.66440659722222073</v>
      </c>
      <c r="Q176" s="4">
        <f>P176+'Thouars-Morlette'!$E$49</f>
        <v>0.66576805555555407</v>
      </c>
      <c r="R176" s="4">
        <f>Q176+'Thouars-Morlette'!$E$50</f>
        <v>0.66725347222222076</v>
      </c>
      <c r="S176" s="1"/>
      <c r="BJ176" s="1">
        <v>2.7777777777777801E-3</v>
      </c>
    </row>
    <row r="177" spans="1:62" x14ac:dyDescent="0.35">
      <c r="A177" s="4">
        <f t="shared" si="2"/>
        <v>0.64999999999999858</v>
      </c>
      <c r="B177" s="4">
        <f>A177+'Thouars-Morlette'!$E$34</f>
        <v>0.65131145833333193</v>
      </c>
      <c r="C177" s="4">
        <f>B177+'Thouars-Morlette'!$E$35</f>
        <v>0.65232083333333191</v>
      </c>
      <c r="D177" s="4">
        <f>C177+'Thouars-Morlette'!$E$36</f>
        <v>0.6535656249999986</v>
      </c>
      <c r="E177" s="4">
        <f>D177+'Thouars-Morlette'!$E$37</f>
        <v>0.65489270833333191</v>
      </c>
      <c r="F177" s="4">
        <f>E177+'Thouars-Morlette'!$E$38</f>
        <v>0.65574479166666522</v>
      </c>
      <c r="G177" s="4">
        <f>F177+'Thouars-Morlette'!$E$39</f>
        <v>0.65663854166666524</v>
      </c>
      <c r="H177" s="4">
        <f>G177+'Thouars-Morlette'!$E$40</f>
        <v>0.65797916666666523</v>
      </c>
      <c r="I177" s="4">
        <f>H177+'Thouars-Morlette'!$E$41</f>
        <v>0.6596104166666652</v>
      </c>
      <c r="J177" s="4">
        <f>I177+'Thouars-Morlette'!$E$42</f>
        <v>0.66007083333333183</v>
      </c>
      <c r="K177" s="4">
        <f>J177+'Thouars-Morlette'!$E$43</f>
        <v>0.66122604166666521</v>
      </c>
      <c r="L177" s="4">
        <f>K177+'Thouars-Morlette'!$E$44</f>
        <v>0.66201041666666516</v>
      </c>
      <c r="M177" s="4">
        <f>L177+'Thouars-Morlette'!$E$45</f>
        <v>0.6626572916666652</v>
      </c>
      <c r="N177" s="4">
        <f>M177+'Thouars-Morlette'!$E$46</f>
        <v>0.66476458333333188</v>
      </c>
      <c r="O177" s="4">
        <f>N177+'Thouars-Morlette'!$E$47</f>
        <v>0.66588124999999854</v>
      </c>
      <c r="P177" s="4">
        <f>O177+'Thouars-Morlette'!$E$48</f>
        <v>0.6671843749999985</v>
      </c>
      <c r="Q177" s="4">
        <f>P177+'Thouars-Morlette'!$E$49</f>
        <v>0.66854583333333184</v>
      </c>
      <c r="R177" s="4">
        <f>Q177+'Thouars-Morlette'!$E$50</f>
        <v>0.67003124999999852</v>
      </c>
      <c r="S177" s="1"/>
      <c r="BJ177" s="1">
        <v>2.7777777777777801E-3</v>
      </c>
    </row>
    <row r="178" spans="1:62" x14ac:dyDescent="0.35">
      <c r="A178" s="4">
        <f t="shared" si="2"/>
        <v>0.65277777777777635</v>
      </c>
      <c r="B178" s="4">
        <f>A178+'Thouars-Morlette'!$E$34</f>
        <v>0.6540892361111097</v>
      </c>
      <c r="C178" s="4">
        <f>B178+'Thouars-Morlette'!$E$35</f>
        <v>0.65509861111110967</v>
      </c>
      <c r="D178" s="4">
        <f>C178+'Thouars-Morlette'!$E$36</f>
        <v>0.65634340277777636</v>
      </c>
      <c r="E178" s="4">
        <f>D178+'Thouars-Morlette'!$E$37</f>
        <v>0.65767048611110968</v>
      </c>
      <c r="F178" s="4">
        <f>E178+'Thouars-Morlette'!$E$38</f>
        <v>0.65852256944444298</v>
      </c>
      <c r="G178" s="4">
        <f>F178+'Thouars-Morlette'!$E$39</f>
        <v>0.65941631944444301</v>
      </c>
      <c r="H178" s="4">
        <f>G178+'Thouars-Morlette'!$E$40</f>
        <v>0.660756944444443</v>
      </c>
      <c r="I178" s="4">
        <f>H178+'Thouars-Morlette'!$E$41</f>
        <v>0.66238819444444297</v>
      </c>
      <c r="J178" s="4">
        <f>I178+'Thouars-Morlette'!$E$42</f>
        <v>0.6628486111111096</v>
      </c>
      <c r="K178" s="4">
        <f>J178+'Thouars-Morlette'!$E$43</f>
        <v>0.66400381944444298</v>
      </c>
      <c r="L178" s="4">
        <f>K178+'Thouars-Morlette'!$E$44</f>
        <v>0.66478819444444293</v>
      </c>
      <c r="M178" s="4">
        <f>L178+'Thouars-Morlette'!$E$45</f>
        <v>0.66543506944444297</v>
      </c>
      <c r="N178" s="4">
        <f>M178+'Thouars-Morlette'!$E$46</f>
        <v>0.66754236111110965</v>
      </c>
      <c r="O178" s="4">
        <f>N178+'Thouars-Morlette'!$E$47</f>
        <v>0.6686590277777763</v>
      </c>
      <c r="P178" s="4">
        <f>O178+'Thouars-Morlette'!$E$48</f>
        <v>0.66996215277777627</v>
      </c>
      <c r="Q178" s="4">
        <f>P178+'Thouars-Morlette'!$E$49</f>
        <v>0.67132361111110961</v>
      </c>
      <c r="R178" s="4">
        <f>Q178+'Thouars-Morlette'!$E$50</f>
        <v>0.67280902777777629</v>
      </c>
      <c r="S178" s="1"/>
      <c r="BJ178" s="1">
        <v>2.7777777777777801E-3</v>
      </c>
    </row>
    <row r="179" spans="1:62" x14ac:dyDescent="0.35">
      <c r="A179" s="4">
        <f t="shared" si="2"/>
        <v>0.65555555555555411</v>
      </c>
      <c r="B179" s="4">
        <f>A179+'Thouars-Morlette'!$E$34</f>
        <v>0.65686701388888746</v>
      </c>
      <c r="C179" s="4">
        <f>B179+'Thouars-Morlette'!$E$35</f>
        <v>0.65787638888888744</v>
      </c>
      <c r="D179" s="4">
        <f>C179+'Thouars-Morlette'!$E$36</f>
        <v>0.65912118055555413</v>
      </c>
      <c r="E179" s="4">
        <f>D179+'Thouars-Morlette'!$E$37</f>
        <v>0.66044826388888744</v>
      </c>
      <c r="F179" s="4">
        <f>E179+'Thouars-Morlette'!$E$38</f>
        <v>0.66130034722222075</v>
      </c>
      <c r="G179" s="4">
        <f>F179+'Thouars-Morlette'!$E$39</f>
        <v>0.66219409722222078</v>
      </c>
      <c r="H179" s="4">
        <f>G179+'Thouars-Morlette'!$E$40</f>
        <v>0.66353472222222076</v>
      </c>
      <c r="I179" s="4">
        <f>H179+'Thouars-Morlette'!$E$41</f>
        <v>0.66516597222222074</v>
      </c>
      <c r="J179" s="4">
        <f>I179+'Thouars-Morlette'!$E$42</f>
        <v>0.66562638888888737</v>
      </c>
      <c r="K179" s="4">
        <f>J179+'Thouars-Morlette'!$E$43</f>
        <v>0.66678159722222075</v>
      </c>
      <c r="L179" s="4">
        <f>K179+'Thouars-Morlette'!$E$44</f>
        <v>0.66756597222222069</v>
      </c>
      <c r="M179" s="4">
        <f>L179+'Thouars-Morlette'!$E$45</f>
        <v>0.66821284722222074</v>
      </c>
      <c r="N179" s="4">
        <f>M179+'Thouars-Morlette'!$E$46</f>
        <v>0.67032013888888742</v>
      </c>
      <c r="O179" s="4">
        <f>N179+'Thouars-Morlette'!$E$47</f>
        <v>0.67143680555555407</v>
      </c>
      <c r="P179" s="4">
        <f>O179+'Thouars-Morlette'!$E$48</f>
        <v>0.67273993055555403</v>
      </c>
      <c r="Q179" s="4">
        <f>P179+'Thouars-Morlette'!$E$49</f>
        <v>0.67410138888888738</v>
      </c>
      <c r="R179" s="4">
        <f>Q179+'Thouars-Morlette'!$E$50</f>
        <v>0.67558680555555406</v>
      </c>
      <c r="S179" s="1"/>
      <c r="BJ179" s="1">
        <v>2.7777777777777801E-3</v>
      </c>
    </row>
    <row r="180" spans="1:62" x14ac:dyDescent="0.35">
      <c r="A180" s="4">
        <f t="shared" si="2"/>
        <v>0.65833333333333188</v>
      </c>
      <c r="B180" s="4">
        <f>A180+'Thouars-Morlette'!$E$34</f>
        <v>0.65964479166666523</v>
      </c>
      <c r="C180" s="4">
        <f>B180+'Thouars-Morlette'!$E$35</f>
        <v>0.66065416666666521</v>
      </c>
      <c r="D180" s="4">
        <f>C180+'Thouars-Morlette'!$E$36</f>
        <v>0.6618989583333319</v>
      </c>
      <c r="E180" s="4">
        <f>D180+'Thouars-Morlette'!$E$37</f>
        <v>0.66322604166666521</v>
      </c>
      <c r="F180" s="4">
        <f>E180+'Thouars-Morlette'!$E$38</f>
        <v>0.66407812499999852</v>
      </c>
      <c r="G180" s="4">
        <f>F180+'Thouars-Morlette'!$E$39</f>
        <v>0.66497187499999855</v>
      </c>
      <c r="H180" s="4">
        <f>G180+'Thouars-Morlette'!$E$40</f>
        <v>0.66631249999999853</v>
      </c>
      <c r="I180" s="4">
        <f>H180+'Thouars-Morlette'!$E$41</f>
        <v>0.6679437499999985</v>
      </c>
      <c r="J180" s="4">
        <f>I180+'Thouars-Morlette'!$E$42</f>
        <v>0.66840416666666513</v>
      </c>
      <c r="K180" s="4">
        <f>J180+'Thouars-Morlette'!$E$43</f>
        <v>0.66955937499999851</v>
      </c>
      <c r="L180" s="4">
        <f>K180+'Thouars-Morlette'!$E$44</f>
        <v>0.67034374999999846</v>
      </c>
      <c r="M180" s="4">
        <f>L180+'Thouars-Morlette'!$E$45</f>
        <v>0.67099062499999851</v>
      </c>
      <c r="N180" s="4">
        <f>M180+'Thouars-Morlette'!$E$46</f>
        <v>0.67309791666666519</v>
      </c>
      <c r="O180" s="4">
        <f>N180+'Thouars-Morlette'!$E$47</f>
        <v>0.67421458333333184</v>
      </c>
      <c r="P180" s="4">
        <f>O180+'Thouars-Morlette'!$E$48</f>
        <v>0.6755177083333318</v>
      </c>
      <c r="Q180" s="4">
        <f>P180+'Thouars-Morlette'!$E$49</f>
        <v>0.67687916666666514</v>
      </c>
      <c r="R180" s="4">
        <f>Q180+'Thouars-Morlette'!$E$50</f>
        <v>0.67836458333333183</v>
      </c>
      <c r="S180" s="1"/>
      <c r="BJ180" s="1">
        <v>2.7777777777777801E-3</v>
      </c>
    </row>
    <row r="181" spans="1:62" x14ac:dyDescent="0.35">
      <c r="A181" s="4">
        <f t="shared" si="2"/>
        <v>0.66111111111110965</v>
      </c>
      <c r="B181" s="4">
        <f>A181+'Thouars-Morlette'!$E$34</f>
        <v>0.662422569444443</v>
      </c>
      <c r="C181" s="4">
        <f>B181+'Thouars-Morlette'!$E$35</f>
        <v>0.66343194444444298</v>
      </c>
      <c r="D181" s="4">
        <f>C181+'Thouars-Morlette'!$E$36</f>
        <v>0.66467673611110967</v>
      </c>
      <c r="E181" s="4">
        <f>D181+'Thouars-Morlette'!$E$37</f>
        <v>0.66600381944444298</v>
      </c>
      <c r="F181" s="4">
        <f>E181+'Thouars-Morlette'!$E$38</f>
        <v>0.66685590277777629</v>
      </c>
      <c r="G181" s="4">
        <f>F181+'Thouars-Morlette'!$E$39</f>
        <v>0.66774965277777631</v>
      </c>
      <c r="H181" s="4">
        <f>G181+'Thouars-Morlette'!$E$40</f>
        <v>0.6690902777777763</v>
      </c>
      <c r="I181" s="4">
        <f>H181+'Thouars-Morlette'!$E$41</f>
        <v>0.67072152777777627</v>
      </c>
      <c r="J181" s="4">
        <f>I181+'Thouars-Morlette'!$E$42</f>
        <v>0.6711819444444429</v>
      </c>
      <c r="K181" s="4">
        <f>J181+'Thouars-Morlette'!$E$43</f>
        <v>0.67233715277777628</v>
      </c>
      <c r="L181" s="4">
        <f>K181+'Thouars-Morlette'!$E$44</f>
        <v>0.67312152777777623</v>
      </c>
      <c r="M181" s="4">
        <f>L181+'Thouars-Morlette'!$E$45</f>
        <v>0.67376840277777628</v>
      </c>
      <c r="N181" s="4">
        <f>M181+'Thouars-Morlette'!$E$46</f>
        <v>0.67587569444444295</v>
      </c>
      <c r="O181" s="4">
        <f>N181+'Thouars-Morlette'!$E$47</f>
        <v>0.67699236111110961</v>
      </c>
      <c r="P181" s="4">
        <f>O181+'Thouars-Morlette'!$E$48</f>
        <v>0.67829548611110957</v>
      </c>
      <c r="Q181" s="4">
        <f>P181+'Thouars-Morlette'!$E$49</f>
        <v>0.67965694444444291</v>
      </c>
      <c r="R181" s="4">
        <f>Q181+'Thouars-Morlette'!$E$50</f>
        <v>0.6811423611111096</v>
      </c>
      <c r="S181" s="1"/>
      <c r="BJ181" s="1">
        <v>2.7777777777777801E-3</v>
      </c>
    </row>
    <row r="182" spans="1:62" x14ac:dyDescent="0.35">
      <c r="A182" s="4">
        <f t="shared" si="2"/>
        <v>0.66388888888888742</v>
      </c>
      <c r="B182" s="4">
        <f>A182+'Thouars-Morlette'!$E$34</f>
        <v>0.66520034722222077</v>
      </c>
      <c r="C182" s="4">
        <f>B182+'Thouars-Morlette'!$E$35</f>
        <v>0.66620972222222075</v>
      </c>
      <c r="D182" s="4">
        <f>C182+'Thouars-Morlette'!$E$36</f>
        <v>0.66745451388888744</v>
      </c>
      <c r="E182" s="4">
        <f>D182+'Thouars-Morlette'!$E$37</f>
        <v>0.66878159722222075</v>
      </c>
      <c r="F182" s="4">
        <f>E182+'Thouars-Morlette'!$E$38</f>
        <v>0.66963368055555406</v>
      </c>
      <c r="G182" s="4">
        <f>F182+'Thouars-Morlette'!$E$39</f>
        <v>0.67052743055555408</v>
      </c>
      <c r="H182" s="4">
        <f>G182+'Thouars-Morlette'!$E$40</f>
        <v>0.67186805555555407</v>
      </c>
      <c r="I182" s="4">
        <f>H182+'Thouars-Morlette'!$E$41</f>
        <v>0.67349930555555404</v>
      </c>
      <c r="J182" s="4">
        <f>I182+'Thouars-Morlette'!$E$42</f>
        <v>0.67395972222222067</v>
      </c>
      <c r="K182" s="4">
        <f>J182+'Thouars-Morlette'!$E$43</f>
        <v>0.67511493055555405</v>
      </c>
      <c r="L182" s="4">
        <f>K182+'Thouars-Morlette'!$E$44</f>
        <v>0.675899305555554</v>
      </c>
      <c r="M182" s="4">
        <f>L182+'Thouars-Morlette'!$E$45</f>
        <v>0.67654618055555404</v>
      </c>
      <c r="N182" s="4">
        <f>M182+'Thouars-Morlette'!$E$46</f>
        <v>0.67865347222222072</v>
      </c>
      <c r="O182" s="4">
        <f>N182+'Thouars-Morlette'!$E$47</f>
        <v>0.67977013888888738</v>
      </c>
      <c r="P182" s="4">
        <f>O182+'Thouars-Morlette'!$E$48</f>
        <v>0.68107326388888734</v>
      </c>
      <c r="Q182" s="4">
        <f>P182+'Thouars-Morlette'!$E$49</f>
        <v>0.68243472222222068</v>
      </c>
      <c r="R182" s="4">
        <f>Q182+'Thouars-Morlette'!$E$50</f>
        <v>0.68392013888888736</v>
      </c>
      <c r="S182" s="1"/>
      <c r="BJ182" s="1">
        <v>2.7777777777777801E-3</v>
      </c>
    </row>
    <row r="183" spans="1:62" x14ac:dyDescent="0.35">
      <c r="A183" s="4">
        <f t="shared" si="2"/>
        <v>0.66666666666666519</v>
      </c>
      <c r="B183" s="4">
        <f>A183+'Thouars-Morlette'!$E$34</f>
        <v>0.66797812499999853</v>
      </c>
      <c r="C183" s="4">
        <f>B183+'Thouars-Morlette'!$E$35</f>
        <v>0.66898749999999851</v>
      </c>
      <c r="D183" s="4">
        <f>C183+'Thouars-Morlette'!$E$36</f>
        <v>0.6702322916666652</v>
      </c>
      <c r="E183" s="4">
        <f>D183+'Thouars-Morlette'!$E$37</f>
        <v>0.67155937499999852</v>
      </c>
      <c r="F183" s="4">
        <f>E183+'Thouars-Morlette'!$E$38</f>
        <v>0.67241145833333182</v>
      </c>
      <c r="G183" s="4">
        <f>F183+'Thouars-Morlette'!$E$39</f>
        <v>0.67330520833333185</v>
      </c>
      <c r="H183" s="4">
        <f>G183+'Thouars-Morlette'!$E$40</f>
        <v>0.67464583333333183</v>
      </c>
      <c r="I183" s="4">
        <f>H183+'Thouars-Morlette'!$E$41</f>
        <v>0.67627708333333181</v>
      </c>
      <c r="J183" s="4">
        <f>I183+'Thouars-Morlette'!$E$42</f>
        <v>0.67673749999999844</v>
      </c>
      <c r="K183" s="4">
        <f>J183+'Thouars-Morlette'!$E$43</f>
        <v>0.67789270833333182</v>
      </c>
      <c r="L183" s="4">
        <f>K183+'Thouars-Morlette'!$E$44</f>
        <v>0.67867708333333177</v>
      </c>
      <c r="M183" s="4">
        <f>L183+'Thouars-Morlette'!$E$45</f>
        <v>0.67932395833333181</v>
      </c>
      <c r="N183" s="4">
        <f>M183+'Thouars-Morlette'!$E$46</f>
        <v>0.68143124999999849</v>
      </c>
      <c r="O183" s="4">
        <f>N183+'Thouars-Morlette'!$E$47</f>
        <v>0.68254791666666514</v>
      </c>
      <c r="P183" s="4">
        <f>O183+'Thouars-Morlette'!$E$48</f>
        <v>0.6838510416666651</v>
      </c>
      <c r="Q183" s="4">
        <f>P183+'Thouars-Morlette'!$E$49</f>
        <v>0.68521249999999845</v>
      </c>
      <c r="R183" s="4">
        <f>Q183+'Thouars-Morlette'!$E$50</f>
        <v>0.68669791666666513</v>
      </c>
      <c r="S183" s="1"/>
      <c r="BJ183" s="1">
        <v>2.7777777777777801E-3</v>
      </c>
    </row>
    <row r="184" spans="1:62" x14ac:dyDescent="0.35">
      <c r="A184" s="4">
        <f t="shared" si="2"/>
        <v>0.66944444444444295</v>
      </c>
      <c r="B184" s="4">
        <f>A184+'Thouars-Morlette'!$E$34</f>
        <v>0.6707559027777763</v>
      </c>
      <c r="C184" s="4">
        <f>B184+'Thouars-Morlette'!$E$35</f>
        <v>0.67176527777777628</v>
      </c>
      <c r="D184" s="4">
        <f>C184+'Thouars-Morlette'!$E$36</f>
        <v>0.67301006944444297</v>
      </c>
      <c r="E184" s="4">
        <f>D184+'Thouars-Morlette'!$E$37</f>
        <v>0.67433715277777628</v>
      </c>
      <c r="F184" s="4">
        <f>E184+'Thouars-Morlette'!$E$38</f>
        <v>0.67518923611110959</v>
      </c>
      <c r="G184" s="4">
        <f>F184+'Thouars-Morlette'!$E$39</f>
        <v>0.67608298611110962</v>
      </c>
      <c r="H184" s="4">
        <f>G184+'Thouars-Morlette'!$E$40</f>
        <v>0.6774236111111096</v>
      </c>
      <c r="I184" s="4">
        <f>H184+'Thouars-Morlette'!$E$41</f>
        <v>0.67905486111110958</v>
      </c>
      <c r="J184" s="4">
        <f>I184+'Thouars-Morlette'!$E$42</f>
        <v>0.67951527777777621</v>
      </c>
      <c r="K184" s="4">
        <f>J184+'Thouars-Morlette'!$E$43</f>
        <v>0.68067048611110959</v>
      </c>
      <c r="L184" s="4">
        <f>K184+'Thouars-Morlette'!$E$44</f>
        <v>0.68145486111110953</v>
      </c>
      <c r="M184" s="4">
        <f>L184+'Thouars-Morlette'!$E$45</f>
        <v>0.68210173611110958</v>
      </c>
      <c r="N184" s="4">
        <f>M184+'Thouars-Morlette'!$E$46</f>
        <v>0.68420902777777626</v>
      </c>
      <c r="O184" s="4">
        <f>N184+'Thouars-Morlette'!$E$47</f>
        <v>0.68532569444444291</v>
      </c>
      <c r="P184" s="4">
        <f>O184+'Thouars-Morlette'!$E$48</f>
        <v>0.68662881944444287</v>
      </c>
      <c r="Q184" s="4">
        <f>P184+'Thouars-Morlette'!$E$49</f>
        <v>0.68799027777777622</v>
      </c>
      <c r="R184" s="4">
        <f>Q184+'Thouars-Morlette'!$E$50</f>
        <v>0.6894756944444429</v>
      </c>
      <c r="S184" s="1"/>
      <c r="BJ184" s="1">
        <v>2.7777777777777801E-3</v>
      </c>
    </row>
    <row r="185" spans="1:62" x14ac:dyDescent="0.35">
      <c r="A185" s="4">
        <f t="shared" si="2"/>
        <v>0.67222222222222072</v>
      </c>
      <c r="B185" s="4">
        <f>A185+'Thouars-Morlette'!$E$34</f>
        <v>0.67353368055555407</v>
      </c>
      <c r="C185" s="4">
        <f>B185+'Thouars-Morlette'!$E$35</f>
        <v>0.67454305555555405</v>
      </c>
      <c r="D185" s="4">
        <f>C185+'Thouars-Morlette'!$E$36</f>
        <v>0.67578784722222074</v>
      </c>
      <c r="E185" s="4">
        <f>D185+'Thouars-Morlette'!$E$37</f>
        <v>0.67711493055555405</v>
      </c>
      <c r="F185" s="4">
        <f>E185+'Thouars-Morlette'!$E$38</f>
        <v>0.67796701388888736</v>
      </c>
      <c r="G185" s="4">
        <f>F185+'Thouars-Morlette'!$E$39</f>
        <v>0.67886076388888739</v>
      </c>
      <c r="H185" s="4">
        <f>G185+'Thouars-Morlette'!$E$40</f>
        <v>0.68020138888888737</v>
      </c>
      <c r="I185" s="4">
        <f>H185+'Thouars-Morlette'!$E$41</f>
        <v>0.68183263888888734</v>
      </c>
      <c r="J185" s="4">
        <f>I185+'Thouars-Morlette'!$E$42</f>
        <v>0.68229305555555397</v>
      </c>
      <c r="K185" s="4">
        <f>J185+'Thouars-Morlette'!$E$43</f>
        <v>0.68344826388888735</v>
      </c>
      <c r="L185" s="4">
        <f>K185+'Thouars-Morlette'!$E$44</f>
        <v>0.6842326388888873</v>
      </c>
      <c r="M185" s="4">
        <f>L185+'Thouars-Morlette'!$E$45</f>
        <v>0.68487951388888735</v>
      </c>
      <c r="N185" s="4">
        <f>M185+'Thouars-Morlette'!$E$46</f>
        <v>0.68698680555555403</v>
      </c>
      <c r="O185" s="4">
        <f>N185+'Thouars-Morlette'!$E$47</f>
        <v>0.68810347222222068</v>
      </c>
      <c r="P185" s="4">
        <f>O185+'Thouars-Morlette'!$E$48</f>
        <v>0.68940659722222064</v>
      </c>
      <c r="Q185" s="4">
        <f>P185+'Thouars-Morlette'!$E$49</f>
        <v>0.69076805555555398</v>
      </c>
      <c r="R185" s="4">
        <f>Q185+'Thouars-Morlette'!$E$50</f>
        <v>0.69225347222222067</v>
      </c>
      <c r="S185" s="1"/>
      <c r="BJ185" s="1">
        <v>2.7777777777777801E-3</v>
      </c>
    </row>
    <row r="186" spans="1:62" x14ac:dyDescent="0.35">
      <c r="A186" s="4">
        <f t="shared" si="2"/>
        <v>0.67499999999999849</v>
      </c>
      <c r="B186" s="4">
        <f>A186+'Thouars-Morlette'!$E$34</f>
        <v>0.67631145833333184</v>
      </c>
      <c r="C186" s="4">
        <f>B186+'Thouars-Morlette'!$E$35</f>
        <v>0.67732083333333182</v>
      </c>
      <c r="D186" s="4">
        <f>C186+'Thouars-Morlette'!$E$36</f>
        <v>0.67856562499999851</v>
      </c>
      <c r="E186" s="4">
        <f>D186+'Thouars-Morlette'!$E$37</f>
        <v>0.67989270833333182</v>
      </c>
      <c r="F186" s="4">
        <f>E186+'Thouars-Morlette'!$E$38</f>
        <v>0.68074479166666513</v>
      </c>
      <c r="G186" s="4">
        <f>F186+'Thouars-Morlette'!$E$39</f>
        <v>0.68163854166666515</v>
      </c>
      <c r="H186" s="4">
        <f>G186+'Thouars-Morlette'!$E$40</f>
        <v>0.68297916666666514</v>
      </c>
      <c r="I186" s="4">
        <f>H186+'Thouars-Morlette'!$E$41</f>
        <v>0.68461041666666511</v>
      </c>
      <c r="J186" s="4">
        <f>I186+'Thouars-Morlette'!$E$42</f>
        <v>0.68507083333333174</v>
      </c>
      <c r="K186" s="4">
        <f>J186+'Thouars-Morlette'!$E$43</f>
        <v>0.68622604166666512</v>
      </c>
      <c r="L186" s="4">
        <f>K186+'Thouars-Morlette'!$E$44</f>
        <v>0.68701041666666507</v>
      </c>
      <c r="M186" s="4">
        <f>L186+'Thouars-Morlette'!$E$45</f>
        <v>0.68765729166666512</v>
      </c>
      <c r="N186" s="4">
        <f>M186+'Thouars-Morlette'!$E$46</f>
        <v>0.68976458333333179</v>
      </c>
      <c r="O186" s="4">
        <f>N186+'Thouars-Morlette'!$E$47</f>
        <v>0.69088124999999845</v>
      </c>
      <c r="P186" s="4">
        <f>O186+'Thouars-Morlette'!$E$48</f>
        <v>0.69218437499999841</v>
      </c>
      <c r="Q186" s="4">
        <f>P186+'Thouars-Morlette'!$E$49</f>
        <v>0.69354583333333175</v>
      </c>
      <c r="R186" s="4">
        <f>Q186+'Thouars-Morlette'!$E$50</f>
        <v>0.69503124999999844</v>
      </c>
      <c r="S186" s="1"/>
      <c r="BJ186" s="1">
        <v>2.7777777777777801E-3</v>
      </c>
    </row>
    <row r="187" spans="1:62" x14ac:dyDescent="0.35">
      <c r="A187" s="4">
        <f t="shared" si="2"/>
        <v>0.67777777777777626</v>
      </c>
      <c r="B187" s="4">
        <f>A187+'Thouars-Morlette'!$E$34</f>
        <v>0.67908923611110961</v>
      </c>
      <c r="C187" s="4">
        <f>B187+'Thouars-Morlette'!$E$35</f>
        <v>0.68009861111110959</v>
      </c>
      <c r="D187" s="4">
        <f>C187+'Thouars-Morlette'!$E$36</f>
        <v>0.68134340277777627</v>
      </c>
      <c r="E187" s="4">
        <f>D187+'Thouars-Morlette'!$E$37</f>
        <v>0.68267048611110959</v>
      </c>
      <c r="F187" s="4">
        <f>E187+'Thouars-Morlette'!$E$38</f>
        <v>0.6835225694444429</v>
      </c>
      <c r="G187" s="4">
        <f>F187+'Thouars-Morlette'!$E$39</f>
        <v>0.68441631944444292</v>
      </c>
      <c r="H187" s="4">
        <f>G187+'Thouars-Morlette'!$E$40</f>
        <v>0.68575694444444291</v>
      </c>
      <c r="I187" s="4">
        <f>H187+'Thouars-Morlette'!$E$41</f>
        <v>0.68738819444444288</v>
      </c>
      <c r="J187" s="4">
        <f>I187+'Thouars-Morlette'!$E$42</f>
        <v>0.68784861111110951</v>
      </c>
      <c r="K187" s="4">
        <f>J187+'Thouars-Morlette'!$E$43</f>
        <v>0.68900381944444289</v>
      </c>
      <c r="L187" s="4">
        <f>K187+'Thouars-Morlette'!$E$44</f>
        <v>0.68978819444444284</v>
      </c>
      <c r="M187" s="4">
        <f>L187+'Thouars-Morlette'!$E$45</f>
        <v>0.69043506944444288</v>
      </c>
      <c r="N187" s="4">
        <f>M187+'Thouars-Morlette'!$E$46</f>
        <v>0.69254236111110956</v>
      </c>
      <c r="O187" s="4">
        <f>N187+'Thouars-Morlette'!$E$47</f>
        <v>0.69365902777777622</v>
      </c>
      <c r="P187" s="4">
        <f>O187+'Thouars-Morlette'!$E$48</f>
        <v>0.69496215277777618</v>
      </c>
      <c r="Q187" s="4">
        <f>P187+'Thouars-Morlette'!$E$49</f>
        <v>0.69632361111110952</v>
      </c>
      <c r="R187" s="4">
        <f>Q187+'Thouars-Morlette'!$E$50</f>
        <v>0.6978090277777762</v>
      </c>
      <c r="S187" s="1"/>
      <c r="BJ187" s="1">
        <v>2.7777777777777801E-3</v>
      </c>
    </row>
    <row r="188" spans="1:62" x14ac:dyDescent="0.35">
      <c r="A188" s="4">
        <f t="shared" si="2"/>
        <v>0.68055555555555403</v>
      </c>
      <c r="B188" s="4">
        <f>A188+'Thouars-Morlette'!$E$34</f>
        <v>0.68186701388888737</v>
      </c>
      <c r="C188" s="4">
        <f>B188+'Thouars-Morlette'!$E$35</f>
        <v>0.68287638888888735</v>
      </c>
      <c r="D188" s="4">
        <f>C188+'Thouars-Morlette'!$E$36</f>
        <v>0.68412118055555404</v>
      </c>
      <c r="E188" s="4">
        <f>D188+'Thouars-Morlette'!$E$37</f>
        <v>0.68544826388888735</v>
      </c>
      <c r="F188" s="4">
        <f>E188+'Thouars-Morlette'!$E$38</f>
        <v>0.68630034722222066</v>
      </c>
      <c r="G188" s="4">
        <f>F188+'Thouars-Morlette'!$E$39</f>
        <v>0.68719409722222069</v>
      </c>
      <c r="H188" s="4">
        <f>G188+'Thouars-Morlette'!$E$40</f>
        <v>0.68853472222222067</v>
      </c>
      <c r="I188" s="4">
        <f>H188+'Thouars-Morlette'!$E$41</f>
        <v>0.69016597222222065</v>
      </c>
      <c r="J188" s="4">
        <f>I188+'Thouars-Morlette'!$E$42</f>
        <v>0.69062638888888728</v>
      </c>
      <c r="K188" s="4">
        <f>J188+'Thouars-Morlette'!$E$43</f>
        <v>0.69178159722222066</v>
      </c>
      <c r="L188" s="4">
        <f>K188+'Thouars-Morlette'!$E$44</f>
        <v>0.6925659722222206</v>
      </c>
      <c r="M188" s="4">
        <f>L188+'Thouars-Morlette'!$E$45</f>
        <v>0.69321284722222065</v>
      </c>
      <c r="N188" s="4">
        <f>M188+'Thouars-Morlette'!$E$46</f>
        <v>0.69532013888888733</v>
      </c>
      <c r="O188" s="4">
        <f>N188+'Thouars-Morlette'!$E$47</f>
        <v>0.69643680555555398</v>
      </c>
      <c r="P188" s="4">
        <f>O188+'Thouars-Morlette'!$E$48</f>
        <v>0.69773993055555394</v>
      </c>
      <c r="Q188" s="4">
        <f>P188+'Thouars-Morlette'!$E$49</f>
        <v>0.69910138888888729</v>
      </c>
      <c r="R188" s="4">
        <f>Q188+'Thouars-Morlette'!$E$50</f>
        <v>0.70058680555555397</v>
      </c>
      <c r="S188" s="1"/>
      <c r="BJ188" s="1">
        <v>2.7777777777777801E-3</v>
      </c>
    </row>
    <row r="189" spans="1:62" x14ac:dyDescent="0.35">
      <c r="A189" s="4">
        <f t="shared" si="2"/>
        <v>0.68333333333333179</v>
      </c>
      <c r="B189" s="4">
        <f>A189+'Thouars-Morlette'!$E$34</f>
        <v>0.68464479166666514</v>
      </c>
      <c r="C189" s="4">
        <f>B189+'Thouars-Morlette'!$E$35</f>
        <v>0.68565416666666512</v>
      </c>
      <c r="D189" s="4">
        <f>C189+'Thouars-Morlette'!$E$36</f>
        <v>0.68689895833333181</v>
      </c>
      <c r="E189" s="4">
        <f>D189+'Thouars-Morlette'!$E$37</f>
        <v>0.68822604166666512</v>
      </c>
      <c r="F189" s="4">
        <f>E189+'Thouars-Morlette'!$E$38</f>
        <v>0.68907812499999843</v>
      </c>
      <c r="G189" s="4">
        <f>F189+'Thouars-Morlette'!$E$39</f>
        <v>0.68997187499999846</v>
      </c>
      <c r="H189" s="4">
        <f>G189+'Thouars-Morlette'!$E$40</f>
        <v>0.69131249999999844</v>
      </c>
      <c r="I189" s="4">
        <f>H189+'Thouars-Morlette'!$E$41</f>
        <v>0.69294374999999842</v>
      </c>
      <c r="J189" s="4">
        <f>I189+'Thouars-Morlette'!$E$42</f>
        <v>0.69340416666666504</v>
      </c>
      <c r="K189" s="4">
        <f>J189+'Thouars-Morlette'!$E$43</f>
        <v>0.69455937499999842</v>
      </c>
      <c r="L189" s="4">
        <f>K189+'Thouars-Morlette'!$E$44</f>
        <v>0.69534374999999837</v>
      </c>
      <c r="M189" s="4">
        <f>L189+'Thouars-Morlette'!$E$45</f>
        <v>0.69599062499999842</v>
      </c>
      <c r="N189" s="4">
        <f>M189+'Thouars-Morlette'!$E$46</f>
        <v>0.6980979166666651</v>
      </c>
      <c r="O189" s="4">
        <f>N189+'Thouars-Morlette'!$E$47</f>
        <v>0.69921458333333175</v>
      </c>
      <c r="P189" s="4">
        <f>O189+'Thouars-Morlette'!$E$48</f>
        <v>0.70051770833333171</v>
      </c>
      <c r="Q189" s="4">
        <f>P189+'Thouars-Morlette'!$E$49</f>
        <v>0.70187916666666506</v>
      </c>
      <c r="R189" s="4">
        <f>Q189+'Thouars-Morlette'!$E$50</f>
        <v>0.70336458333333174</v>
      </c>
      <c r="S189" s="1"/>
      <c r="BJ189" s="1">
        <v>2.7777777777777801E-3</v>
      </c>
    </row>
    <row r="190" spans="1:62" x14ac:dyDescent="0.35">
      <c r="A190" s="4">
        <f t="shared" si="2"/>
        <v>0.68611111111110956</v>
      </c>
      <c r="B190" s="4">
        <f>A190+'Thouars-Morlette'!$E$34</f>
        <v>0.68742256944444291</v>
      </c>
      <c r="C190" s="4">
        <f>B190+'Thouars-Morlette'!$E$35</f>
        <v>0.68843194444444289</v>
      </c>
      <c r="D190" s="4">
        <f>C190+'Thouars-Morlette'!$E$36</f>
        <v>0.68967673611110958</v>
      </c>
      <c r="E190" s="4">
        <f>D190+'Thouars-Morlette'!$E$37</f>
        <v>0.69100381944444289</v>
      </c>
      <c r="F190" s="4">
        <f>E190+'Thouars-Morlette'!$E$38</f>
        <v>0.6918559027777762</v>
      </c>
      <c r="G190" s="4">
        <f>F190+'Thouars-Morlette'!$E$39</f>
        <v>0.69274965277777623</v>
      </c>
      <c r="H190" s="4">
        <f>G190+'Thouars-Morlette'!$E$40</f>
        <v>0.69409027777777621</v>
      </c>
      <c r="I190" s="4">
        <f>H190+'Thouars-Morlette'!$E$41</f>
        <v>0.69572152777777618</v>
      </c>
      <c r="J190" s="4">
        <f>I190+'Thouars-Morlette'!$E$42</f>
        <v>0.69618194444444281</v>
      </c>
      <c r="K190" s="4">
        <f>J190+'Thouars-Morlette'!$E$43</f>
        <v>0.69733715277777619</v>
      </c>
      <c r="L190" s="4">
        <f>K190+'Thouars-Morlette'!$E$44</f>
        <v>0.69812152777777614</v>
      </c>
      <c r="M190" s="4">
        <f>L190+'Thouars-Morlette'!$E$45</f>
        <v>0.69876840277777619</v>
      </c>
      <c r="N190" s="4">
        <f>M190+'Thouars-Morlette'!$E$46</f>
        <v>0.70087569444444286</v>
      </c>
      <c r="O190" s="4">
        <f>N190+'Thouars-Morlette'!$E$47</f>
        <v>0.70199236111110952</v>
      </c>
      <c r="P190" s="4">
        <f>O190+'Thouars-Morlette'!$E$48</f>
        <v>0.70329548611110948</v>
      </c>
      <c r="Q190" s="4">
        <f>P190+'Thouars-Morlette'!$E$49</f>
        <v>0.70465694444444282</v>
      </c>
      <c r="R190" s="4">
        <f>Q190+'Thouars-Morlette'!$E$50</f>
        <v>0.70614236111110951</v>
      </c>
      <c r="S190" s="1"/>
      <c r="BJ190" s="1">
        <v>2.7777777777777801E-3</v>
      </c>
    </row>
    <row r="191" spans="1:62" x14ac:dyDescent="0.35">
      <c r="A191" s="4">
        <f t="shared" si="2"/>
        <v>0.68888888888888733</v>
      </c>
      <c r="B191" s="4">
        <f>A191+'Thouars-Morlette'!$E$34</f>
        <v>0.69020034722222068</v>
      </c>
      <c r="C191" s="4">
        <f>B191+'Thouars-Morlette'!$E$35</f>
        <v>0.69120972222222066</v>
      </c>
      <c r="D191" s="4">
        <f>C191+'Thouars-Morlette'!$E$36</f>
        <v>0.69245451388888735</v>
      </c>
      <c r="E191" s="4">
        <f>D191+'Thouars-Morlette'!$E$37</f>
        <v>0.69378159722222066</v>
      </c>
      <c r="F191" s="4">
        <f>E191+'Thouars-Morlette'!$E$38</f>
        <v>0.69463368055555397</v>
      </c>
      <c r="G191" s="4">
        <f>F191+'Thouars-Morlette'!$E$39</f>
        <v>0.69552743055555399</v>
      </c>
      <c r="H191" s="4">
        <f>G191+'Thouars-Morlette'!$E$40</f>
        <v>0.69686805555555398</v>
      </c>
      <c r="I191" s="4">
        <f>H191+'Thouars-Morlette'!$E$41</f>
        <v>0.69849930555555395</v>
      </c>
      <c r="J191" s="4">
        <f>I191+'Thouars-Morlette'!$E$42</f>
        <v>0.69895972222222058</v>
      </c>
      <c r="K191" s="4">
        <f>J191+'Thouars-Morlette'!$E$43</f>
        <v>0.70011493055555396</v>
      </c>
      <c r="L191" s="4">
        <f>K191+'Thouars-Morlette'!$E$44</f>
        <v>0.70089930555555391</v>
      </c>
      <c r="M191" s="4">
        <f>L191+'Thouars-Morlette'!$E$45</f>
        <v>0.70154618055555396</v>
      </c>
      <c r="N191" s="4">
        <f>M191+'Thouars-Morlette'!$E$46</f>
        <v>0.70365347222222063</v>
      </c>
      <c r="O191" s="4">
        <f>N191+'Thouars-Morlette'!$E$47</f>
        <v>0.70477013888888729</v>
      </c>
      <c r="P191" s="4">
        <f>O191+'Thouars-Morlette'!$E$48</f>
        <v>0.70607326388888725</v>
      </c>
      <c r="Q191" s="4">
        <f>P191+'Thouars-Morlette'!$E$49</f>
        <v>0.70743472222222059</v>
      </c>
      <c r="R191" s="4">
        <f>Q191+'Thouars-Morlette'!$E$50</f>
        <v>0.70892013888888727</v>
      </c>
      <c r="S191" s="1"/>
      <c r="BJ191" s="1">
        <v>2.7777777777777801E-3</v>
      </c>
    </row>
    <row r="192" spans="1:62" x14ac:dyDescent="0.35">
      <c r="A192" s="4">
        <f t="shared" si="2"/>
        <v>0.6916666666666651</v>
      </c>
      <c r="B192" s="4">
        <f>A192+'Thouars-Morlette'!$E$34</f>
        <v>0.69297812499999845</v>
      </c>
      <c r="C192" s="4">
        <f>B192+'Thouars-Morlette'!$E$35</f>
        <v>0.69398749999999843</v>
      </c>
      <c r="D192" s="4">
        <f>C192+'Thouars-Morlette'!$E$36</f>
        <v>0.69523229166666511</v>
      </c>
      <c r="E192" s="4">
        <f>D192+'Thouars-Morlette'!$E$37</f>
        <v>0.69655937499999843</v>
      </c>
      <c r="F192" s="4">
        <f>E192+'Thouars-Morlette'!$E$38</f>
        <v>0.69741145833333174</v>
      </c>
      <c r="G192" s="4">
        <f>F192+'Thouars-Morlette'!$E$39</f>
        <v>0.69830520833333176</v>
      </c>
      <c r="H192" s="4">
        <f>G192+'Thouars-Morlette'!$E$40</f>
        <v>0.69964583333333175</v>
      </c>
      <c r="I192" s="4">
        <f>H192+'Thouars-Morlette'!$E$41</f>
        <v>0.70127708333333172</v>
      </c>
      <c r="J192" s="4">
        <f>I192+'Thouars-Morlette'!$E$42</f>
        <v>0.70173749999999835</v>
      </c>
      <c r="K192" s="4">
        <f>J192+'Thouars-Morlette'!$E$43</f>
        <v>0.70289270833333173</v>
      </c>
      <c r="L192" s="4">
        <f>K192+'Thouars-Morlette'!$E$44</f>
        <v>0.70367708333333168</v>
      </c>
      <c r="M192" s="4">
        <f>L192+'Thouars-Morlette'!$E$45</f>
        <v>0.70432395833333172</v>
      </c>
      <c r="N192" s="4">
        <f>M192+'Thouars-Morlette'!$E$46</f>
        <v>0.7064312499999984</v>
      </c>
      <c r="O192" s="4">
        <f>N192+'Thouars-Morlette'!$E$47</f>
        <v>0.70754791666666506</v>
      </c>
      <c r="P192" s="4">
        <f>O192+'Thouars-Morlette'!$E$48</f>
        <v>0.70885104166666502</v>
      </c>
      <c r="Q192" s="4">
        <f>P192+'Thouars-Morlette'!$E$49</f>
        <v>0.71021249999999836</v>
      </c>
      <c r="R192" s="4">
        <f>Q192+'Thouars-Morlette'!$E$50</f>
        <v>0.71169791666666504</v>
      </c>
      <c r="S192" s="1"/>
      <c r="BJ192" s="1">
        <v>2.7777777777777801E-3</v>
      </c>
    </row>
    <row r="193" spans="1:62" x14ac:dyDescent="0.35">
      <c r="A193" s="4">
        <f t="shared" si="2"/>
        <v>0.69444444444444287</v>
      </c>
      <c r="B193" s="4">
        <f>A193+'Thouars-Morlette'!$E$34</f>
        <v>0.69575590277777621</v>
      </c>
      <c r="C193" s="4">
        <f>B193+'Thouars-Morlette'!$E$35</f>
        <v>0.69676527777777619</v>
      </c>
      <c r="D193" s="4">
        <f>C193+'Thouars-Morlette'!$E$36</f>
        <v>0.69801006944444288</v>
      </c>
      <c r="E193" s="4">
        <f>D193+'Thouars-Morlette'!$E$37</f>
        <v>0.69933715277777619</v>
      </c>
      <c r="F193" s="4">
        <f>E193+'Thouars-Morlette'!$E$38</f>
        <v>0.7001892361111095</v>
      </c>
      <c r="G193" s="4">
        <f>F193+'Thouars-Morlette'!$E$39</f>
        <v>0.70108298611110953</v>
      </c>
      <c r="H193" s="4">
        <f>G193+'Thouars-Morlette'!$E$40</f>
        <v>0.70242361111110951</v>
      </c>
      <c r="I193" s="4">
        <f>H193+'Thouars-Morlette'!$E$41</f>
        <v>0.70405486111110949</v>
      </c>
      <c r="J193" s="4">
        <f>I193+'Thouars-Morlette'!$E$42</f>
        <v>0.70451527777777612</v>
      </c>
      <c r="K193" s="4">
        <f>J193+'Thouars-Morlette'!$E$43</f>
        <v>0.7056704861111095</v>
      </c>
      <c r="L193" s="4">
        <f>K193+'Thouars-Morlette'!$E$44</f>
        <v>0.70645486111110944</v>
      </c>
      <c r="M193" s="4">
        <f>L193+'Thouars-Morlette'!$E$45</f>
        <v>0.70710173611110949</v>
      </c>
      <c r="N193" s="4">
        <f>M193+'Thouars-Morlette'!$E$46</f>
        <v>0.70920902777777617</v>
      </c>
      <c r="O193" s="4">
        <f>N193+'Thouars-Morlette'!$E$47</f>
        <v>0.71032569444444282</v>
      </c>
      <c r="P193" s="4">
        <f>O193+'Thouars-Morlette'!$E$48</f>
        <v>0.71162881944444278</v>
      </c>
      <c r="Q193" s="4">
        <f>P193+'Thouars-Morlette'!$E$49</f>
        <v>0.71299027777777613</v>
      </c>
      <c r="R193" s="4">
        <f>Q193+'Thouars-Morlette'!$E$50</f>
        <v>0.71447569444444281</v>
      </c>
      <c r="S193" s="1"/>
      <c r="BJ193" s="1">
        <v>2.7777777777777801E-3</v>
      </c>
    </row>
    <row r="194" spans="1:62" x14ac:dyDescent="0.35">
      <c r="A194" s="4">
        <f t="shared" si="2"/>
        <v>0.69722222222222063</v>
      </c>
      <c r="B194" s="4">
        <f>A194+'Thouars-Morlette'!$E$34</f>
        <v>0.69853368055555398</v>
      </c>
      <c r="C194" s="4">
        <f>B194+'Thouars-Morlette'!$E$35</f>
        <v>0.69954305555555396</v>
      </c>
      <c r="D194" s="4">
        <f>C194+'Thouars-Morlette'!$E$36</f>
        <v>0.70078784722222065</v>
      </c>
      <c r="E194" s="4">
        <f>D194+'Thouars-Morlette'!$E$37</f>
        <v>0.70211493055555396</v>
      </c>
      <c r="F194" s="4">
        <f>E194+'Thouars-Morlette'!$E$38</f>
        <v>0.70296701388888727</v>
      </c>
      <c r="G194" s="4">
        <f>F194+'Thouars-Morlette'!$E$39</f>
        <v>0.7038607638888873</v>
      </c>
      <c r="H194" s="4">
        <f>G194+'Thouars-Morlette'!$E$40</f>
        <v>0.70520138888888728</v>
      </c>
      <c r="I194" s="4">
        <f>H194+'Thouars-Morlette'!$E$41</f>
        <v>0.70683263888888725</v>
      </c>
      <c r="J194" s="4">
        <f>I194+'Thouars-Morlette'!$E$42</f>
        <v>0.70729305555555388</v>
      </c>
      <c r="K194" s="4">
        <f>J194+'Thouars-Morlette'!$E$43</f>
        <v>0.70844826388888726</v>
      </c>
      <c r="L194" s="4">
        <f>K194+'Thouars-Morlette'!$E$44</f>
        <v>0.70923263888888721</v>
      </c>
      <c r="M194" s="4">
        <f>L194+'Thouars-Morlette'!$E$45</f>
        <v>0.70987951388888726</v>
      </c>
      <c r="N194" s="4">
        <f>M194+'Thouars-Morlette'!$E$46</f>
        <v>0.71198680555555394</v>
      </c>
      <c r="O194" s="4">
        <f>N194+'Thouars-Morlette'!$E$47</f>
        <v>0.71310347222222059</v>
      </c>
      <c r="P194" s="4">
        <f>O194+'Thouars-Morlette'!$E$48</f>
        <v>0.71440659722222055</v>
      </c>
      <c r="Q194" s="4">
        <f>P194+'Thouars-Morlette'!$E$49</f>
        <v>0.71576805555555389</v>
      </c>
      <c r="R194" s="4">
        <f>Q194+'Thouars-Morlette'!$E$50</f>
        <v>0.71725347222222058</v>
      </c>
      <c r="S194" s="1"/>
      <c r="BJ194" s="1">
        <v>2.7777777777777801E-3</v>
      </c>
    </row>
    <row r="195" spans="1:62" x14ac:dyDescent="0.35">
      <c r="A195" s="4">
        <f t="shared" ref="A195:A258" si="3">A194+BJ195</f>
        <v>0.6999999999999984</v>
      </c>
      <c r="B195" s="4">
        <f>A195+'Thouars-Morlette'!$E$34</f>
        <v>0.70131145833333175</v>
      </c>
      <c r="C195" s="4">
        <f>B195+'Thouars-Morlette'!$E$35</f>
        <v>0.70232083333333173</v>
      </c>
      <c r="D195" s="4">
        <f>C195+'Thouars-Morlette'!$E$36</f>
        <v>0.70356562499999842</v>
      </c>
      <c r="E195" s="4">
        <f>D195+'Thouars-Morlette'!$E$37</f>
        <v>0.70489270833333173</v>
      </c>
      <c r="F195" s="4">
        <f>E195+'Thouars-Morlette'!$E$38</f>
        <v>0.70574479166666504</v>
      </c>
      <c r="G195" s="4">
        <f>F195+'Thouars-Morlette'!$E$39</f>
        <v>0.70663854166666507</v>
      </c>
      <c r="H195" s="4">
        <f>G195+'Thouars-Morlette'!$E$40</f>
        <v>0.70797916666666505</v>
      </c>
      <c r="I195" s="4">
        <f>H195+'Thouars-Morlette'!$E$41</f>
        <v>0.70961041666666502</v>
      </c>
      <c r="J195" s="4">
        <f>I195+'Thouars-Morlette'!$E$42</f>
        <v>0.71007083333333165</v>
      </c>
      <c r="K195" s="4">
        <f>J195+'Thouars-Morlette'!$E$43</f>
        <v>0.71122604166666503</v>
      </c>
      <c r="L195" s="4">
        <f>K195+'Thouars-Morlette'!$E$44</f>
        <v>0.71201041666666498</v>
      </c>
      <c r="M195" s="4">
        <f>L195+'Thouars-Morlette'!$E$45</f>
        <v>0.71265729166666503</v>
      </c>
      <c r="N195" s="4">
        <f>M195+'Thouars-Morlette'!$E$46</f>
        <v>0.7147645833333317</v>
      </c>
      <c r="O195" s="4">
        <f>N195+'Thouars-Morlette'!$E$47</f>
        <v>0.71588124999999836</v>
      </c>
      <c r="P195" s="4">
        <f>O195+'Thouars-Morlette'!$E$48</f>
        <v>0.71718437499999832</v>
      </c>
      <c r="Q195" s="4">
        <f>P195+'Thouars-Morlette'!$E$49</f>
        <v>0.71854583333333166</v>
      </c>
      <c r="R195" s="4">
        <f>Q195+'Thouars-Morlette'!$E$50</f>
        <v>0.72003124999999835</v>
      </c>
      <c r="S195" s="1"/>
      <c r="BJ195" s="1">
        <v>2.7777777777777801E-3</v>
      </c>
    </row>
    <row r="196" spans="1:62" x14ac:dyDescent="0.35">
      <c r="A196" s="4">
        <f t="shared" si="3"/>
        <v>0.70277777777777617</v>
      </c>
      <c r="B196" s="4">
        <f>A196+'Thouars-Morlette'!$E$34</f>
        <v>0.70408923611110952</v>
      </c>
      <c r="C196" s="4">
        <f>B196+'Thouars-Morlette'!$E$35</f>
        <v>0.7050986111111095</v>
      </c>
      <c r="D196" s="4">
        <f>C196+'Thouars-Morlette'!$E$36</f>
        <v>0.70634340277777619</v>
      </c>
      <c r="E196" s="4">
        <f>D196+'Thouars-Morlette'!$E$37</f>
        <v>0.7076704861111095</v>
      </c>
      <c r="F196" s="4">
        <f>E196+'Thouars-Morlette'!$E$38</f>
        <v>0.70852256944444281</v>
      </c>
      <c r="G196" s="4">
        <f>F196+'Thouars-Morlette'!$E$39</f>
        <v>0.70941631944444283</v>
      </c>
      <c r="H196" s="4">
        <f>G196+'Thouars-Morlette'!$E$40</f>
        <v>0.71075694444444282</v>
      </c>
      <c r="I196" s="4">
        <f>H196+'Thouars-Morlette'!$E$41</f>
        <v>0.71238819444444279</v>
      </c>
      <c r="J196" s="4">
        <f>I196+'Thouars-Morlette'!$E$42</f>
        <v>0.71284861111110942</v>
      </c>
      <c r="K196" s="4">
        <f>J196+'Thouars-Morlette'!$E$43</f>
        <v>0.7140038194444428</v>
      </c>
      <c r="L196" s="4">
        <f>K196+'Thouars-Morlette'!$E$44</f>
        <v>0.71478819444444275</v>
      </c>
      <c r="M196" s="4">
        <f>L196+'Thouars-Morlette'!$E$45</f>
        <v>0.71543506944444279</v>
      </c>
      <c r="N196" s="4">
        <f>M196+'Thouars-Morlette'!$E$46</f>
        <v>0.71754236111110947</v>
      </c>
      <c r="O196" s="4">
        <f>N196+'Thouars-Morlette'!$E$47</f>
        <v>0.71865902777777613</v>
      </c>
      <c r="P196" s="4">
        <f>O196+'Thouars-Morlette'!$E$48</f>
        <v>0.71996215277777609</v>
      </c>
      <c r="Q196" s="4">
        <f>P196+'Thouars-Morlette'!$E$49</f>
        <v>0.72132361111110943</v>
      </c>
      <c r="R196" s="4">
        <f>Q196+'Thouars-Morlette'!$E$50</f>
        <v>0.72280902777777611</v>
      </c>
      <c r="S196" s="1"/>
      <c r="BJ196" s="1">
        <v>2.7777777777777801E-3</v>
      </c>
    </row>
    <row r="197" spans="1:62" x14ac:dyDescent="0.35">
      <c r="A197" s="4">
        <f t="shared" si="3"/>
        <v>0.70555555555555394</v>
      </c>
      <c r="B197" s="4">
        <f>A197+'Thouars-Morlette'!$E$34</f>
        <v>0.70686701388888729</v>
      </c>
      <c r="C197" s="4">
        <f>B197+'Thouars-Morlette'!$E$35</f>
        <v>0.70787638888888726</v>
      </c>
      <c r="D197" s="4">
        <f>C197+'Thouars-Morlette'!$E$36</f>
        <v>0.70912118055555395</v>
      </c>
      <c r="E197" s="4">
        <f>D197+'Thouars-Morlette'!$E$37</f>
        <v>0.71044826388888727</v>
      </c>
      <c r="F197" s="4">
        <f>E197+'Thouars-Morlette'!$E$38</f>
        <v>0.71130034722222057</v>
      </c>
      <c r="G197" s="4">
        <f>F197+'Thouars-Morlette'!$E$39</f>
        <v>0.7121940972222206</v>
      </c>
      <c r="H197" s="4">
        <f>G197+'Thouars-Morlette'!$E$40</f>
        <v>0.71353472222222059</v>
      </c>
      <c r="I197" s="4">
        <f>H197+'Thouars-Morlette'!$E$41</f>
        <v>0.71516597222222056</v>
      </c>
      <c r="J197" s="4">
        <f>I197+'Thouars-Morlette'!$E$42</f>
        <v>0.71562638888888719</v>
      </c>
      <c r="K197" s="4">
        <f>J197+'Thouars-Morlette'!$E$43</f>
        <v>0.71678159722222057</v>
      </c>
      <c r="L197" s="4">
        <f>K197+'Thouars-Morlette'!$E$44</f>
        <v>0.71756597222222052</v>
      </c>
      <c r="M197" s="4">
        <f>L197+'Thouars-Morlette'!$E$45</f>
        <v>0.71821284722222056</v>
      </c>
      <c r="N197" s="4">
        <f>M197+'Thouars-Morlette'!$E$46</f>
        <v>0.72032013888888724</v>
      </c>
      <c r="O197" s="4">
        <f>N197+'Thouars-Morlette'!$E$47</f>
        <v>0.72143680555555389</v>
      </c>
      <c r="P197" s="4">
        <f>O197+'Thouars-Morlette'!$E$48</f>
        <v>0.72273993055555386</v>
      </c>
      <c r="Q197" s="4">
        <f>P197+'Thouars-Morlette'!$E$49</f>
        <v>0.7241013888888872</v>
      </c>
      <c r="R197" s="4">
        <f>Q197+'Thouars-Morlette'!$E$50</f>
        <v>0.72558680555555388</v>
      </c>
      <c r="S197" s="1"/>
      <c r="BJ197" s="1">
        <v>2.7777777777777801E-3</v>
      </c>
    </row>
    <row r="198" spans="1:62" x14ac:dyDescent="0.35">
      <c r="A198" s="4">
        <f t="shared" si="3"/>
        <v>0.70833333333333171</v>
      </c>
      <c r="B198" s="4">
        <f>A198+'Thouars-Morlette'!$E$34</f>
        <v>0.70964479166666505</v>
      </c>
      <c r="C198" s="4">
        <f>B198+'Thouars-Morlette'!$E$35</f>
        <v>0.71065416666666503</v>
      </c>
      <c r="D198" s="4">
        <f>C198+'Thouars-Morlette'!$E$36</f>
        <v>0.71189895833333172</v>
      </c>
      <c r="E198" s="4">
        <f>D198+'Thouars-Morlette'!$E$37</f>
        <v>0.71322604166666503</v>
      </c>
      <c r="F198" s="4">
        <f>E198+'Thouars-Morlette'!$E$38</f>
        <v>0.71407812499999834</v>
      </c>
      <c r="G198" s="4">
        <f>F198+'Thouars-Morlette'!$E$39</f>
        <v>0.71497187499999837</v>
      </c>
      <c r="H198" s="4">
        <f>G198+'Thouars-Morlette'!$E$40</f>
        <v>0.71631249999999835</v>
      </c>
      <c r="I198" s="4">
        <f>H198+'Thouars-Morlette'!$E$41</f>
        <v>0.71794374999999833</v>
      </c>
      <c r="J198" s="4">
        <f>I198+'Thouars-Morlette'!$E$42</f>
        <v>0.71840416666666496</v>
      </c>
      <c r="K198" s="4">
        <f>J198+'Thouars-Morlette'!$E$43</f>
        <v>0.71955937499999834</v>
      </c>
      <c r="L198" s="4">
        <f>K198+'Thouars-Morlette'!$E$44</f>
        <v>0.72034374999999828</v>
      </c>
      <c r="M198" s="4">
        <f>L198+'Thouars-Morlette'!$E$45</f>
        <v>0.72099062499999833</v>
      </c>
      <c r="N198" s="4">
        <f>M198+'Thouars-Morlette'!$E$46</f>
        <v>0.72309791666666501</v>
      </c>
      <c r="O198" s="4">
        <f>N198+'Thouars-Morlette'!$E$47</f>
        <v>0.72421458333333166</v>
      </c>
      <c r="P198" s="4">
        <f>O198+'Thouars-Morlette'!$E$48</f>
        <v>0.72551770833333162</v>
      </c>
      <c r="Q198" s="4">
        <f>P198+'Thouars-Morlette'!$E$49</f>
        <v>0.72687916666666497</v>
      </c>
      <c r="R198" s="4">
        <f>Q198+'Thouars-Morlette'!$E$50</f>
        <v>0.72836458333333165</v>
      </c>
      <c r="S198" s="1"/>
      <c r="BJ198" s="1">
        <v>2.7777777777777801E-3</v>
      </c>
    </row>
    <row r="199" spans="1:62" x14ac:dyDescent="0.35">
      <c r="A199" s="4">
        <f t="shared" si="3"/>
        <v>0.71006944444444287</v>
      </c>
      <c r="B199" s="4">
        <f>A199+'Thouars-Morlette'!$E$34</f>
        <v>0.71138090277777621</v>
      </c>
      <c r="C199" s="4">
        <f>B199+'Thouars-Morlette'!$E$35</f>
        <v>0.71239027777777619</v>
      </c>
      <c r="D199" s="4">
        <f>C199+'Thouars-Morlette'!$E$36</f>
        <v>0.71363506944444288</v>
      </c>
      <c r="E199" s="4">
        <f>D199+'Thouars-Morlette'!$E$37</f>
        <v>0.71496215277777619</v>
      </c>
      <c r="F199" s="4">
        <f>E199+'Thouars-Morlette'!$E$38</f>
        <v>0.7158142361111095</v>
      </c>
      <c r="G199" s="4">
        <f>F199+'Thouars-Morlette'!$E$39</f>
        <v>0.71670798611110953</v>
      </c>
      <c r="H199" s="4">
        <f>G199+'Thouars-Morlette'!$E$40</f>
        <v>0.71804861111110951</v>
      </c>
      <c r="I199" s="4">
        <f>H199+'Thouars-Morlette'!$E$41</f>
        <v>0.71967986111110949</v>
      </c>
      <c r="J199" s="4">
        <f>I199+'Thouars-Morlette'!$E$42</f>
        <v>0.72014027777777612</v>
      </c>
      <c r="K199" s="4">
        <f>J199+'Thouars-Morlette'!$E$43</f>
        <v>0.7212954861111095</v>
      </c>
      <c r="L199" s="4">
        <f>K199+'Thouars-Morlette'!$E$44</f>
        <v>0.72207986111110944</v>
      </c>
      <c r="M199" s="4">
        <f>L199+'Thouars-Morlette'!$E$45</f>
        <v>0.72272673611110949</v>
      </c>
      <c r="N199" s="4">
        <f>M199+'Thouars-Morlette'!$E$46</f>
        <v>0.72483402777777617</v>
      </c>
      <c r="O199" s="4">
        <f>N199+'Thouars-Morlette'!$E$47</f>
        <v>0.72595069444444282</v>
      </c>
      <c r="P199" s="4">
        <f>O199+'Thouars-Morlette'!$E$48</f>
        <v>0.72725381944444278</v>
      </c>
      <c r="Q199" s="4">
        <f>P199+'Thouars-Morlette'!$E$49</f>
        <v>0.72861527777777613</v>
      </c>
      <c r="R199" s="4">
        <f>Q199+'Thouars-Morlette'!$E$50</f>
        <v>0.73010069444444281</v>
      </c>
      <c r="S199" s="1"/>
      <c r="BJ199" s="1">
        <v>1.736111111111111E-3</v>
      </c>
    </row>
    <row r="200" spans="1:62" x14ac:dyDescent="0.35">
      <c r="A200" s="4">
        <f t="shared" si="3"/>
        <v>0.71180555555555403</v>
      </c>
      <c r="B200" s="4">
        <f>A200+'Thouars-Morlette'!$E$34</f>
        <v>0.71311701388888737</v>
      </c>
      <c r="C200" s="4">
        <f>B200+'Thouars-Morlette'!$E$35</f>
        <v>0.71412638888888735</v>
      </c>
      <c r="D200" s="4">
        <f>C200+'Thouars-Morlette'!$E$36</f>
        <v>0.71537118055555404</v>
      </c>
      <c r="E200" s="4">
        <f>D200+'Thouars-Morlette'!$E$37</f>
        <v>0.71669826388888735</v>
      </c>
      <c r="F200" s="4">
        <f>E200+'Thouars-Morlette'!$E$38</f>
        <v>0.71755034722222066</v>
      </c>
      <c r="G200" s="4">
        <f>F200+'Thouars-Morlette'!$E$39</f>
        <v>0.71844409722222069</v>
      </c>
      <c r="H200" s="4">
        <f>G200+'Thouars-Morlette'!$E$40</f>
        <v>0.71978472222222067</v>
      </c>
      <c r="I200" s="4">
        <f>H200+'Thouars-Morlette'!$E$41</f>
        <v>0.72141597222222065</v>
      </c>
      <c r="J200" s="4">
        <f>I200+'Thouars-Morlette'!$E$42</f>
        <v>0.72187638888888728</v>
      </c>
      <c r="K200" s="4">
        <f>J200+'Thouars-Morlette'!$E$43</f>
        <v>0.72303159722222066</v>
      </c>
      <c r="L200" s="4">
        <f>K200+'Thouars-Morlette'!$E$44</f>
        <v>0.7238159722222206</v>
      </c>
      <c r="M200" s="4">
        <f>L200+'Thouars-Morlette'!$E$45</f>
        <v>0.72446284722222065</v>
      </c>
      <c r="N200" s="4">
        <f>M200+'Thouars-Morlette'!$E$46</f>
        <v>0.72657013888888733</v>
      </c>
      <c r="O200" s="4">
        <f>N200+'Thouars-Morlette'!$E$47</f>
        <v>0.72768680555555398</v>
      </c>
      <c r="P200" s="4">
        <f>O200+'Thouars-Morlette'!$E$48</f>
        <v>0.72898993055555394</v>
      </c>
      <c r="Q200" s="4">
        <f>P200+'Thouars-Morlette'!$E$49</f>
        <v>0.73035138888888729</v>
      </c>
      <c r="R200" s="4">
        <f>Q200+'Thouars-Morlette'!$E$50</f>
        <v>0.73183680555555397</v>
      </c>
      <c r="S200" s="1"/>
      <c r="BJ200" s="1">
        <v>1.7361111111111099E-3</v>
      </c>
    </row>
    <row r="201" spans="1:62" x14ac:dyDescent="0.35">
      <c r="A201" s="4">
        <f t="shared" si="3"/>
        <v>0.71354166666666519</v>
      </c>
      <c r="B201" s="4">
        <f>A201+'Thouars-Morlette'!$E$34</f>
        <v>0.71485312499999853</v>
      </c>
      <c r="C201" s="4">
        <f>B201+'Thouars-Morlette'!$E$35</f>
        <v>0.71586249999999851</v>
      </c>
      <c r="D201" s="4">
        <f>C201+'Thouars-Morlette'!$E$36</f>
        <v>0.7171072916666652</v>
      </c>
      <c r="E201" s="4">
        <f>D201+'Thouars-Morlette'!$E$37</f>
        <v>0.71843437499999852</v>
      </c>
      <c r="F201" s="4">
        <f>E201+'Thouars-Morlette'!$E$38</f>
        <v>0.71928645833333182</v>
      </c>
      <c r="G201" s="4">
        <f>F201+'Thouars-Morlette'!$E$39</f>
        <v>0.72018020833333185</v>
      </c>
      <c r="H201" s="4">
        <f>G201+'Thouars-Morlette'!$E$40</f>
        <v>0.72152083333333183</v>
      </c>
      <c r="I201" s="4">
        <f>H201+'Thouars-Morlette'!$E$41</f>
        <v>0.72315208333333181</v>
      </c>
      <c r="J201" s="4">
        <f>I201+'Thouars-Morlette'!$E$42</f>
        <v>0.72361249999999844</v>
      </c>
      <c r="K201" s="4">
        <f>J201+'Thouars-Morlette'!$E$43</f>
        <v>0.72476770833333182</v>
      </c>
      <c r="L201" s="4">
        <f>K201+'Thouars-Morlette'!$E$44</f>
        <v>0.72555208333333177</v>
      </c>
      <c r="M201" s="4">
        <f>L201+'Thouars-Morlette'!$E$45</f>
        <v>0.72619895833333181</v>
      </c>
      <c r="N201" s="4">
        <f>M201+'Thouars-Morlette'!$E$46</f>
        <v>0.72830624999999849</v>
      </c>
      <c r="O201" s="4">
        <f>N201+'Thouars-Morlette'!$E$47</f>
        <v>0.72942291666666514</v>
      </c>
      <c r="P201" s="4">
        <f>O201+'Thouars-Morlette'!$E$48</f>
        <v>0.7307260416666651</v>
      </c>
      <c r="Q201" s="4">
        <f>P201+'Thouars-Morlette'!$E$49</f>
        <v>0.73208749999999845</v>
      </c>
      <c r="R201" s="4">
        <f>Q201+'Thouars-Morlette'!$E$50</f>
        <v>0.73357291666666513</v>
      </c>
      <c r="S201" s="1"/>
      <c r="BJ201" s="1">
        <v>1.7361111111111099E-3</v>
      </c>
    </row>
    <row r="202" spans="1:62" x14ac:dyDescent="0.35">
      <c r="A202" s="4">
        <f t="shared" si="3"/>
        <v>0.71527777777777635</v>
      </c>
      <c r="B202" s="4">
        <f>A202+'Thouars-Morlette'!$E$34</f>
        <v>0.7165892361111097</v>
      </c>
      <c r="C202" s="4">
        <f>B202+'Thouars-Morlette'!$E$35</f>
        <v>0.71759861111110967</v>
      </c>
      <c r="D202" s="4">
        <f>C202+'Thouars-Morlette'!$E$36</f>
        <v>0.71884340277777636</v>
      </c>
      <c r="E202" s="4">
        <f>D202+'Thouars-Morlette'!$E$37</f>
        <v>0.72017048611110968</v>
      </c>
      <c r="F202" s="4">
        <f>E202+'Thouars-Morlette'!$E$38</f>
        <v>0.72102256944444298</v>
      </c>
      <c r="G202" s="4">
        <f>F202+'Thouars-Morlette'!$E$39</f>
        <v>0.72191631944444301</v>
      </c>
      <c r="H202" s="4">
        <f>G202+'Thouars-Morlette'!$E$40</f>
        <v>0.723256944444443</v>
      </c>
      <c r="I202" s="4">
        <f>H202+'Thouars-Morlette'!$E$41</f>
        <v>0.72488819444444297</v>
      </c>
      <c r="J202" s="4">
        <f>I202+'Thouars-Morlette'!$E$42</f>
        <v>0.7253486111111096</v>
      </c>
      <c r="K202" s="4">
        <f>J202+'Thouars-Morlette'!$E$43</f>
        <v>0.72650381944444298</v>
      </c>
      <c r="L202" s="4">
        <f>K202+'Thouars-Morlette'!$E$44</f>
        <v>0.72728819444444293</v>
      </c>
      <c r="M202" s="4">
        <f>L202+'Thouars-Morlette'!$E$45</f>
        <v>0.72793506944444297</v>
      </c>
      <c r="N202" s="4">
        <f>M202+'Thouars-Morlette'!$E$46</f>
        <v>0.73004236111110965</v>
      </c>
      <c r="O202" s="4">
        <f>N202+'Thouars-Morlette'!$E$47</f>
        <v>0.7311590277777763</v>
      </c>
      <c r="P202" s="4">
        <f>O202+'Thouars-Morlette'!$E$48</f>
        <v>0.73246215277777627</v>
      </c>
      <c r="Q202" s="4">
        <f>P202+'Thouars-Morlette'!$E$49</f>
        <v>0.73382361111110961</v>
      </c>
      <c r="R202" s="4">
        <f>Q202+'Thouars-Morlette'!$E$50</f>
        <v>0.73530902777777629</v>
      </c>
      <c r="S202" s="1"/>
      <c r="BJ202" s="1">
        <v>1.7361111111111099E-3</v>
      </c>
    </row>
    <row r="203" spans="1:62" x14ac:dyDescent="0.35">
      <c r="A203" s="4">
        <f t="shared" si="3"/>
        <v>0.71701388888888751</v>
      </c>
      <c r="B203" s="4">
        <f>A203+'Thouars-Morlette'!$E$34</f>
        <v>0.71832534722222086</v>
      </c>
      <c r="C203" s="4">
        <f>B203+'Thouars-Morlette'!$E$35</f>
        <v>0.71933472222222083</v>
      </c>
      <c r="D203" s="4">
        <f>C203+'Thouars-Morlette'!$E$36</f>
        <v>0.72057951388888752</v>
      </c>
      <c r="E203" s="4">
        <f>D203+'Thouars-Morlette'!$E$37</f>
        <v>0.72190659722222084</v>
      </c>
      <c r="F203" s="4">
        <f>E203+'Thouars-Morlette'!$E$38</f>
        <v>0.72275868055555414</v>
      </c>
      <c r="G203" s="4">
        <f>F203+'Thouars-Morlette'!$E$39</f>
        <v>0.72365243055555417</v>
      </c>
      <c r="H203" s="4">
        <f>G203+'Thouars-Morlette'!$E$40</f>
        <v>0.72499305555555416</v>
      </c>
      <c r="I203" s="4">
        <f>H203+'Thouars-Morlette'!$E$41</f>
        <v>0.72662430555555413</v>
      </c>
      <c r="J203" s="4">
        <f>I203+'Thouars-Morlette'!$E$42</f>
        <v>0.72708472222222076</v>
      </c>
      <c r="K203" s="4">
        <f>J203+'Thouars-Morlette'!$E$43</f>
        <v>0.72823993055555414</v>
      </c>
      <c r="L203" s="4">
        <f>K203+'Thouars-Morlette'!$E$44</f>
        <v>0.72902430555555409</v>
      </c>
      <c r="M203" s="4">
        <f>L203+'Thouars-Morlette'!$E$45</f>
        <v>0.72967118055555413</v>
      </c>
      <c r="N203" s="4">
        <f>M203+'Thouars-Morlette'!$E$46</f>
        <v>0.73177847222222081</v>
      </c>
      <c r="O203" s="4">
        <f>N203+'Thouars-Morlette'!$E$47</f>
        <v>0.73289513888888747</v>
      </c>
      <c r="P203" s="4">
        <f>O203+'Thouars-Morlette'!$E$48</f>
        <v>0.73419826388888743</v>
      </c>
      <c r="Q203" s="4">
        <f>P203+'Thouars-Morlette'!$E$49</f>
        <v>0.73555972222222077</v>
      </c>
      <c r="R203" s="4">
        <f>Q203+'Thouars-Morlette'!$E$50</f>
        <v>0.73704513888888745</v>
      </c>
      <c r="S203" s="1"/>
      <c r="BJ203" s="1">
        <v>1.7361111111111099E-3</v>
      </c>
    </row>
    <row r="204" spans="1:62" x14ac:dyDescent="0.35">
      <c r="A204" s="4">
        <f t="shared" si="3"/>
        <v>0.71874999999999867</v>
      </c>
      <c r="B204" s="4">
        <f>A204+'Thouars-Morlette'!$E$34</f>
        <v>0.72006145833333202</v>
      </c>
      <c r="C204" s="4">
        <f>B204+'Thouars-Morlette'!$E$35</f>
        <v>0.721070833333332</v>
      </c>
      <c r="D204" s="4">
        <f>C204+'Thouars-Morlette'!$E$36</f>
        <v>0.72231562499999868</v>
      </c>
      <c r="E204" s="4">
        <f>D204+'Thouars-Morlette'!$E$37</f>
        <v>0.723642708333332</v>
      </c>
      <c r="F204" s="4">
        <f>E204+'Thouars-Morlette'!$E$38</f>
        <v>0.72449479166666531</v>
      </c>
      <c r="G204" s="4">
        <f>F204+'Thouars-Morlette'!$E$39</f>
        <v>0.72538854166666533</v>
      </c>
      <c r="H204" s="4">
        <f>G204+'Thouars-Morlette'!$E$40</f>
        <v>0.72672916666666532</v>
      </c>
      <c r="I204" s="4">
        <f>H204+'Thouars-Morlette'!$E$41</f>
        <v>0.72836041666666529</v>
      </c>
      <c r="J204" s="4">
        <f>I204+'Thouars-Morlette'!$E$42</f>
        <v>0.72882083333333192</v>
      </c>
      <c r="K204" s="4">
        <f>J204+'Thouars-Morlette'!$E$43</f>
        <v>0.7299760416666653</v>
      </c>
      <c r="L204" s="4">
        <f>K204+'Thouars-Morlette'!$E$44</f>
        <v>0.73076041666666525</v>
      </c>
      <c r="M204" s="4">
        <f>L204+'Thouars-Morlette'!$E$45</f>
        <v>0.73140729166666529</v>
      </c>
      <c r="N204" s="4">
        <f>M204+'Thouars-Morlette'!$E$46</f>
        <v>0.73351458333333197</v>
      </c>
      <c r="O204" s="4">
        <f>N204+'Thouars-Morlette'!$E$47</f>
        <v>0.73463124999999863</v>
      </c>
      <c r="P204" s="4">
        <f>O204+'Thouars-Morlette'!$E$48</f>
        <v>0.73593437499999859</v>
      </c>
      <c r="Q204" s="4">
        <f>P204+'Thouars-Morlette'!$E$49</f>
        <v>0.73729583333333193</v>
      </c>
      <c r="R204" s="4">
        <f>Q204+'Thouars-Morlette'!$E$50</f>
        <v>0.73878124999999861</v>
      </c>
      <c r="S204" s="1"/>
      <c r="BJ204" s="1">
        <v>1.7361111111111099E-3</v>
      </c>
    </row>
    <row r="205" spans="1:62" x14ac:dyDescent="0.35">
      <c r="A205" s="4">
        <f t="shared" si="3"/>
        <v>0.72048611111110983</v>
      </c>
      <c r="B205" s="4">
        <f>A205+'Thouars-Morlette'!$E$34</f>
        <v>0.72179756944444318</v>
      </c>
      <c r="C205" s="4">
        <f>B205+'Thouars-Morlette'!$E$35</f>
        <v>0.72280694444444316</v>
      </c>
      <c r="D205" s="4">
        <f>C205+'Thouars-Morlette'!$E$36</f>
        <v>0.72405173611110984</v>
      </c>
      <c r="E205" s="4">
        <f>D205+'Thouars-Morlette'!$E$37</f>
        <v>0.72537881944444316</v>
      </c>
      <c r="F205" s="4">
        <f>E205+'Thouars-Morlette'!$E$38</f>
        <v>0.72623090277777647</v>
      </c>
      <c r="G205" s="4">
        <f>F205+'Thouars-Morlette'!$E$39</f>
        <v>0.72712465277777649</v>
      </c>
      <c r="H205" s="4">
        <f>G205+'Thouars-Morlette'!$E$40</f>
        <v>0.72846527777777648</v>
      </c>
      <c r="I205" s="4">
        <f>H205+'Thouars-Morlette'!$E$41</f>
        <v>0.73009652777777645</v>
      </c>
      <c r="J205" s="4">
        <f>I205+'Thouars-Morlette'!$E$42</f>
        <v>0.73055694444444308</v>
      </c>
      <c r="K205" s="4">
        <f>J205+'Thouars-Morlette'!$E$43</f>
        <v>0.73171215277777646</v>
      </c>
      <c r="L205" s="4">
        <f>K205+'Thouars-Morlette'!$E$44</f>
        <v>0.73249652777777641</v>
      </c>
      <c r="M205" s="4">
        <f>L205+'Thouars-Morlette'!$E$45</f>
        <v>0.73314340277777645</v>
      </c>
      <c r="N205" s="4">
        <f>M205+'Thouars-Morlette'!$E$46</f>
        <v>0.73525069444444313</v>
      </c>
      <c r="O205" s="4">
        <f>N205+'Thouars-Morlette'!$E$47</f>
        <v>0.73636736111110979</v>
      </c>
      <c r="P205" s="4">
        <f>O205+'Thouars-Morlette'!$E$48</f>
        <v>0.73767048611110975</v>
      </c>
      <c r="Q205" s="4">
        <f>P205+'Thouars-Morlette'!$E$49</f>
        <v>0.73903194444444309</v>
      </c>
      <c r="R205" s="4">
        <f>Q205+'Thouars-Morlette'!$E$50</f>
        <v>0.74051736111110977</v>
      </c>
      <c r="S205" s="1"/>
      <c r="BJ205" s="1">
        <v>1.7361111111111099E-3</v>
      </c>
    </row>
    <row r="206" spans="1:62" x14ac:dyDescent="0.35">
      <c r="A206" s="4">
        <f t="shared" si="3"/>
        <v>0.72222222222222099</v>
      </c>
      <c r="B206" s="4">
        <f>A206+'Thouars-Morlette'!$E$34</f>
        <v>0.72353368055555434</v>
      </c>
      <c r="C206" s="4">
        <f>B206+'Thouars-Morlette'!$E$35</f>
        <v>0.72454305555555432</v>
      </c>
      <c r="D206" s="4">
        <f>C206+'Thouars-Morlette'!$E$36</f>
        <v>0.72578784722222101</v>
      </c>
      <c r="E206" s="4">
        <f>D206+'Thouars-Morlette'!$E$37</f>
        <v>0.72711493055555432</v>
      </c>
      <c r="F206" s="4">
        <f>E206+'Thouars-Morlette'!$E$38</f>
        <v>0.72796701388888763</v>
      </c>
      <c r="G206" s="4">
        <f>F206+'Thouars-Morlette'!$E$39</f>
        <v>0.72886076388888765</v>
      </c>
      <c r="H206" s="4">
        <f>G206+'Thouars-Morlette'!$E$40</f>
        <v>0.73020138888888764</v>
      </c>
      <c r="I206" s="4">
        <f>H206+'Thouars-Morlette'!$E$41</f>
        <v>0.73183263888888761</v>
      </c>
      <c r="J206" s="4">
        <f>I206+'Thouars-Morlette'!$E$42</f>
        <v>0.73229305555555424</v>
      </c>
      <c r="K206" s="4">
        <f>J206+'Thouars-Morlette'!$E$43</f>
        <v>0.73344826388888762</v>
      </c>
      <c r="L206" s="4">
        <f>K206+'Thouars-Morlette'!$E$44</f>
        <v>0.73423263888888757</v>
      </c>
      <c r="M206" s="4">
        <f>L206+'Thouars-Morlette'!$E$45</f>
        <v>0.73487951388888761</v>
      </c>
      <c r="N206" s="4">
        <f>M206+'Thouars-Morlette'!$E$46</f>
        <v>0.73698680555555429</v>
      </c>
      <c r="O206" s="4">
        <f>N206+'Thouars-Morlette'!$E$47</f>
        <v>0.73810347222222095</v>
      </c>
      <c r="P206" s="4">
        <f>O206+'Thouars-Morlette'!$E$48</f>
        <v>0.73940659722222091</v>
      </c>
      <c r="Q206" s="4">
        <f>P206+'Thouars-Morlette'!$E$49</f>
        <v>0.74076805555555425</v>
      </c>
      <c r="R206" s="4">
        <f>Q206+'Thouars-Morlette'!$E$50</f>
        <v>0.74225347222222093</v>
      </c>
      <c r="S206" s="1"/>
      <c r="BJ206" s="1">
        <v>1.7361111111111099E-3</v>
      </c>
    </row>
    <row r="207" spans="1:62" x14ac:dyDescent="0.35">
      <c r="A207" s="4">
        <f t="shared" si="3"/>
        <v>0.72395833333333215</v>
      </c>
      <c r="B207" s="4">
        <f>A207+'Thouars-Morlette'!$E$34</f>
        <v>0.7252697916666655</v>
      </c>
      <c r="C207" s="4">
        <f>B207+'Thouars-Morlette'!$E$35</f>
        <v>0.72627916666666548</v>
      </c>
      <c r="D207" s="4">
        <f>C207+'Thouars-Morlette'!$E$36</f>
        <v>0.72752395833333217</v>
      </c>
      <c r="E207" s="4">
        <f>D207+'Thouars-Morlette'!$E$37</f>
        <v>0.72885104166666548</v>
      </c>
      <c r="F207" s="4">
        <f>E207+'Thouars-Morlette'!$E$38</f>
        <v>0.72970312499999879</v>
      </c>
      <c r="G207" s="4">
        <f>F207+'Thouars-Morlette'!$E$39</f>
        <v>0.73059687499999881</v>
      </c>
      <c r="H207" s="4">
        <f>G207+'Thouars-Morlette'!$E$40</f>
        <v>0.7319374999999988</v>
      </c>
      <c r="I207" s="4">
        <f>H207+'Thouars-Morlette'!$E$41</f>
        <v>0.73356874999999877</v>
      </c>
      <c r="J207" s="4">
        <f>I207+'Thouars-Morlette'!$E$42</f>
        <v>0.7340291666666654</v>
      </c>
      <c r="K207" s="4">
        <f>J207+'Thouars-Morlette'!$E$43</f>
        <v>0.73518437499999878</v>
      </c>
      <c r="L207" s="4">
        <f>K207+'Thouars-Morlette'!$E$44</f>
        <v>0.73596874999999873</v>
      </c>
      <c r="M207" s="4">
        <f>L207+'Thouars-Morlette'!$E$45</f>
        <v>0.73661562499999877</v>
      </c>
      <c r="N207" s="4">
        <f>M207+'Thouars-Morlette'!$E$46</f>
        <v>0.73872291666666545</v>
      </c>
      <c r="O207" s="4">
        <f>N207+'Thouars-Morlette'!$E$47</f>
        <v>0.73983958333333211</v>
      </c>
      <c r="P207" s="4">
        <f>O207+'Thouars-Morlette'!$E$48</f>
        <v>0.74114270833333207</v>
      </c>
      <c r="Q207" s="4">
        <f>P207+'Thouars-Morlette'!$E$49</f>
        <v>0.74250416666666541</v>
      </c>
      <c r="R207" s="4">
        <f>Q207+'Thouars-Morlette'!$E$50</f>
        <v>0.74398958333333209</v>
      </c>
      <c r="S207" s="1"/>
      <c r="BJ207" s="1">
        <v>1.7361111111111099E-3</v>
      </c>
    </row>
    <row r="208" spans="1:62" x14ac:dyDescent="0.35">
      <c r="A208" s="4">
        <f t="shared" si="3"/>
        <v>0.72569444444444331</v>
      </c>
      <c r="B208" s="4">
        <f>A208+'Thouars-Morlette'!$E$34</f>
        <v>0.72700590277777666</v>
      </c>
      <c r="C208" s="4">
        <f>B208+'Thouars-Morlette'!$E$35</f>
        <v>0.72801527777777664</v>
      </c>
      <c r="D208" s="4">
        <f>C208+'Thouars-Morlette'!$E$36</f>
        <v>0.72926006944444333</v>
      </c>
      <c r="E208" s="4">
        <f>D208+'Thouars-Morlette'!$E$37</f>
        <v>0.73058715277777664</v>
      </c>
      <c r="F208" s="4">
        <f>E208+'Thouars-Morlette'!$E$38</f>
        <v>0.73143923611110995</v>
      </c>
      <c r="G208" s="4">
        <f>F208+'Thouars-Morlette'!$E$39</f>
        <v>0.73233298611110997</v>
      </c>
      <c r="H208" s="4">
        <f>G208+'Thouars-Morlette'!$E$40</f>
        <v>0.73367361111110996</v>
      </c>
      <c r="I208" s="4">
        <f>H208+'Thouars-Morlette'!$E$41</f>
        <v>0.73530486111110993</v>
      </c>
      <c r="J208" s="4">
        <f>I208+'Thouars-Morlette'!$E$42</f>
        <v>0.73576527777777656</v>
      </c>
      <c r="K208" s="4">
        <f>J208+'Thouars-Morlette'!$E$43</f>
        <v>0.73692048611110994</v>
      </c>
      <c r="L208" s="4">
        <f>K208+'Thouars-Morlette'!$E$44</f>
        <v>0.73770486111110989</v>
      </c>
      <c r="M208" s="4">
        <f>L208+'Thouars-Morlette'!$E$45</f>
        <v>0.73835173611110994</v>
      </c>
      <c r="N208" s="4">
        <f>M208+'Thouars-Morlette'!$E$46</f>
        <v>0.74045902777777661</v>
      </c>
      <c r="O208" s="4">
        <f>N208+'Thouars-Morlette'!$E$47</f>
        <v>0.74157569444444327</v>
      </c>
      <c r="P208" s="4">
        <f>O208+'Thouars-Morlette'!$E$48</f>
        <v>0.74287881944444323</v>
      </c>
      <c r="Q208" s="4">
        <f>P208+'Thouars-Morlette'!$E$49</f>
        <v>0.74424027777777657</v>
      </c>
      <c r="R208" s="4">
        <f>Q208+'Thouars-Morlette'!$E$50</f>
        <v>0.74572569444444325</v>
      </c>
      <c r="S208" s="1"/>
      <c r="BJ208" s="1">
        <v>1.7361111111111099E-3</v>
      </c>
    </row>
    <row r="209" spans="1:62" x14ac:dyDescent="0.35">
      <c r="A209" s="4">
        <f t="shared" si="3"/>
        <v>0.72743055555555447</v>
      </c>
      <c r="B209" s="4">
        <f>A209+'Thouars-Morlette'!$E$34</f>
        <v>0.72874201388888782</v>
      </c>
      <c r="C209" s="4">
        <f>B209+'Thouars-Morlette'!$E$35</f>
        <v>0.7297513888888878</v>
      </c>
      <c r="D209" s="4">
        <f>C209+'Thouars-Morlette'!$E$36</f>
        <v>0.73099618055555449</v>
      </c>
      <c r="E209" s="4">
        <f>D209+'Thouars-Morlette'!$E$37</f>
        <v>0.7323232638888878</v>
      </c>
      <c r="F209" s="4">
        <f>E209+'Thouars-Morlette'!$E$38</f>
        <v>0.73317534722222111</v>
      </c>
      <c r="G209" s="4">
        <f>F209+'Thouars-Morlette'!$E$39</f>
        <v>0.73406909722222113</v>
      </c>
      <c r="H209" s="4">
        <f>G209+'Thouars-Morlette'!$E$40</f>
        <v>0.73540972222222112</v>
      </c>
      <c r="I209" s="4">
        <f>H209+'Thouars-Morlette'!$E$41</f>
        <v>0.73704097222222109</v>
      </c>
      <c r="J209" s="4">
        <f>I209+'Thouars-Morlette'!$E$42</f>
        <v>0.73750138888888772</v>
      </c>
      <c r="K209" s="4">
        <f>J209+'Thouars-Morlette'!$E$43</f>
        <v>0.7386565972222211</v>
      </c>
      <c r="L209" s="4">
        <f>K209+'Thouars-Morlette'!$E$44</f>
        <v>0.73944097222222105</v>
      </c>
      <c r="M209" s="4">
        <f>L209+'Thouars-Morlette'!$E$45</f>
        <v>0.7400878472222211</v>
      </c>
      <c r="N209" s="4">
        <f>M209+'Thouars-Morlette'!$E$46</f>
        <v>0.74219513888888777</v>
      </c>
      <c r="O209" s="4">
        <f>N209+'Thouars-Morlette'!$E$47</f>
        <v>0.74331180555555443</v>
      </c>
      <c r="P209" s="4">
        <f>O209+'Thouars-Morlette'!$E$48</f>
        <v>0.74461493055555439</v>
      </c>
      <c r="Q209" s="4">
        <f>P209+'Thouars-Morlette'!$E$49</f>
        <v>0.74597638888888773</v>
      </c>
      <c r="R209" s="4">
        <f>Q209+'Thouars-Morlette'!$E$50</f>
        <v>0.74746180555555441</v>
      </c>
      <c r="S209" s="1"/>
      <c r="BJ209" s="1">
        <v>1.7361111111111099E-3</v>
      </c>
    </row>
    <row r="210" spans="1:62" x14ac:dyDescent="0.35">
      <c r="A210" s="4">
        <f t="shared" si="3"/>
        <v>0.72916666666666563</v>
      </c>
      <c r="B210" s="4">
        <f>A210+'Thouars-Morlette'!$E$34</f>
        <v>0.73047812499999898</v>
      </c>
      <c r="C210" s="4">
        <f>B210+'Thouars-Morlette'!$E$35</f>
        <v>0.73148749999999896</v>
      </c>
      <c r="D210" s="4">
        <f>C210+'Thouars-Morlette'!$E$36</f>
        <v>0.73273229166666565</v>
      </c>
      <c r="E210" s="4">
        <f>D210+'Thouars-Morlette'!$E$37</f>
        <v>0.73405937499999896</v>
      </c>
      <c r="F210" s="4">
        <f>E210+'Thouars-Morlette'!$E$38</f>
        <v>0.73491145833333227</v>
      </c>
      <c r="G210" s="4">
        <f>F210+'Thouars-Morlette'!$E$39</f>
        <v>0.73580520833333229</v>
      </c>
      <c r="H210" s="4">
        <f>G210+'Thouars-Morlette'!$E$40</f>
        <v>0.73714583333333228</v>
      </c>
      <c r="I210" s="4">
        <f>H210+'Thouars-Morlette'!$E$41</f>
        <v>0.73877708333333225</v>
      </c>
      <c r="J210" s="4">
        <f>I210+'Thouars-Morlette'!$E$42</f>
        <v>0.73923749999999888</v>
      </c>
      <c r="K210" s="4">
        <f>J210+'Thouars-Morlette'!$E$43</f>
        <v>0.74039270833333226</v>
      </c>
      <c r="L210" s="4">
        <f>K210+'Thouars-Morlette'!$E$44</f>
        <v>0.74117708333333221</v>
      </c>
      <c r="M210" s="4">
        <f>L210+'Thouars-Morlette'!$E$45</f>
        <v>0.74182395833333226</v>
      </c>
      <c r="N210" s="4">
        <f>M210+'Thouars-Morlette'!$E$46</f>
        <v>0.74393124999999893</v>
      </c>
      <c r="O210" s="4">
        <f>N210+'Thouars-Morlette'!$E$47</f>
        <v>0.74504791666666559</v>
      </c>
      <c r="P210" s="4">
        <f>O210+'Thouars-Morlette'!$E$48</f>
        <v>0.74635104166666555</v>
      </c>
      <c r="Q210" s="4">
        <f>P210+'Thouars-Morlette'!$E$49</f>
        <v>0.74771249999999889</v>
      </c>
      <c r="R210" s="4">
        <f>Q210+'Thouars-Morlette'!$E$50</f>
        <v>0.74919791666666558</v>
      </c>
      <c r="S210" s="1"/>
      <c r="BJ210" s="1">
        <v>1.7361111111111099E-3</v>
      </c>
    </row>
    <row r="211" spans="1:62" x14ac:dyDescent="0.35">
      <c r="A211" s="4">
        <f t="shared" si="3"/>
        <v>0.73090277777777679</v>
      </c>
      <c r="B211" s="4">
        <f>A211+'Thouars-Morlette'!$E$34</f>
        <v>0.73221423611111014</v>
      </c>
      <c r="C211" s="4">
        <f>B211+'Thouars-Morlette'!$E$35</f>
        <v>0.73322361111111012</v>
      </c>
      <c r="D211" s="4">
        <f>C211+'Thouars-Morlette'!$E$36</f>
        <v>0.73446840277777681</v>
      </c>
      <c r="E211" s="4">
        <f>D211+'Thouars-Morlette'!$E$37</f>
        <v>0.73579548611111012</v>
      </c>
      <c r="F211" s="4">
        <f>E211+'Thouars-Morlette'!$E$38</f>
        <v>0.73664756944444343</v>
      </c>
      <c r="G211" s="4">
        <f>F211+'Thouars-Morlette'!$E$39</f>
        <v>0.73754131944444346</v>
      </c>
      <c r="H211" s="4">
        <f>G211+'Thouars-Morlette'!$E$40</f>
        <v>0.73888194444444344</v>
      </c>
      <c r="I211" s="4">
        <f>H211+'Thouars-Morlette'!$E$41</f>
        <v>0.74051319444444341</v>
      </c>
      <c r="J211" s="4">
        <f>I211+'Thouars-Morlette'!$E$42</f>
        <v>0.74097361111111004</v>
      </c>
      <c r="K211" s="4">
        <f>J211+'Thouars-Morlette'!$E$43</f>
        <v>0.74212881944444342</v>
      </c>
      <c r="L211" s="4">
        <f>K211+'Thouars-Morlette'!$E$44</f>
        <v>0.74291319444444337</v>
      </c>
      <c r="M211" s="4">
        <f>L211+'Thouars-Morlette'!$E$45</f>
        <v>0.74356006944444342</v>
      </c>
      <c r="N211" s="4">
        <f>M211+'Thouars-Morlette'!$E$46</f>
        <v>0.74566736111111009</v>
      </c>
      <c r="O211" s="4">
        <f>N211+'Thouars-Morlette'!$E$47</f>
        <v>0.74678402777777675</v>
      </c>
      <c r="P211" s="4">
        <f>O211+'Thouars-Morlette'!$E$48</f>
        <v>0.74808715277777671</v>
      </c>
      <c r="Q211" s="4">
        <f>P211+'Thouars-Morlette'!$E$49</f>
        <v>0.74944861111111005</v>
      </c>
      <c r="R211" s="4">
        <f>Q211+'Thouars-Morlette'!$E$50</f>
        <v>0.75093402777777674</v>
      </c>
      <c r="S211" s="1"/>
      <c r="BJ211" s="1">
        <v>1.7361111111111099E-3</v>
      </c>
    </row>
    <row r="212" spans="1:62" x14ac:dyDescent="0.35">
      <c r="A212" s="4">
        <f t="shared" si="3"/>
        <v>0.73263888888888795</v>
      </c>
      <c r="B212" s="4">
        <f>A212+'Thouars-Morlette'!$E$34</f>
        <v>0.7339503472222213</v>
      </c>
      <c r="C212" s="4">
        <f>B212+'Thouars-Morlette'!$E$35</f>
        <v>0.73495972222222128</v>
      </c>
      <c r="D212" s="4">
        <f>C212+'Thouars-Morlette'!$E$36</f>
        <v>0.73620451388888797</v>
      </c>
      <c r="E212" s="4">
        <f>D212+'Thouars-Morlette'!$E$37</f>
        <v>0.73753159722222128</v>
      </c>
      <c r="F212" s="4">
        <f>E212+'Thouars-Morlette'!$E$38</f>
        <v>0.73838368055555459</v>
      </c>
      <c r="G212" s="4">
        <f>F212+'Thouars-Morlette'!$E$39</f>
        <v>0.73927743055555462</v>
      </c>
      <c r="H212" s="4">
        <f>G212+'Thouars-Morlette'!$E$40</f>
        <v>0.7406180555555546</v>
      </c>
      <c r="I212" s="4">
        <f>H212+'Thouars-Morlette'!$E$41</f>
        <v>0.74224930555555457</v>
      </c>
      <c r="J212" s="4">
        <f>I212+'Thouars-Morlette'!$E$42</f>
        <v>0.7427097222222212</v>
      </c>
      <c r="K212" s="4">
        <f>J212+'Thouars-Morlette'!$E$43</f>
        <v>0.74386493055555458</v>
      </c>
      <c r="L212" s="4">
        <f>K212+'Thouars-Morlette'!$E$44</f>
        <v>0.74464930555555453</v>
      </c>
      <c r="M212" s="4">
        <f>L212+'Thouars-Morlette'!$E$45</f>
        <v>0.74529618055555458</v>
      </c>
      <c r="N212" s="4">
        <f>M212+'Thouars-Morlette'!$E$46</f>
        <v>0.74740347222222125</v>
      </c>
      <c r="O212" s="4">
        <f>N212+'Thouars-Morlette'!$E$47</f>
        <v>0.74852013888888791</v>
      </c>
      <c r="P212" s="4">
        <f>O212+'Thouars-Morlette'!$E$48</f>
        <v>0.74982326388888787</v>
      </c>
      <c r="Q212" s="4">
        <f>P212+'Thouars-Morlette'!$E$49</f>
        <v>0.75118472222222121</v>
      </c>
      <c r="R212" s="4">
        <f>Q212+'Thouars-Morlette'!$E$50</f>
        <v>0.7526701388888879</v>
      </c>
      <c r="S212" s="1"/>
      <c r="BJ212" s="1">
        <v>1.7361111111111099E-3</v>
      </c>
    </row>
    <row r="213" spans="1:62" x14ac:dyDescent="0.35">
      <c r="A213" s="4">
        <f t="shared" si="3"/>
        <v>0.73437499999999911</v>
      </c>
      <c r="B213" s="4">
        <f>A213+'Thouars-Morlette'!$E$34</f>
        <v>0.73568645833333246</v>
      </c>
      <c r="C213" s="4">
        <f>B213+'Thouars-Morlette'!$E$35</f>
        <v>0.73669583333333244</v>
      </c>
      <c r="D213" s="4">
        <f>C213+'Thouars-Morlette'!$E$36</f>
        <v>0.73794062499999913</v>
      </c>
      <c r="E213" s="4">
        <f>D213+'Thouars-Morlette'!$E$37</f>
        <v>0.73926770833333244</v>
      </c>
      <c r="F213" s="4">
        <f>E213+'Thouars-Morlette'!$E$38</f>
        <v>0.74011979166666575</v>
      </c>
      <c r="G213" s="4">
        <f>F213+'Thouars-Morlette'!$E$39</f>
        <v>0.74101354166666578</v>
      </c>
      <c r="H213" s="4">
        <f>G213+'Thouars-Morlette'!$E$40</f>
        <v>0.74235416666666576</v>
      </c>
      <c r="I213" s="4">
        <f>H213+'Thouars-Morlette'!$E$41</f>
        <v>0.74398541666666573</v>
      </c>
      <c r="J213" s="4">
        <f>I213+'Thouars-Morlette'!$E$42</f>
        <v>0.74444583333333236</v>
      </c>
      <c r="K213" s="4">
        <f>J213+'Thouars-Morlette'!$E$43</f>
        <v>0.74560104166666574</v>
      </c>
      <c r="L213" s="4">
        <f>K213+'Thouars-Morlette'!$E$44</f>
        <v>0.74638541666666569</v>
      </c>
      <c r="M213" s="4">
        <f>L213+'Thouars-Morlette'!$E$45</f>
        <v>0.74703229166666574</v>
      </c>
      <c r="N213" s="4">
        <f>M213+'Thouars-Morlette'!$E$46</f>
        <v>0.74913958333333242</v>
      </c>
      <c r="O213" s="4">
        <f>N213+'Thouars-Morlette'!$E$47</f>
        <v>0.75025624999999907</v>
      </c>
      <c r="P213" s="4">
        <f>O213+'Thouars-Morlette'!$E$48</f>
        <v>0.75155937499999903</v>
      </c>
      <c r="Q213" s="4">
        <f>P213+'Thouars-Morlette'!$E$49</f>
        <v>0.75292083333333237</v>
      </c>
      <c r="R213" s="4">
        <f>Q213+'Thouars-Morlette'!$E$50</f>
        <v>0.75440624999999906</v>
      </c>
      <c r="S213" s="1"/>
      <c r="BJ213" s="1">
        <v>1.7361111111111099E-3</v>
      </c>
    </row>
    <row r="214" spans="1:62" x14ac:dyDescent="0.35">
      <c r="A214" s="4">
        <f t="shared" si="3"/>
        <v>0.73611111111111027</v>
      </c>
      <c r="B214" s="4">
        <f>A214+'Thouars-Morlette'!$E$34</f>
        <v>0.73742256944444362</v>
      </c>
      <c r="C214" s="4">
        <f>B214+'Thouars-Morlette'!$E$35</f>
        <v>0.7384319444444436</v>
      </c>
      <c r="D214" s="4">
        <f>C214+'Thouars-Morlette'!$E$36</f>
        <v>0.73967673611111029</v>
      </c>
      <c r="E214" s="4">
        <f>D214+'Thouars-Morlette'!$E$37</f>
        <v>0.7410038194444436</v>
      </c>
      <c r="F214" s="4">
        <f>E214+'Thouars-Morlette'!$E$38</f>
        <v>0.74185590277777691</v>
      </c>
      <c r="G214" s="4">
        <f>F214+'Thouars-Morlette'!$E$39</f>
        <v>0.74274965277777694</v>
      </c>
      <c r="H214" s="4">
        <f>G214+'Thouars-Morlette'!$E$40</f>
        <v>0.74409027777777692</v>
      </c>
      <c r="I214" s="4">
        <f>H214+'Thouars-Morlette'!$E$41</f>
        <v>0.74572152777777689</v>
      </c>
      <c r="J214" s="4">
        <f>I214+'Thouars-Morlette'!$E$42</f>
        <v>0.74618194444444352</v>
      </c>
      <c r="K214" s="4">
        <f>J214+'Thouars-Morlette'!$E$43</f>
        <v>0.7473371527777769</v>
      </c>
      <c r="L214" s="4">
        <f>K214+'Thouars-Morlette'!$E$44</f>
        <v>0.74812152777777685</v>
      </c>
      <c r="M214" s="4">
        <f>L214+'Thouars-Morlette'!$E$45</f>
        <v>0.7487684027777769</v>
      </c>
      <c r="N214" s="4">
        <f>M214+'Thouars-Morlette'!$E$46</f>
        <v>0.75087569444444358</v>
      </c>
      <c r="O214" s="4">
        <f>N214+'Thouars-Morlette'!$E$47</f>
        <v>0.75199236111111023</v>
      </c>
      <c r="P214" s="4">
        <f>O214+'Thouars-Morlette'!$E$48</f>
        <v>0.75329548611111019</v>
      </c>
      <c r="Q214" s="4">
        <f>P214+'Thouars-Morlette'!$E$49</f>
        <v>0.75465694444444353</v>
      </c>
      <c r="R214" s="4">
        <f>Q214+'Thouars-Morlette'!$E$50</f>
        <v>0.75614236111111022</v>
      </c>
      <c r="S214" s="1"/>
      <c r="BJ214" s="1">
        <v>1.7361111111111099E-3</v>
      </c>
    </row>
    <row r="215" spans="1:62" x14ac:dyDescent="0.35">
      <c r="A215" s="4">
        <f t="shared" si="3"/>
        <v>0.73784722222222143</v>
      </c>
      <c r="B215" s="4">
        <f>A215+'Thouars-Morlette'!$E$34</f>
        <v>0.73915868055555478</v>
      </c>
      <c r="C215" s="4">
        <f>B215+'Thouars-Morlette'!$E$35</f>
        <v>0.74016805555555476</v>
      </c>
      <c r="D215" s="4">
        <f>C215+'Thouars-Morlette'!$E$36</f>
        <v>0.74141284722222145</v>
      </c>
      <c r="E215" s="4">
        <f>D215+'Thouars-Morlette'!$E$37</f>
        <v>0.74273993055555476</v>
      </c>
      <c r="F215" s="4">
        <f>E215+'Thouars-Morlette'!$E$38</f>
        <v>0.74359201388888807</v>
      </c>
      <c r="G215" s="4">
        <f>F215+'Thouars-Morlette'!$E$39</f>
        <v>0.7444857638888881</v>
      </c>
      <c r="H215" s="4">
        <f>G215+'Thouars-Morlette'!$E$40</f>
        <v>0.74582638888888808</v>
      </c>
      <c r="I215" s="4">
        <f>H215+'Thouars-Morlette'!$E$41</f>
        <v>0.74745763888888805</v>
      </c>
      <c r="J215" s="4">
        <f>I215+'Thouars-Morlette'!$E$42</f>
        <v>0.74791805555555468</v>
      </c>
      <c r="K215" s="4">
        <f>J215+'Thouars-Morlette'!$E$43</f>
        <v>0.74907326388888806</v>
      </c>
      <c r="L215" s="4">
        <f>K215+'Thouars-Morlette'!$E$44</f>
        <v>0.74985763888888801</v>
      </c>
      <c r="M215" s="4">
        <f>L215+'Thouars-Morlette'!$E$45</f>
        <v>0.75050451388888806</v>
      </c>
      <c r="N215" s="4">
        <f>M215+'Thouars-Morlette'!$E$46</f>
        <v>0.75261180555555474</v>
      </c>
      <c r="O215" s="4">
        <f>N215+'Thouars-Morlette'!$E$47</f>
        <v>0.75372847222222139</v>
      </c>
      <c r="P215" s="4">
        <f>O215+'Thouars-Morlette'!$E$48</f>
        <v>0.75503159722222135</v>
      </c>
      <c r="Q215" s="4">
        <f>P215+'Thouars-Morlette'!$E$49</f>
        <v>0.75639305555555469</v>
      </c>
      <c r="R215" s="4">
        <f>Q215+'Thouars-Morlette'!$E$50</f>
        <v>0.75787847222222138</v>
      </c>
      <c r="S215" s="1"/>
      <c r="BJ215" s="1">
        <v>1.7361111111111099E-3</v>
      </c>
    </row>
    <row r="216" spans="1:62" x14ac:dyDescent="0.35">
      <c r="A216" s="4">
        <f t="shared" si="3"/>
        <v>0.73958333333333259</v>
      </c>
      <c r="B216" s="4">
        <f>A216+'Thouars-Morlette'!$E$34</f>
        <v>0.74089479166666594</v>
      </c>
      <c r="C216" s="4">
        <f>B216+'Thouars-Morlette'!$E$35</f>
        <v>0.74190416666666592</v>
      </c>
      <c r="D216" s="4">
        <f>C216+'Thouars-Morlette'!$E$36</f>
        <v>0.74314895833333261</v>
      </c>
      <c r="E216" s="4">
        <f>D216+'Thouars-Morlette'!$E$37</f>
        <v>0.74447604166666592</v>
      </c>
      <c r="F216" s="4">
        <f>E216+'Thouars-Morlette'!$E$38</f>
        <v>0.74532812499999923</v>
      </c>
      <c r="G216" s="4">
        <f>F216+'Thouars-Morlette'!$E$39</f>
        <v>0.74622187499999926</v>
      </c>
      <c r="H216" s="4">
        <f>G216+'Thouars-Morlette'!$E$40</f>
        <v>0.74756249999999924</v>
      </c>
      <c r="I216" s="4">
        <f>H216+'Thouars-Morlette'!$E$41</f>
        <v>0.74919374999999921</v>
      </c>
      <c r="J216" s="4">
        <f>I216+'Thouars-Morlette'!$E$42</f>
        <v>0.74965416666666584</v>
      </c>
      <c r="K216" s="4">
        <f>J216+'Thouars-Morlette'!$E$43</f>
        <v>0.75080937499999922</v>
      </c>
      <c r="L216" s="4">
        <f>K216+'Thouars-Morlette'!$E$44</f>
        <v>0.75159374999999917</v>
      </c>
      <c r="M216" s="4">
        <f>L216+'Thouars-Morlette'!$E$45</f>
        <v>0.75224062499999922</v>
      </c>
      <c r="N216" s="4">
        <f>M216+'Thouars-Morlette'!$E$46</f>
        <v>0.7543479166666659</v>
      </c>
      <c r="O216" s="4">
        <f>N216+'Thouars-Morlette'!$E$47</f>
        <v>0.75546458333333255</v>
      </c>
      <c r="P216" s="4">
        <f>O216+'Thouars-Morlette'!$E$48</f>
        <v>0.75676770833333251</v>
      </c>
      <c r="Q216" s="4">
        <f>P216+'Thouars-Morlette'!$E$49</f>
        <v>0.75812916666666585</v>
      </c>
      <c r="R216" s="4">
        <f>Q216+'Thouars-Morlette'!$E$50</f>
        <v>0.75961458333333254</v>
      </c>
      <c r="S216" s="1"/>
      <c r="BJ216" s="1">
        <v>1.7361111111111099E-3</v>
      </c>
    </row>
    <row r="217" spans="1:62" x14ac:dyDescent="0.35">
      <c r="A217" s="4">
        <f t="shared" si="3"/>
        <v>0.74131944444444375</v>
      </c>
      <c r="B217" s="4">
        <f>A217+'Thouars-Morlette'!$E$34</f>
        <v>0.7426309027777771</v>
      </c>
      <c r="C217" s="4">
        <f>B217+'Thouars-Morlette'!$E$35</f>
        <v>0.74364027777777708</v>
      </c>
      <c r="D217" s="4">
        <f>C217+'Thouars-Morlette'!$E$36</f>
        <v>0.74488506944444377</v>
      </c>
      <c r="E217" s="4">
        <f>D217+'Thouars-Morlette'!$E$37</f>
        <v>0.74621215277777708</v>
      </c>
      <c r="F217" s="4">
        <f>E217+'Thouars-Morlette'!$E$38</f>
        <v>0.74706423611111039</v>
      </c>
      <c r="G217" s="4">
        <f>F217+'Thouars-Morlette'!$E$39</f>
        <v>0.74795798611111042</v>
      </c>
      <c r="H217" s="4">
        <f>G217+'Thouars-Morlette'!$E$40</f>
        <v>0.7492986111111104</v>
      </c>
      <c r="I217" s="4">
        <f>H217+'Thouars-Morlette'!$E$41</f>
        <v>0.75092986111111037</v>
      </c>
      <c r="J217" s="4">
        <f>I217+'Thouars-Morlette'!$E$42</f>
        <v>0.751390277777777</v>
      </c>
      <c r="K217" s="4">
        <f>J217+'Thouars-Morlette'!$E$43</f>
        <v>0.75254548611111038</v>
      </c>
      <c r="L217" s="4">
        <f>K217+'Thouars-Morlette'!$E$44</f>
        <v>0.75332986111111033</v>
      </c>
      <c r="M217" s="4">
        <f>L217+'Thouars-Morlette'!$E$45</f>
        <v>0.75397673611111038</v>
      </c>
      <c r="N217" s="4">
        <f>M217+'Thouars-Morlette'!$E$46</f>
        <v>0.75608402777777706</v>
      </c>
      <c r="O217" s="4">
        <f>N217+'Thouars-Morlette'!$E$47</f>
        <v>0.75720069444444371</v>
      </c>
      <c r="P217" s="4">
        <f>O217+'Thouars-Morlette'!$E$48</f>
        <v>0.75850381944444367</v>
      </c>
      <c r="Q217" s="4">
        <f>P217+'Thouars-Morlette'!$E$49</f>
        <v>0.75986527777777702</v>
      </c>
      <c r="R217" s="4">
        <f>Q217+'Thouars-Morlette'!$E$50</f>
        <v>0.7613506944444437</v>
      </c>
      <c r="S217" s="1"/>
      <c r="BJ217" s="1">
        <v>1.7361111111111099E-3</v>
      </c>
    </row>
    <row r="218" spans="1:62" x14ac:dyDescent="0.35">
      <c r="A218" s="4">
        <f t="shared" si="3"/>
        <v>0.74305555555555491</v>
      </c>
      <c r="B218" s="4">
        <f>A218+'Thouars-Morlette'!$E$34</f>
        <v>0.74436701388888826</v>
      </c>
      <c r="C218" s="4">
        <f>B218+'Thouars-Morlette'!$E$35</f>
        <v>0.74537638888888824</v>
      </c>
      <c r="D218" s="4">
        <f>C218+'Thouars-Morlette'!$E$36</f>
        <v>0.74662118055555493</v>
      </c>
      <c r="E218" s="4">
        <f>D218+'Thouars-Morlette'!$E$37</f>
        <v>0.74794826388888824</v>
      </c>
      <c r="F218" s="4">
        <f>E218+'Thouars-Morlette'!$E$38</f>
        <v>0.74880034722222155</v>
      </c>
      <c r="G218" s="4">
        <f>F218+'Thouars-Morlette'!$E$39</f>
        <v>0.74969409722222158</v>
      </c>
      <c r="H218" s="4">
        <f>G218+'Thouars-Morlette'!$E$40</f>
        <v>0.75103472222222156</v>
      </c>
      <c r="I218" s="4">
        <f>H218+'Thouars-Morlette'!$E$41</f>
        <v>0.75266597222222154</v>
      </c>
      <c r="J218" s="4">
        <f>I218+'Thouars-Morlette'!$E$42</f>
        <v>0.75312638888888817</v>
      </c>
      <c r="K218" s="4">
        <f>J218+'Thouars-Morlette'!$E$43</f>
        <v>0.75428159722222154</v>
      </c>
      <c r="L218" s="4">
        <f>K218+'Thouars-Morlette'!$E$44</f>
        <v>0.75506597222222149</v>
      </c>
      <c r="M218" s="4">
        <f>L218+'Thouars-Morlette'!$E$45</f>
        <v>0.75571284722222154</v>
      </c>
      <c r="N218" s="4">
        <f>M218+'Thouars-Morlette'!$E$46</f>
        <v>0.75782013888888822</v>
      </c>
      <c r="O218" s="4">
        <f>N218+'Thouars-Morlette'!$E$47</f>
        <v>0.75893680555555487</v>
      </c>
      <c r="P218" s="4">
        <f>O218+'Thouars-Morlette'!$E$48</f>
        <v>0.76023993055555483</v>
      </c>
      <c r="Q218" s="4">
        <f>P218+'Thouars-Morlette'!$E$49</f>
        <v>0.76160138888888818</v>
      </c>
      <c r="R218" s="4">
        <f>Q218+'Thouars-Morlette'!$E$50</f>
        <v>0.76308680555555486</v>
      </c>
      <c r="S218" s="1"/>
      <c r="BJ218" s="1">
        <v>1.7361111111111099E-3</v>
      </c>
    </row>
    <row r="219" spans="1:62" x14ac:dyDescent="0.35">
      <c r="A219" s="4">
        <f t="shared" si="3"/>
        <v>0.74479166666666607</v>
      </c>
      <c r="B219" s="4">
        <f>A219+'Thouars-Morlette'!$E$34</f>
        <v>0.74610312499999942</v>
      </c>
      <c r="C219" s="4">
        <f>B219+'Thouars-Morlette'!$E$35</f>
        <v>0.7471124999999994</v>
      </c>
      <c r="D219" s="4">
        <f>C219+'Thouars-Morlette'!$E$36</f>
        <v>0.74835729166666609</v>
      </c>
      <c r="E219" s="4">
        <f>D219+'Thouars-Morlette'!$E$37</f>
        <v>0.7496843749999994</v>
      </c>
      <c r="F219" s="4">
        <f>E219+'Thouars-Morlette'!$E$38</f>
        <v>0.75053645833333271</v>
      </c>
      <c r="G219" s="4">
        <f>F219+'Thouars-Morlette'!$E$39</f>
        <v>0.75143020833333274</v>
      </c>
      <c r="H219" s="4">
        <f>G219+'Thouars-Morlette'!$E$40</f>
        <v>0.75277083333333272</v>
      </c>
      <c r="I219" s="4">
        <f>H219+'Thouars-Morlette'!$E$41</f>
        <v>0.7544020833333327</v>
      </c>
      <c r="J219" s="4">
        <f>I219+'Thouars-Morlette'!$E$42</f>
        <v>0.75486249999999933</v>
      </c>
      <c r="K219" s="4">
        <f>J219+'Thouars-Morlette'!$E$43</f>
        <v>0.75601770833333271</v>
      </c>
      <c r="L219" s="4">
        <f>K219+'Thouars-Morlette'!$E$44</f>
        <v>0.75680208333333265</v>
      </c>
      <c r="M219" s="4">
        <f>L219+'Thouars-Morlette'!$E$45</f>
        <v>0.7574489583333327</v>
      </c>
      <c r="N219" s="4">
        <f>M219+'Thouars-Morlette'!$E$46</f>
        <v>0.75955624999999938</v>
      </c>
      <c r="O219" s="4">
        <f>N219+'Thouars-Morlette'!$E$47</f>
        <v>0.76067291666666603</v>
      </c>
      <c r="P219" s="4">
        <f>O219+'Thouars-Morlette'!$E$48</f>
        <v>0.76197604166666599</v>
      </c>
      <c r="Q219" s="4">
        <f>P219+'Thouars-Morlette'!$E$49</f>
        <v>0.76333749999999934</v>
      </c>
      <c r="R219" s="4">
        <f>Q219+'Thouars-Morlette'!$E$50</f>
        <v>0.76482291666666602</v>
      </c>
      <c r="S219" s="1"/>
      <c r="BJ219" s="1">
        <v>1.7361111111111099E-3</v>
      </c>
    </row>
    <row r="220" spans="1:62" x14ac:dyDescent="0.35">
      <c r="A220" s="4">
        <f t="shared" si="3"/>
        <v>0.74652777777777724</v>
      </c>
      <c r="B220" s="4">
        <f>A220+'Thouars-Morlette'!$E$34</f>
        <v>0.74783923611111058</v>
      </c>
      <c r="C220" s="4">
        <f>B220+'Thouars-Morlette'!$E$35</f>
        <v>0.74884861111111056</v>
      </c>
      <c r="D220" s="4">
        <f>C220+'Thouars-Morlette'!$E$36</f>
        <v>0.75009340277777725</v>
      </c>
      <c r="E220" s="4">
        <f>D220+'Thouars-Morlette'!$E$37</f>
        <v>0.75142048611111056</v>
      </c>
      <c r="F220" s="4">
        <f>E220+'Thouars-Morlette'!$E$38</f>
        <v>0.75227256944444387</v>
      </c>
      <c r="G220" s="4">
        <f>F220+'Thouars-Morlette'!$E$39</f>
        <v>0.7531663194444439</v>
      </c>
      <c r="H220" s="4">
        <f>G220+'Thouars-Morlette'!$E$40</f>
        <v>0.75450694444444388</v>
      </c>
      <c r="I220" s="4">
        <f>H220+'Thouars-Morlette'!$E$41</f>
        <v>0.75613819444444386</v>
      </c>
      <c r="J220" s="4">
        <f>I220+'Thouars-Morlette'!$E$42</f>
        <v>0.75659861111111049</v>
      </c>
      <c r="K220" s="4">
        <f>J220+'Thouars-Morlette'!$E$43</f>
        <v>0.75775381944444387</v>
      </c>
      <c r="L220" s="4">
        <f>K220+'Thouars-Morlette'!$E$44</f>
        <v>0.75853819444444381</v>
      </c>
      <c r="M220" s="4">
        <f>L220+'Thouars-Morlette'!$E$45</f>
        <v>0.75918506944444386</v>
      </c>
      <c r="N220" s="4">
        <f>M220+'Thouars-Morlette'!$E$46</f>
        <v>0.76129236111111054</v>
      </c>
      <c r="O220" s="4">
        <f>N220+'Thouars-Morlette'!$E$47</f>
        <v>0.76240902777777719</v>
      </c>
      <c r="P220" s="4">
        <f>O220+'Thouars-Morlette'!$E$48</f>
        <v>0.76371215277777715</v>
      </c>
      <c r="Q220" s="4">
        <f>P220+'Thouars-Morlette'!$E$49</f>
        <v>0.7650736111111105</v>
      </c>
      <c r="R220" s="4">
        <f>Q220+'Thouars-Morlette'!$E$50</f>
        <v>0.76655902777777718</v>
      </c>
      <c r="S220" s="1"/>
      <c r="BJ220" s="1">
        <v>1.7361111111111099E-3</v>
      </c>
    </row>
    <row r="221" spans="1:62" x14ac:dyDescent="0.35">
      <c r="A221" s="4">
        <f t="shared" si="3"/>
        <v>0.7482638888888884</v>
      </c>
      <c r="B221" s="4">
        <f>A221+'Thouars-Morlette'!$E$34</f>
        <v>0.74957534722222174</v>
      </c>
      <c r="C221" s="4">
        <f>B221+'Thouars-Morlette'!$E$35</f>
        <v>0.75058472222222172</v>
      </c>
      <c r="D221" s="4">
        <f>C221+'Thouars-Morlette'!$E$36</f>
        <v>0.75182951388888841</v>
      </c>
      <c r="E221" s="4">
        <f>D221+'Thouars-Morlette'!$E$37</f>
        <v>0.75315659722222172</v>
      </c>
      <c r="F221" s="4">
        <f>E221+'Thouars-Morlette'!$E$38</f>
        <v>0.75400868055555503</v>
      </c>
      <c r="G221" s="4">
        <f>F221+'Thouars-Morlette'!$E$39</f>
        <v>0.75490243055555506</v>
      </c>
      <c r="H221" s="4">
        <f>G221+'Thouars-Morlette'!$E$40</f>
        <v>0.75624305555555504</v>
      </c>
      <c r="I221" s="4">
        <f>H221+'Thouars-Morlette'!$E$41</f>
        <v>0.75787430555555502</v>
      </c>
      <c r="J221" s="4">
        <f>I221+'Thouars-Morlette'!$E$42</f>
        <v>0.75833472222222165</v>
      </c>
      <c r="K221" s="4">
        <f>J221+'Thouars-Morlette'!$E$43</f>
        <v>0.75948993055555503</v>
      </c>
      <c r="L221" s="4">
        <f>K221+'Thouars-Morlette'!$E$44</f>
        <v>0.76027430555555497</v>
      </c>
      <c r="M221" s="4">
        <f>L221+'Thouars-Morlette'!$E$45</f>
        <v>0.76092118055555502</v>
      </c>
      <c r="N221" s="4">
        <f>M221+'Thouars-Morlette'!$E$46</f>
        <v>0.7630284722222217</v>
      </c>
      <c r="O221" s="4">
        <f>N221+'Thouars-Morlette'!$E$47</f>
        <v>0.76414513888888835</v>
      </c>
      <c r="P221" s="4">
        <f>O221+'Thouars-Morlette'!$E$48</f>
        <v>0.76544826388888831</v>
      </c>
      <c r="Q221" s="4">
        <f>P221+'Thouars-Morlette'!$E$49</f>
        <v>0.76680972222222166</v>
      </c>
      <c r="R221" s="4">
        <f>Q221+'Thouars-Morlette'!$E$50</f>
        <v>0.76829513888888834</v>
      </c>
      <c r="S221" s="1"/>
      <c r="BJ221" s="1">
        <v>1.7361111111111099E-3</v>
      </c>
    </row>
    <row r="222" spans="1:62" x14ac:dyDescent="0.35">
      <c r="A222" s="4">
        <f t="shared" si="3"/>
        <v>0.74999999999999956</v>
      </c>
      <c r="B222" s="4">
        <f>A222+'Thouars-Morlette'!$E$34</f>
        <v>0.7513114583333329</v>
      </c>
      <c r="C222" s="4">
        <f>B222+'Thouars-Morlette'!$E$35</f>
        <v>0.75232083333333288</v>
      </c>
      <c r="D222" s="4">
        <f>C222+'Thouars-Morlette'!$E$36</f>
        <v>0.75356562499999957</v>
      </c>
      <c r="E222" s="4">
        <f>D222+'Thouars-Morlette'!$E$37</f>
        <v>0.75489270833333288</v>
      </c>
      <c r="F222" s="4">
        <f>E222+'Thouars-Morlette'!$E$38</f>
        <v>0.75574479166666619</v>
      </c>
      <c r="G222" s="4">
        <f>F222+'Thouars-Morlette'!$E$39</f>
        <v>0.75663854166666622</v>
      </c>
      <c r="H222" s="4">
        <f>G222+'Thouars-Morlette'!$E$40</f>
        <v>0.7579791666666662</v>
      </c>
      <c r="I222" s="4">
        <f>H222+'Thouars-Morlette'!$E$41</f>
        <v>0.75961041666666618</v>
      </c>
      <c r="J222" s="4">
        <f>I222+'Thouars-Morlette'!$E$42</f>
        <v>0.76007083333333281</v>
      </c>
      <c r="K222" s="4">
        <f>J222+'Thouars-Morlette'!$E$43</f>
        <v>0.76122604166666619</v>
      </c>
      <c r="L222" s="4">
        <f>K222+'Thouars-Morlette'!$E$44</f>
        <v>0.76201041666666613</v>
      </c>
      <c r="M222" s="4">
        <f>L222+'Thouars-Morlette'!$E$45</f>
        <v>0.76265729166666618</v>
      </c>
      <c r="N222" s="4">
        <f>M222+'Thouars-Morlette'!$E$46</f>
        <v>0.76476458333333286</v>
      </c>
      <c r="O222" s="4">
        <f>N222+'Thouars-Morlette'!$E$47</f>
        <v>0.76588124999999951</v>
      </c>
      <c r="P222" s="4">
        <f>O222+'Thouars-Morlette'!$E$48</f>
        <v>0.76718437499999947</v>
      </c>
      <c r="Q222" s="4">
        <f>P222+'Thouars-Morlette'!$E$49</f>
        <v>0.76854583333333282</v>
      </c>
      <c r="R222" s="4">
        <f>Q222+'Thouars-Morlette'!$E$50</f>
        <v>0.7700312499999995</v>
      </c>
      <c r="S222" s="1"/>
      <c r="BJ222" s="1">
        <v>1.7361111111111099E-3</v>
      </c>
    </row>
    <row r="223" spans="1:62" x14ac:dyDescent="0.35">
      <c r="A223" s="4">
        <f t="shared" si="3"/>
        <v>0.75173611111111072</v>
      </c>
      <c r="B223" s="4">
        <f>A223+'Thouars-Morlette'!$E$34</f>
        <v>0.75304756944444406</v>
      </c>
      <c r="C223" s="4">
        <f>B223+'Thouars-Morlette'!$E$35</f>
        <v>0.75405694444444404</v>
      </c>
      <c r="D223" s="4">
        <f>C223+'Thouars-Morlette'!$E$36</f>
        <v>0.75530173611111073</v>
      </c>
      <c r="E223" s="4">
        <f>D223+'Thouars-Morlette'!$E$37</f>
        <v>0.75662881944444405</v>
      </c>
      <c r="F223" s="4">
        <f>E223+'Thouars-Morlette'!$E$38</f>
        <v>0.75748090277777735</v>
      </c>
      <c r="G223" s="4">
        <f>F223+'Thouars-Morlette'!$E$39</f>
        <v>0.75837465277777738</v>
      </c>
      <c r="H223" s="4">
        <f>G223+'Thouars-Morlette'!$E$40</f>
        <v>0.75971527777777736</v>
      </c>
      <c r="I223" s="4">
        <f>H223+'Thouars-Morlette'!$E$41</f>
        <v>0.76134652777777734</v>
      </c>
      <c r="J223" s="4">
        <f>I223+'Thouars-Morlette'!$E$42</f>
        <v>0.76180694444444397</v>
      </c>
      <c r="K223" s="4">
        <f>J223+'Thouars-Morlette'!$E$43</f>
        <v>0.76296215277777735</v>
      </c>
      <c r="L223" s="4">
        <f>K223+'Thouars-Morlette'!$E$44</f>
        <v>0.7637465277777773</v>
      </c>
      <c r="M223" s="4">
        <f>L223+'Thouars-Morlette'!$E$45</f>
        <v>0.76439340277777734</v>
      </c>
      <c r="N223" s="4">
        <f>M223+'Thouars-Morlette'!$E$46</f>
        <v>0.76650069444444402</v>
      </c>
      <c r="O223" s="4">
        <f>N223+'Thouars-Morlette'!$E$47</f>
        <v>0.76761736111111067</v>
      </c>
      <c r="P223" s="4">
        <f>O223+'Thouars-Morlette'!$E$48</f>
        <v>0.76892048611111063</v>
      </c>
      <c r="Q223" s="4">
        <f>P223+'Thouars-Morlette'!$E$49</f>
        <v>0.77028194444444398</v>
      </c>
      <c r="R223" s="4">
        <f>Q223+'Thouars-Morlette'!$E$50</f>
        <v>0.77176736111111066</v>
      </c>
      <c r="S223" s="1"/>
      <c r="BJ223" s="1">
        <v>1.7361111111111099E-3</v>
      </c>
    </row>
    <row r="224" spans="1:62" x14ac:dyDescent="0.35">
      <c r="A224" s="4">
        <f t="shared" si="3"/>
        <v>0.75347222222222188</v>
      </c>
      <c r="B224" s="4">
        <f>A224+'Thouars-Morlette'!$E$34</f>
        <v>0.75478368055555523</v>
      </c>
      <c r="C224" s="4">
        <f>B224+'Thouars-Morlette'!$E$35</f>
        <v>0.7557930555555552</v>
      </c>
      <c r="D224" s="4">
        <f>C224+'Thouars-Morlette'!$E$36</f>
        <v>0.75703784722222189</v>
      </c>
      <c r="E224" s="4">
        <f>D224+'Thouars-Morlette'!$E$37</f>
        <v>0.75836493055555521</v>
      </c>
      <c r="F224" s="4">
        <f>E224+'Thouars-Morlette'!$E$38</f>
        <v>0.75921701388888851</v>
      </c>
      <c r="G224" s="4">
        <f>F224+'Thouars-Morlette'!$E$39</f>
        <v>0.76011076388888854</v>
      </c>
      <c r="H224" s="4">
        <f>G224+'Thouars-Morlette'!$E$40</f>
        <v>0.76145138888888853</v>
      </c>
      <c r="I224" s="4">
        <f>H224+'Thouars-Morlette'!$E$41</f>
        <v>0.7630826388888885</v>
      </c>
      <c r="J224" s="4">
        <f>I224+'Thouars-Morlette'!$E$42</f>
        <v>0.76354305555555513</v>
      </c>
      <c r="K224" s="4">
        <f>J224+'Thouars-Morlette'!$E$43</f>
        <v>0.76469826388888851</v>
      </c>
      <c r="L224" s="4">
        <f>K224+'Thouars-Morlette'!$E$44</f>
        <v>0.76548263888888846</v>
      </c>
      <c r="M224" s="4">
        <f>L224+'Thouars-Morlette'!$E$45</f>
        <v>0.7661295138888885</v>
      </c>
      <c r="N224" s="4">
        <f>M224+'Thouars-Morlette'!$E$46</f>
        <v>0.76823680555555518</v>
      </c>
      <c r="O224" s="4">
        <f>N224+'Thouars-Morlette'!$E$47</f>
        <v>0.76935347222222183</v>
      </c>
      <c r="P224" s="4">
        <f>O224+'Thouars-Morlette'!$E$48</f>
        <v>0.7706565972222218</v>
      </c>
      <c r="Q224" s="4">
        <f>P224+'Thouars-Morlette'!$E$49</f>
        <v>0.77201805555555514</v>
      </c>
      <c r="R224" s="4">
        <f>Q224+'Thouars-Morlette'!$E$50</f>
        <v>0.77350347222222182</v>
      </c>
      <c r="S224" s="1"/>
      <c r="BJ224" s="1">
        <v>1.7361111111111099E-3</v>
      </c>
    </row>
    <row r="225" spans="1:62" x14ac:dyDescent="0.35">
      <c r="A225" s="4">
        <f t="shared" si="3"/>
        <v>0.75520833333333304</v>
      </c>
      <c r="B225" s="4">
        <f>A225+'Thouars-Morlette'!$E$34</f>
        <v>0.75651979166666639</v>
      </c>
      <c r="C225" s="4">
        <f>B225+'Thouars-Morlette'!$E$35</f>
        <v>0.75752916666666636</v>
      </c>
      <c r="D225" s="4">
        <f>C225+'Thouars-Morlette'!$E$36</f>
        <v>0.75877395833333305</v>
      </c>
      <c r="E225" s="4">
        <f>D225+'Thouars-Morlette'!$E$37</f>
        <v>0.76010104166666637</v>
      </c>
      <c r="F225" s="4">
        <f>E225+'Thouars-Morlette'!$E$38</f>
        <v>0.76095312499999967</v>
      </c>
      <c r="G225" s="4">
        <f>F225+'Thouars-Morlette'!$E$39</f>
        <v>0.7618468749999997</v>
      </c>
      <c r="H225" s="4">
        <f>G225+'Thouars-Morlette'!$E$40</f>
        <v>0.76318749999999969</v>
      </c>
      <c r="I225" s="4">
        <f>H225+'Thouars-Morlette'!$E$41</f>
        <v>0.76481874999999966</v>
      </c>
      <c r="J225" s="4">
        <f>I225+'Thouars-Morlette'!$E$42</f>
        <v>0.76527916666666629</v>
      </c>
      <c r="K225" s="4">
        <f>J225+'Thouars-Morlette'!$E$43</f>
        <v>0.76643437499999967</v>
      </c>
      <c r="L225" s="4">
        <f>K225+'Thouars-Morlette'!$E$44</f>
        <v>0.76721874999999962</v>
      </c>
      <c r="M225" s="4">
        <f>L225+'Thouars-Morlette'!$E$45</f>
        <v>0.76786562499999966</v>
      </c>
      <c r="N225" s="4">
        <f>M225+'Thouars-Morlette'!$E$46</f>
        <v>0.76997291666666634</v>
      </c>
      <c r="O225" s="4">
        <f>N225+'Thouars-Morlette'!$E$47</f>
        <v>0.771089583333333</v>
      </c>
      <c r="P225" s="4">
        <f>O225+'Thouars-Morlette'!$E$48</f>
        <v>0.77239270833333296</v>
      </c>
      <c r="Q225" s="4">
        <f>P225+'Thouars-Morlette'!$E$49</f>
        <v>0.7737541666666663</v>
      </c>
      <c r="R225" s="4">
        <f>Q225+'Thouars-Morlette'!$E$50</f>
        <v>0.77523958333333298</v>
      </c>
      <c r="S225" s="1"/>
      <c r="BJ225" s="1">
        <v>1.7361111111111099E-3</v>
      </c>
    </row>
    <row r="226" spans="1:62" x14ac:dyDescent="0.35">
      <c r="A226" s="4">
        <f t="shared" si="3"/>
        <v>0.7569444444444442</v>
      </c>
      <c r="B226" s="4">
        <f>A226+'Thouars-Morlette'!$E$34</f>
        <v>0.75825590277777755</v>
      </c>
      <c r="C226" s="4">
        <f>B226+'Thouars-Morlette'!$E$35</f>
        <v>0.75926527777777753</v>
      </c>
      <c r="D226" s="4">
        <f>C226+'Thouars-Morlette'!$E$36</f>
        <v>0.76051006944444421</v>
      </c>
      <c r="E226" s="4">
        <f>D226+'Thouars-Morlette'!$E$37</f>
        <v>0.76183715277777753</v>
      </c>
      <c r="F226" s="4">
        <f>E226+'Thouars-Morlette'!$E$38</f>
        <v>0.76268923611111084</v>
      </c>
      <c r="G226" s="4">
        <f>F226+'Thouars-Morlette'!$E$39</f>
        <v>0.76358298611111086</v>
      </c>
      <c r="H226" s="4">
        <f>G226+'Thouars-Morlette'!$E$40</f>
        <v>0.76492361111111085</v>
      </c>
      <c r="I226" s="4">
        <f>H226+'Thouars-Morlette'!$E$41</f>
        <v>0.76655486111111082</v>
      </c>
      <c r="J226" s="4">
        <f>I226+'Thouars-Morlette'!$E$42</f>
        <v>0.76701527777777745</v>
      </c>
      <c r="K226" s="4">
        <f>J226+'Thouars-Morlette'!$E$43</f>
        <v>0.76817048611111083</v>
      </c>
      <c r="L226" s="4">
        <f>K226+'Thouars-Morlette'!$E$44</f>
        <v>0.76895486111111078</v>
      </c>
      <c r="M226" s="4">
        <f>L226+'Thouars-Morlette'!$E$45</f>
        <v>0.76960173611111082</v>
      </c>
      <c r="N226" s="4">
        <f>M226+'Thouars-Morlette'!$E$46</f>
        <v>0.7717090277777775</v>
      </c>
      <c r="O226" s="4">
        <f>N226+'Thouars-Morlette'!$E$47</f>
        <v>0.77282569444444416</v>
      </c>
      <c r="P226" s="4">
        <f>O226+'Thouars-Morlette'!$E$48</f>
        <v>0.77412881944444412</v>
      </c>
      <c r="Q226" s="4">
        <f>P226+'Thouars-Morlette'!$E$49</f>
        <v>0.77549027777777746</v>
      </c>
      <c r="R226" s="4">
        <f>Q226+'Thouars-Morlette'!$E$50</f>
        <v>0.77697569444444414</v>
      </c>
      <c r="S226" s="1"/>
      <c r="BJ226" s="1">
        <v>1.7361111111111099E-3</v>
      </c>
    </row>
    <row r="227" spans="1:62" x14ac:dyDescent="0.35">
      <c r="A227" s="4">
        <f t="shared" si="3"/>
        <v>0.75868055555555536</v>
      </c>
      <c r="B227" s="4">
        <f>A227+'Thouars-Morlette'!$E$34</f>
        <v>0.75999201388888871</v>
      </c>
      <c r="C227" s="4">
        <f>B227+'Thouars-Morlette'!$E$35</f>
        <v>0.76100138888888869</v>
      </c>
      <c r="D227" s="4">
        <f>C227+'Thouars-Morlette'!$E$36</f>
        <v>0.76224618055555537</v>
      </c>
      <c r="E227" s="4">
        <f>D227+'Thouars-Morlette'!$E$37</f>
        <v>0.76357326388888869</v>
      </c>
      <c r="F227" s="4">
        <f>E227+'Thouars-Morlette'!$E$38</f>
        <v>0.764425347222222</v>
      </c>
      <c r="G227" s="4">
        <f>F227+'Thouars-Morlette'!$E$39</f>
        <v>0.76531909722222202</v>
      </c>
      <c r="H227" s="4">
        <f>G227+'Thouars-Morlette'!$E$40</f>
        <v>0.76665972222222201</v>
      </c>
      <c r="I227" s="4">
        <f>H227+'Thouars-Morlette'!$E$41</f>
        <v>0.76829097222222198</v>
      </c>
      <c r="J227" s="4">
        <f>I227+'Thouars-Morlette'!$E$42</f>
        <v>0.76875138888888861</v>
      </c>
      <c r="K227" s="4">
        <f>J227+'Thouars-Morlette'!$E$43</f>
        <v>0.76990659722222199</v>
      </c>
      <c r="L227" s="4">
        <f>K227+'Thouars-Morlette'!$E$44</f>
        <v>0.77069097222222194</v>
      </c>
      <c r="M227" s="4">
        <f>L227+'Thouars-Morlette'!$E$45</f>
        <v>0.77133784722222198</v>
      </c>
      <c r="N227" s="4">
        <f>M227+'Thouars-Morlette'!$E$46</f>
        <v>0.77344513888888866</v>
      </c>
      <c r="O227" s="4">
        <f>N227+'Thouars-Morlette'!$E$47</f>
        <v>0.77456180555555532</v>
      </c>
      <c r="P227" s="4">
        <f>O227+'Thouars-Morlette'!$E$48</f>
        <v>0.77586493055555528</v>
      </c>
      <c r="Q227" s="4">
        <f>P227+'Thouars-Morlette'!$E$49</f>
        <v>0.77722638888888862</v>
      </c>
      <c r="R227" s="4">
        <f>Q227+'Thouars-Morlette'!$E$50</f>
        <v>0.7787118055555553</v>
      </c>
      <c r="S227" s="1"/>
      <c r="BJ227" s="1">
        <v>1.7361111111111099E-3</v>
      </c>
    </row>
    <row r="228" spans="1:62" x14ac:dyDescent="0.35">
      <c r="A228" s="4">
        <f t="shared" si="3"/>
        <v>0.76041666666666652</v>
      </c>
      <c r="B228" s="4">
        <f>A228+'Thouars-Morlette'!$E$34</f>
        <v>0.76172812499999987</v>
      </c>
      <c r="C228" s="4">
        <f>B228+'Thouars-Morlette'!$E$35</f>
        <v>0.76273749999999985</v>
      </c>
      <c r="D228" s="4">
        <f>C228+'Thouars-Morlette'!$E$36</f>
        <v>0.76398229166666654</v>
      </c>
      <c r="E228" s="4">
        <f>D228+'Thouars-Morlette'!$E$37</f>
        <v>0.76530937499999985</v>
      </c>
      <c r="F228" s="4">
        <f>E228+'Thouars-Morlette'!$E$38</f>
        <v>0.76616145833333316</v>
      </c>
      <c r="G228" s="4">
        <f>F228+'Thouars-Morlette'!$E$39</f>
        <v>0.76705520833333318</v>
      </c>
      <c r="H228" s="4">
        <f>G228+'Thouars-Morlette'!$E$40</f>
        <v>0.76839583333333317</v>
      </c>
      <c r="I228" s="4">
        <f>H228+'Thouars-Morlette'!$E$41</f>
        <v>0.77002708333333314</v>
      </c>
      <c r="J228" s="4">
        <f>I228+'Thouars-Morlette'!$E$42</f>
        <v>0.77048749999999977</v>
      </c>
      <c r="K228" s="4">
        <f>J228+'Thouars-Morlette'!$E$43</f>
        <v>0.77164270833333315</v>
      </c>
      <c r="L228" s="4">
        <f>K228+'Thouars-Morlette'!$E$44</f>
        <v>0.7724270833333331</v>
      </c>
      <c r="M228" s="4">
        <f>L228+'Thouars-Morlette'!$E$45</f>
        <v>0.77307395833333314</v>
      </c>
      <c r="N228" s="4">
        <f>M228+'Thouars-Morlette'!$E$46</f>
        <v>0.77518124999999982</v>
      </c>
      <c r="O228" s="4">
        <f>N228+'Thouars-Morlette'!$E$47</f>
        <v>0.77629791666666648</v>
      </c>
      <c r="P228" s="4">
        <f>O228+'Thouars-Morlette'!$E$48</f>
        <v>0.77760104166666644</v>
      </c>
      <c r="Q228" s="4">
        <f>P228+'Thouars-Morlette'!$E$49</f>
        <v>0.77896249999999978</v>
      </c>
      <c r="R228" s="4">
        <f>Q228+'Thouars-Morlette'!$E$50</f>
        <v>0.78044791666666646</v>
      </c>
      <c r="S228" s="1"/>
      <c r="BJ228" s="1">
        <v>1.7361111111111099E-3</v>
      </c>
    </row>
    <row r="229" spans="1:62" x14ac:dyDescent="0.35">
      <c r="A229" s="4">
        <f t="shared" si="3"/>
        <v>0.76215277777777768</v>
      </c>
      <c r="B229" s="4">
        <f>A229+'Thouars-Morlette'!$E$34</f>
        <v>0.76346423611111103</v>
      </c>
      <c r="C229" s="4">
        <f>B229+'Thouars-Morlette'!$E$35</f>
        <v>0.76447361111111101</v>
      </c>
      <c r="D229" s="4">
        <f>C229+'Thouars-Morlette'!$E$36</f>
        <v>0.7657184027777777</v>
      </c>
      <c r="E229" s="4">
        <f>D229+'Thouars-Morlette'!$E$37</f>
        <v>0.76704548611111101</v>
      </c>
      <c r="F229" s="4">
        <f>E229+'Thouars-Morlette'!$E$38</f>
        <v>0.76789756944444432</v>
      </c>
      <c r="G229" s="4">
        <f>F229+'Thouars-Morlette'!$E$39</f>
        <v>0.76879131944444434</v>
      </c>
      <c r="H229" s="4">
        <f>G229+'Thouars-Morlette'!$E$40</f>
        <v>0.77013194444444433</v>
      </c>
      <c r="I229" s="4">
        <f>H229+'Thouars-Morlette'!$E$41</f>
        <v>0.7717631944444443</v>
      </c>
      <c r="J229" s="4">
        <f>I229+'Thouars-Morlette'!$E$42</f>
        <v>0.77222361111111093</v>
      </c>
      <c r="K229" s="4">
        <f>J229+'Thouars-Morlette'!$E$43</f>
        <v>0.77337881944444431</v>
      </c>
      <c r="L229" s="4">
        <f>K229+'Thouars-Morlette'!$E$44</f>
        <v>0.77416319444444426</v>
      </c>
      <c r="M229" s="4">
        <f>L229+'Thouars-Morlette'!$E$45</f>
        <v>0.7748100694444443</v>
      </c>
      <c r="N229" s="4">
        <f>M229+'Thouars-Morlette'!$E$46</f>
        <v>0.77691736111111098</v>
      </c>
      <c r="O229" s="4">
        <f>N229+'Thouars-Morlette'!$E$47</f>
        <v>0.77803402777777764</v>
      </c>
      <c r="P229" s="4">
        <f>O229+'Thouars-Morlette'!$E$48</f>
        <v>0.7793371527777776</v>
      </c>
      <c r="Q229" s="4">
        <f>P229+'Thouars-Morlette'!$E$49</f>
        <v>0.78069861111111094</v>
      </c>
      <c r="R229" s="4">
        <f>Q229+'Thouars-Morlette'!$E$50</f>
        <v>0.78218402777777762</v>
      </c>
      <c r="S229" s="1"/>
      <c r="BJ229" s="1">
        <v>1.7361111111111099E-3</v>
      </c>
    </row>
    <row r="230" spans="1:62" x14ac:dyDescent="0.35">
      <c r="A230" s="4">
        <f t="shared" si="3"/>
        <v>0.76388888888888884</v>
      </c>
      <c r="B230" s="4">
        <f>A230+'Thouars-Morlette'!$E$34</f>
        <v>0.76520034722222219</v>
      </c>
      <c r="C230" s="4">
        <f>B230+'Thouars-Morlette'!$E$35</f>
        <v>0.76620972222222217</v>
      </c>
      <c r="D230" s="4">
        <f>C230+'Thouars-Morlette'!$E$36</f>
        <v>0.76745451388888886</v>
      </c>
      <c r="E230" s="4">
        <f>D230+'Thouars-Morlette'!$E$37</f>
        <v>0.76878159722222217</v>
      </c>
      <c r="F230" s="4">
        <f>E230+'Thouars-Morlette'!$E$38</f>
        <v>0.76963368055555548</v>
      </c>
      <c r="G230" s="4">
        <f>F230+'Thouars-Morlette'!$E$39</f>
        <v>0.7705274305555555</v>
      </c>
      <c r="H230" s="4">
        <f>G230+'Thouars-Morlette'!$E$40</f>
        <v>0.77186805555555549</v>
      </c>
      <c r="I230" s="4">
        <f>H230+'Thouars-Morlette'!$E$41</f>
        <v>0.77349930555555546</v>
      </c>
      <c r="J230" s="4">
        <f>I230+'Thouars-Morlette'!$E$42</f>
        <v>0.77395972222222209</v>
      </c>
      <c r="K230" s="4">
        <f>J230+'Thouars-Morlette'!$E$43</f>
        <v>0.77511493055555547</v>
      </c>
      <c r="L230" s="4">
        <f>K230+'Thouars-Morlette'!$E$44</f>
        <v>0.77589930555555542</v>
      </c>
      <c r="M230" s="4">
        <f>L230+'Thouars-Morlette'!$E$45</f>
        <v>0.77654618055555547</v>
      </c>
      <c r="N230" s="4">
        <f>M230+'Thouars-Morlette'!$E$46</f>
        <v>0.77865347222222214</v>
      </c>
      <c r="O230" s="4">
        <f>N230+'Thouars-Morlette'!$E$47</f>
        <v>0.7797701388888888</v>
      </c>
      <c r="P230" s="4">
        <f>O230+'Thouars-Morlette'!$E$48</f>
        <v>0.78107326388888876</v>
      </c>
      <c r="Q230" s="4">
        <f>P230+'Thouars-Morlette'!$E$49</f>
        <v>0.7824347222222221</v>
      </c>
      <c r="R230" s="4">
        <f>Q230+'Thouars-Morlette'!$E$50</f>
        <v>0.78392013888888878</v>
      </c>
      <c r="S230" s="1"/>
      <c r="BJ230" s="1">
        <v>1.7361111111111099E-3</v>
      </c>
    </row>
    <row r="231" spans="1:62" x14ac:dyDescent="0.35">
      <c r="A231" s="4">
        <f t="shared" si="3"/>
        <v>0.765625</v>
      </c>
      <c r="B231" s="4">
        <f>A231+'Thouars-Morlette'!$E$34</f>
        <v>0.76693645833333335</v>
      </c>
      <c r="C231" s="4">
        <f>B231+'Thouars-Morlette'!$E$35</f>
        <v>0.76794583333333333</v>
      </c>
      <c r="D231" s="4">
        <f>C231+'Thouars-Morlette'!$E$36</f>
        <v>0.76919062500000002</v>
      </c>
      <c r="E231" s="4">
        <f>D231+'Thouars-Morlette'!$E$37</f>
        <v>0.77051770833333333</v>
      </c>
      <c r="F231" s="4">
        <f>E231+'Thouars-Morlette'!$E$38</f>
        <v>0.77136979166666664</v>
      </c>
      <c r="G231" s="4">
        <f>F231+'Thouars-Morlette'!$E$39</f>
        <v>0.77226354166666666</v>
      </c>
      <c r="H231" s="4">
        <f>G231+'Thouars-Morlette'!$E$40</f>
        <v>0.77360416666666665</v>
      </c>
      <c r="I231" s="4">
        <f>H231+'Thouars-Morlette'!$E$41</f>
        <v>0.77523541666666662</v>
      </c>
      <c r="J231" s="4">
        <f>I231+'Thouars-Morlette'!$E$42</f>
        <v>0.77569583333333325</v>
      </c>
      <c r="K231" s="4">
        <f>J231+'Thouars-Morlette'!$E$43</f>
        <v>0.77685104166666663</v>
      </c>
      <c r="L231" s="4">
        <f>K231+'Thouars-Morlette'!$E$44</f>
        <v>0.77763541666666658</v>
      </c>
      <c r="M231" s="4">
        <f>L231+'Thouars-Morlette'!$E$45</f>
        <v>0.77828229166666663</v>
      </c>
      <c r="N231" s="4">
        <f>M231+'Thouars-Morlette'!$E$46</f>
        <v>0.7803895833333333</v>
      </c>
      <c r="O231" s="4">
        <f>N231+'Thouars-Morlette'!$E$47</f>
        <v>0.78150624999999996</v>
      </c>
      <c r="P231" s="4">
        <f>O231+'Thouars-Morlette'!$E$48</f>
        <v>0.78280937499999992</v>
      </c>
      <c r="Q231" s="4">
        <f>P231+'Thouars-Morlette'!$E$49</f>
        <v>0.78417083333333326</v>
      </c>
      <c r="R231" s="4">
        <f>Q231+'Thouars-Morlette'!$E$50</f>
        <v>0.78565624999999994</v>
      </c>
      <c r="S231" s="1"/>
      <c r="BJ231" s="1">
        <v>1.7361111111111099E-3</v>
      </c>
    </row>
    <row r="232" spans="1:62" x14ac:dyDescent="0.35">
      <c r="A232" s="4">
        <f t="shared" si="3"/>
        <v>0.76736111111111116</v>
      </c>
      <c r="B232" s="4">
        <f>A232+'Thouars-Morlette'!$E$34</f>
        <v>0.76867256944444451</v>
      </c>
      <c r="C232" s="4">
        <f>B232+'Thouars-Morlette'!$E$35</f>
        <v>0.76968194444444449</v>
      </c>
      <c r="D232" s="4">
        <f>C232+'Thouars-Morlette'!$E$36</f>
        <v>0.77092673611111118</v>
      </c>
      <c r="E232" s="4">
        <f>D232+'Thouars-Morlette'!$E$37</f>
        <v>0.77225381944444449</v>
      </c>
      <c r="F232" s="4">
        <f>E232+'Thouars-Morlette'!$E$38</f>
        <v>0.7731059027777778</v>
      </c>
      <c r="G232" s="4">
        <f>F232+'Thouars-Morlette'!$E$39</f>
        <v>0.77399965277777782</v>
      </c>
      <c r="H232" s="4">
        <f>G232+'Thouars-Morlette'!$E$40</f>
        <v>0.77534027777777781</v>
      </c>
      <c r="I232" s="4">
        <f>H232+'Thouars-Morlette'!$E$41</f>
        <v>0.77697152777777778</v>
      </c>
      <c r="J232" s="4">
        <f>I232+'Thouars-Morlette'!$E$42</f>
        <v>0.77743194444444441</v>
      </c>
      <c r="K232" s="4">
        <f>J232+'Thouars-Morlette'!$E$43</f>
        <v>0.77858715277777779</v>
      </c>
      <c r="L232" s="4">
        <f>K232+'Thouars-Morlette'!$E$44</f>
        <v>0.77937152777777774</v>
      </c>
      <c r="M232" s="4">
        <f>L232+'Thouars-Morlette'!$E$45</f>
        <v>0.78001840277777779</v>
      </c>
      <c r="N232" s="4">
        <f>M232+'Thouars-Morlette'!$E$46</f>
        <v>0.78212569444444446</v>
      </c>
      <c r="O232" s="4">
        <f>N232+'Thouars-Morlette'!$E$47</f>
        <v>0.78324236111111112</v>
      </c>
      <c r="P232" s="4">
        <f>O232+'Thouars-Morlette'!$E$48</f>
        <v>0.78454548611111108</v>
      </c>
      <c r="Q232" s="4">
        <f>P232+'Thouars-Morlette'!$E$49</f>
        <v>0.78590694444444442</v>
      </c>
      <c r="R232" s="4">
        <f>Q232+'Thouars-Morlette'!$E$50</f>
        <v>0.78739236111111111</v>
      </c>
      <c r="S232" s="1"/>
      <c r="BJ232" s="1">
        <v>1.7361111111111099E-3</v>
      </c>
    </row>
    <row r="233" spans="1:62" x14ac:dyDescent="0.35">
      <c r="A233" s="4">
        <f t="shared" si="3"/>
        <v>0.76909722222222232</v>
      </c>
      <c r="B233" s="4">
        <f>A233+'Thouars-Morlette'!$E$34</f>
        <v>0.77040868055555567</v>
      </c>
      <c r="C233" s="4">
        <f>B233+'Thouars-Morlette'!$E$35</f>
        <v>0.77141805555555565</v>
      </c>
      <c r="D233" s="4">
        <f>C233+'Thouars-Morlette'!$E$36</f>
        <v>0.77266284722222234</v>
      </c>
      <c r="E233" s="4">
        <f>D233+'Thouars-Morlette'!$E$37</f>
        <v>0.77398993055555565</v>
      </c>
      <c r="F233" s="4">
        <f>E233+'Thouars-Morlette'!$E$38</f>
        <v>0.77484201388888896</v>
      </c>
      <c r="G233" s="4">
        <f>F233+'Thouars-Morlette'!$E$39</f>
        <v>0.77573576388888899</v>
      </c>
      <c r="H233" s="4">
        <f>G233+'Thouars-Morlette'!$E$40</f>
        <v>0.77707638888888897</v>
      </c>
      <c r="I233" s="4">
        <f>H233+'Thouars-Morlette'!$E$41</f>
        <v>0.77870763888888894</v>
      </c>
      <c r="J233" s="4">
        <f>I233+'Thouars-Morlette'!$E$42</f>
        <v>0.77916805555555557</v>
      </c>
      <c r="K233" s="4">
        <f>J233+'Thouars-Morlette'!$E$43</f>
        <v>0.78032326388888895</v>
      </c>
      <c r="L233" s="4">
        <f>K233+'Thouars-Morlette'!$E$44</f>
        <v>0.7811076388888889</v>
      </c>
      <c r="M233" s="4">
        <f>L233+'Thouars-Morlette'!$E$45</f>
        <v>0.78175451388888895</v>
      </c>
      <c r="N233" s="4">
        <f>M233+'Thouars-Morlette'!$E$46</f>
        <v>0.78386180555555562</v>
      </c>
      <c r="O233" s="4">
        <f>N233+'Thouars-Morlette'!$E$47</f>
        <v>0.78497847222222228</v>
      </c>
      <c r="P233" s="4">
        <f>O233+'Thouars-Morlette'!$E$48</f>
        <v>0.78628159722222224</v>
      </c>
      <c r="Q233" s="4">
        <f>P233+'Thouars-Morlette'!$E$49</f>
        <v>0.78764305555555558</v>
      </c>
      <c r="R233" s="4">
        <f>Q233+'Thouars-Morlette'!$E$50</f>
        <v>0.78912847222222227</v>
      </c>
      <c r="S233" s="1"/>
      <c r="BJ233" s="1">
        <v>1.7361111111111099E-3</v>
      </c>
    </row>
    <row r="234" spans="1:62" x14ac:dyDescent="0.35">
      <c r="A234" s="4">
        <f t="shared" si="3"/>
        <v>0.77083333333333348</v>
      </c>
      <c r="B234" s="4">
        <f>A234+'Thouars-Morlette'!$E$34</f>
        <v>0.77214479166666683</v>
      </c>
      <c r="C234" s="4">
        <f>B234+'Thouars-Morlette'!$E$35</f>
        <v>0.77315416666666681</v>
      </c>
      <c r="D234" s="4">
        <f>C234+'Thouars-Morlette'!$E$36</f>
        <v>0.7743989583333335</v>
      </c>
      <c r="E234" s="4">
        <f>D234+'Thouars-Morlette'!$E$37</f>
        <v>0.77572604166666681</v>
      </c>
      <c r="F234" s="4">
        <f>E234+'Thouars-Morlette'!$E$38</f>
        <v>0.77657812500000012</v>
      </c>
      <c r="G234" s="4">
        <f>F234+'Thouars-Morlette'!$E$39</f>
        <v>0.77747187500000015</v>
      </c>
      <c r="H234" s="4">
        <f>G234+'Thouars-Morlette'!$E$40</f>
        <v>0.77881250000000013</v>
      </c>
      <c r="I234" s="4">
        <f>H234+'Thouars-Morlette'!$E$41</f>
        <v>0.7804437500000001</v>
      </c>
      <c r="J234" s="4">
        <f>I234+'Thouars-Morlette'!$E$42</f>
        <v>0.78090416666666673</v>
      </c>
      <c r="K234" s="4">
        <f>J234+'Thouars-Morlette'!$E$43</f>
        <v>0.78205937500000011</v>
      </c>
      <c r="L234" s="4">
        <f>K234+'Thouars-Morlette'!$E$44</f>
        <v>0.78284375000000006</v>
      </c>
      <c r="M234" s="4">
        <f>L234+'Thouars-Morlette'!$E$45</f>
        <v>0.78349062500000011</v>
      </c>
      <c r="N234" s="4">
        <f>M234+'Thouars-Morlette'!$E$46</f>
        <v>0.78559791666666678</v>
      </c>
      <c r="O234" s="4">
        <f>N234+'Thouars-Morlette'!$E$47</f>
        <v>0.78671458333333344</v>
      </c>
      <c r="P234" s="4">
        <f>O234+'Thouars-Morlette'!$E$48</f>
        <v>0.7880177083333334</v>
      </c>
      <c r="Q234" s="4">
        <f>P234+'Thouars-Morlette'!$E$49</f>
        <v>0.78937916666666674</v>
      </c>
      <c r="R234" s="4">
        <f>Q234+'Thouars-Morlette'!$E$50</f>
        <v>0.79086458333333343</v>
      </c>
      <c r="S234" s="1"/>
      <c r="BJ234" s="1">
        <v>1.7361111111111099E-3</v>
      </c>
    </row>
    <row r="235" spans="1:62" x14ac:dyDescent="0.35">
      <c r="A235" s="4">
        <f t="shared" si="3"/>
        <v>0.77256944444444464</v>
      </c>
      <c r="B235" s="4">
        <f>A235+'Thouars-Morlette'!$E$34</f>
        <v>0.77388090277777799</v>
      </c>
      <c r="C235" s="4">
        <f>B235+'Thouars-Morlette'!$E$35</f>
        <v>0.77489027777777797</v>
      </c>
      <c r="D235" s="4">
        <f>C235+'Thouars-Morlette'!$E$36</f>
        <v>0.77613506944444466</v>
      </c>
      <c r="E235" s="4">
        <f>D235+'Thouars-Morlette'!$E$37</f>
        <v>0.77746215277777797</v>
      </c>
      <c r="F235" s="4">
        <f>E235+'Thouars-Morlette'!$E$38</f>
        <v>0.77831423611111128</v>
      </c>
      <c r="G235" s="4">
        <f>F235+'Thouars-Morlette'!$E$39</f>
        <v>0.77920798611111131</v>
      </c>
      <c r="H235" s="4">
        <f>G235+'Thouars-Morlette'!$E$40</f>
        <v>0.78054861111111129</v>
      </c>
      <c r="I235" s="4">
        <f>H235+'Thouars-Morlette'!$E$41</f>
        <v>0.78217986111111126</v>
      </c>
      <c r="J235" s="4">
        <f>I235+'Thouars-Morlette'!$E$42</f>
        <v>0.78264027777777789</v>
      </c>
      <c r="K235" s="4">
        <f>J235+'Thouars-Morlette'!$E$43</f>
        <v>0.78379548611111127</v>
      </c>
      <c r="L235" s="4">
        <f>K235+'Thouars-Morlette'!$E$44</f>
        <v>0.78457986111111122</v>
      </c>
      <c r="M235" s="4">
        <f>L235+'Thouars-Morlette'!$E$45</f>
        <v>0.78522673611111127</v>
      </c>
      <c r="N235" s="4">
        <f>M235+'Thouars-Morlette'!$E$46</f>
        <v>0.78733402777777795</v>
      </c>
      <c r="O235" s="4">
        <f>N235+'Thouars-Morlette'!$E$47</f>
        <v>0.7884506944444446</v>
      </c>
      <c r="P235" s="4">
        <f>O235+'Thouars-Morlette'!$E$48</f>
        <v>0.78975381944444456</v>
      </c>
      <c r="Q235" s="4">
        <f>P235+'Thouars-Morlette'!$E$49</f>
        <v>0.7911152777777779</v>
      </c>
      <c r="R235" s="4">
        <f>Q235+'Thouars-Morlette'!$E$50</f>
        <v>0.79260069444444459</v>
      </c>
      <c r="S235" s="1"/>
      <c r="BJ235" s="1">
        <v>1.7361111111111099E-3</v>
      </c>
    </row>
    <row r="236" spans="1:62" x14ac:dyDescent="0.35">
      <c r="A236" s="4">
        <f t="shared" si="3"/>
        <v>0.7743055555555558</v>
      </c>
      <c r="B236" s="4">
        <f>A236+'Thouars-Morlette'!$E$34</f>
        <v>0.77561701388888915</v>
      </c>
      <c r="C236" s="4">
        <f>B236+'Thouars-Morlette'!$E$35</f>
        <v>0.77662638888888913</v>
      </c>
      <c r="D236" s="4">
        <f>C236+'Thouars-Morlette'!$E$36</f>
        <v>0.77787118055555582</v>
      </c>
      <c r="E236" s="4">
        <f>D236+'Thouars-Morlette'!$E$37</f>
        <v>0.77919826388888913</v>
      </c>
      <c r="F236" s="4">
        <f>E236+'Thouars-Morlette'!$E$38</f>
        <v>0.78005034722222244</v>
      </c>
      <c r="G236" s="4">
        <f>F236+'Thouars-Morlette'!$E$39</f>
        <v>0.78094409722222247</v>
      </c>
      <c r="H236" s="4">
        <f>G236+'Thouars-Morlette'!$E$40</f>
        <v>0.78228472222222245</v>
      </c>
      <c r="I236" s="4">
        <f>H236+'Thouars-Morlette'!$E$41</f>
        <v>0.78391597222222242</v>
      </c>
      <c r="J236" s="4">
        <f>I236+'Thouars-Morlette'!$E$42</f>
        <v>0.78437638888888905</v>
      </c>
      <c r="K236" s="4">
        <f>J236+'Thouars-Morlette'!$E$43</f>
        <v>0.78553159722222243</v>
      </c>
      <c r="L236" s="4">
        <f>K236+'Thouars-Morlette'!$E$44</f>
        <v>0.78631597222222238</v>
      </c>
      <c r="M236" s="4">
        <f>L236+'Thouars-Morlette'!$E$45</f>
        <v>0.78696284722222243</v>
      </c>
      <c r="N236" s="4">
        <f>M236+'Thouars-Morlette'!$E$46</f>
        <v>0.78907013888888911</v>
      </c>
      <c r="O236" s="4">
        <f>N236+'Thouars-Morlette'!$E$47</f>
        <v>0.79018680555555576</v>
      </c>
      <c r="P236" s="4">
        <f>O236+'Thouars-Morlette'!$E$48</f>
        <v>0.79148993055555572</v>
      </c>
      <c r="Q236" s="4">
        <f>P236+'Thouars-Morlette'!$E$49</f>
        <v>0.79285138888888906</v>
      </c>
      <c r="R236" s="4">
        <f>Q236+'Thouars-Morlette'!$E$50</f>
        <v>0.79433680555555575</v>
      </c>
      <c r="S236" s="1"/>
      <c r="BJ236" s="1">
        <v>1.7361111111111099E-3</v>
      </c>
    </row>
    <row r="237" spans="1:62" x14ac:dyDescent="0.35">
      <c r="A237" s="4">
        <f t="shared" si="3"/>
        <v>0.77604166666666696</v>
      </c>
      <c r="B237" s="4">
        <f>A237+'Thouars-Morlette'!$E$34</f>
        <v>0.77735312500000031</v>
      </c>
      <c r="C237" s="4">
        <f>B237+'Thouars-Morlette'!$E$35</f>
        <v>0.77836250000000029</v>
      </c>
      <c r="D237" s="4">
        <f>C237+'Thouars-Morlette'!$E$36</f>
        <v>0.77960729166666698</v>
      </c>
      <c r="E237" s="4">
        <f>D237+'Thouars-Morlette'!$E$37</f>
        <v>0.78093437500000029</v>
      </c>
      <c r="F237" s="4">
        <f>E237+'Thouars-Morlette'!$E$38</f>
        <v>0.7817864583333336</v>
      </c>
      <c r="G237" s="4">
        <f>F237+'Thouars-Morlette'!$E$39</f>
        <v>0.78268020833333363</v>
      </c>
      <c r="H237" s="4">
        <f>G237+'Thouars-Morlette'!$E$40</f>
        <v>0.78402083333333361</v>
      </c>
      <c r="I237" s="4">
        <f>H237+'Thouars-Morlette'!$E$41</f>
        <v>0.78565208333333358</v>
      </c>
      <c r="J237" s="4">
        <f>I237+'Thouars-Morlette'!$E$42</f>
        <v>0.78611250000000021</v>
      </c>
      <c r="K237" s="4">
        <f>J237+'Thouars-Morlette'!$E$43</f>
        <v>0.78726770833333359</v>
      </c>
      <c r="L237" s="4">
        <f>K237+'Thouars-Morlette'!$E$44</f>
        <v>0.78805208333333354</v>
      </c>
      <c r="M237" s="4">
        <f>L237+'Thouars-Morlette'!$E$45</f>
        <v>0.78869895833333359</v>
      </c>
      <c r="N237" s="4">
        <f>M237+'Thouars-Morlette'!$E$46</f>
        <v>0.79080625000000027</v>
      </c>
      <c r="O237" s="4">
        <f>N237+'Thouars-Morlette'!$E$47</f>
        <v>0.79192291666666692</v>
      </c>
      <c r="P237" s="4">
        <f>O237+'Thouars-Morlette'!$E$48</f>
        <v>0.79322604166666688</v>
      </c>
      <c r="Q237" s="4">
        <f>P237+'Thouars-Morlette'!$E$49</f>
        <v>0.79458750000000022</v>
      </c>
      <c r="R237" s="4">
        <f>Q237+'Thouars-Morlette'!$E$50</f>
        <v>0.79607291666666691</v>
      </c>
      <c r="S237" s="1"/>
      <c r="BJ237" s="1">
        <v>1.7361111111111099E-3</v>
      </c>
    </row>
    <row r="238" spans="1:62" x14ac:dyDescent="0.35">
      <c r="A238" s="4">
        <f t="shared" si="3"/>
        <v>0.77777777777777812</v>
      </c>
      <c r="B238" s="4">
        <f>A238+'Thouars-Morlette'!$E$34</f>
        <v>0.77908923611111147</v>
      </c>
      <c r="C238" s="4">
        <f>B238+'Thouars-Morlette'!$E$35</f>
        <v>0.78009861111111145</v>
      </c>
      <c r="D238" s="4">
        <f>C238+'Thouars-Morlette'!$E$36</f>
        <v>0.78134340277777814</v>
      </c>
      <c r="E238" s="4">
        <f>D238+'Thouars-Morlette'!$E$37</f>
        <v>0.78267048611111145</v>
      </c>
      <c r="F238" s="4">
        <f>E238+'Thouars-Morlette'!$E$38</f>
        <v>0.78352256944444476</v>
      </c>
      <c r="G238" s="4">
        <f>F238+'Thouars-Morlette'!$E$39</f>
        <v>0.78441631944444479</v>
      </c>
      <c r="H238" s="4">
        <f>G238+'Thouars-Morlette'!$E$40</f>
        <v>0.78575694444444477</v>
      </c>
      <c r="I238" s="4">
        <f>H238+'Thouars-Morlette'!$E$41</f>
        <v>0.78738819444444474</v>
      </c>
      <c r="J238" s="4">
        <f>I238+'Thouars-Morlette'!$E$42</f>
        <v>0.78784861111111137</v>
      </c>
      <c r="K238" s="4">
        <f>J238+'Thouars-Morlette'!$E$43</f>
        <v>0.78900381944444475</v>
      </c>
      <c r="L238" s="4">
        <f>K238+'Thouars-Morlette'!$E$44</f>
        <v>0.7897881944444447</v>
      </c>
      <c r="M238" s="4">
        <f>L238+'Thouars-Morlette'!$E$45</f>
        <v>0.79043506944444475</v>
      </c>
      <c r="N238" s="4">
        <f>M238+'Thouars-Morlette'!$E$46</f>
        <v>0.79254236111111143</v>
      </c>
      <c r="O238" s="4">
        <f>N238+'Thouars-Morlette'!$E$47</f>
        <v>0.79365902777777808</v>
      </c>
      <c r="P238" s="4">
        <f>O238+'Thouars-Morlette'!$E$48</f>
        <v>0.79496215277777804</v>
      </c>
      <c r="Q238" s="4">
        <f>P238+'Thouars-Morlette'!$E$49</f>
        <v>0.79632361111111138</v>
      </c>
      <c r="R238" s="4">
        <f>Q238+'Thouars-Morlette'!$E$50</f>
        <v>0.79780902777777807</v>
      </c>
      <c r="S238" s="1"/>
      <c r="BJ238" s="1">
        <v>1.7361111111111099E-3</v>
      </c>
    </row>
    <row r="239" spans="1:62" x14ac:dyDescent="0.35">
      <c r="A239" s="4">
        <f t="shared" si="3"/>
        <v>0.77951388888888928</v>
      </c>
      <c r="B239" s="4">
        <f>A239+'Thouars-Morlette'!$E$34</f>
        <v>0.78082534722222263</v>
      </c>
      <c r="C239" s="4">
        <f>B239+'Thouars-Morlette'!$E$35</f>
        <v>0.78183472222222261</v>
      </c>
      <c r="D239" s="4">
        <f>C239+'Thouars-Morlette'!$E$36</f>
        <v>0.7830795138888893</v>
      </c>
      <c r="E239" s="4">
        <f>D239+'Thouars-Morlette'!$E$37</f>
        <v>0.78440659722222261</v>
      </c>
      <c r="F239" s="4">
        <f>E239+'Thouars-Morlette'!$E$38</f>
        <v>0.78525868055555592</v>
      </c>
      <c r="G239" s="4">
        <f>F239+'Thouars-Morlette'!$E$39</f>
        <v>0.78615243055555595</v>
      </c>
      <c r="H239" s="4">
        <f>G239+'Thouars-Morlette'!$E$40</f>
        <v>0.78749305555555593</v>
      </c>
      <c r="I239" s="4">
        <f>H239+'Thouars-Morlette'!$E$41</f>
        <v>0.7891243055555559</v>
      </c>
      <c r="J239" s="4">
        <f>I239+'Thouars-Morlette'!$E$42</f>
        <v>0.78958472222222253</v>
      </c>
      <c r="K239" s="4">
        <f>J239+'Thouars-Morlette'!$E$43</f>
        <v>0.79073993055555591</v>
      </c>
      <c r="L239" s="4">
        <f>K239+'Thouars-Morlette'!$E$44</f>
        <v>0.79152430555555586</v>
      </c>
      <c r="M239" s="4">
        <f>L239+'Thouars-Morlette'!$E$45</f>
        <v>0.79217118055555591</v>
      </c>
      <c r="N239" s="4">
        <f>M239+'Thouars-Morlette'!$E$46</f>
        <v>0.79427847222222259</v>
      </c>
      <c r="O239" s="4">
        <f>N239+'Thouars-Morlette'!$E$47</f>
        <v>0.79539513888888924</v>
      </c>
      <c r="P239" s="4">
        <f>O239+'Thouars-Morlette'!$E$48</f>
        <v>0.7966982638888892</v>
      </c>
      <c r="Q239" s="4">
        <f>P239+'Thouars-Morlette'!$E$49</f>
        <v>0.79805972222222255</v>
      </c>
      <c r="R239" s="4">
        <f>Q239+'Thouars-Morlette'!$E$50</f>
        <v>0.79954513888888923</v>
      </c>
      <c r="S239" s="1"/>
      <c r="BJ239" s="1">
        <v>1.7361111111111099E-3</v>
      </c>
    </row>
    <row r="240" spans="1:62" x14ac:dyDescent="0.35">
      <c r="A240" s="4">
        <f t="shared" si="3"/>
        <v>0.78125000000000044</v>
      </c>
      <c r="B240" s="4">
        <f>A240+'Thouars-Morlette'!$E$34</f>
        <v>0.78256145833333379</v>
      </c>
      <c r="C240" s="4">
        <f>B240+'Thouars-Morlette'!$E$35</f>
        <v>0.78357083333333377</v>
      </c>
      <c r="D240" s="4">
        <f>C240+'Thouars-Morlette'!$E$36</f>
        <v>0.78481562500000046</v>
      </c>
      <c r="E240" s="4">
        <f>D240+'Thouars-Morlette'!$E$37</f>
        <v>0.78614270833333377</v>
      </c>
      <c r="F240" s="4">
        <f>E240+'Thouars-Morlette'!$E$38</f>
        <v>0.78699479166666708</v>
      </c>
      <c r="G240" s="4">
        <f>F240+'Thouars-Morlette'!$E$39</f>
        <v>0.78788854166666711</v>
      </c>
      <c r="H240" s="4">
        <f>G240+'Thouars-Morlette'!$E$40</f>
        <v>0.78922916666666709</v>
      </c>
      <c r="I240" s="4">
        <f>H240+'Thouars-Morlette'!$E$41</f>
        <v>0.79086041666666707</v>
      </c>
      <c r="J240" s="4">
        <f>I240+'Thouars-Morlette'!$E$42</f>
        <v>0.7913208333333337</v>
      </c>
      <c r="K240" s="4">
        <f>J240+'Thouars-Morlette'!$E$43</f>
        <v>0.79247604166666707</v>
      </c>
      <c r="L240" s="4">
        <f>K240+'Thouars-Morlette'!$E$44</f>
        <v>0.79326041666666702</v>
      </c>
      <c r="M240" s="4">
        <f>L240+'Thouars-Morlette'!$E$45</f>
        <v>0.79390729166666707</v>
      </c>
      <c r="N240" s="4">
        <f>M240+'Thouars-Morlette'!$E$46</f>
        <v>0.79601458333333375</v>
      </c>
      <c r="O240" s="4">
        <f>N240+'Thouars-Morlette'!$E$47</f>
        <v>0.7971312500000004</v>
      </c>
      <c r="P240" s="4">
        <f>O240+'Thouars-Morlette'!$E$48</f>
        <v>0.79843437500000036</v>
      </c>
      <c r="Q240" s="4">
        <f>P240+'Thouars-Morlette'!$E$49</f>
        <v>0.79979583333333371</v>
      </c>
      <c r="R240" s="4">
        <f>Q240+'Thouars-Morlette'!$E$50</f>
        <v>0.80128125000000039</v>
      </c>
      <c r="S240" s="1"/>
      <c r="BJ240" s="1">
        <v>1.7361111111111099E-3</v>
      </c>
    </row>
    <row r="241" spans="1:62" x14ac:dyDescent="0.35">
      <c r="A241" s="4">
        <f t="shared" si="3"/>
        <v>0.7829861111111116</v>
      </c>
      <c r="B241" s="4">
        <f>A241+'Thouars-Morlette'!$E$34</f>
        <v>0.78429756944444495</v>
      </c>
      <c r="C241" s="4">
        <f>B241+'Thouars-Morlette'!$E$35</f>
        <v>0.78530694444444493</v>
      </c>
      <c r="D241" s="4">
        <f>C241+'Thouars-Morlette'!$E$36</f>
        <v>0.78655173611111162</v>
      </c>
      <c r="E241" s="4">
        <f>D241+'Thouars-Morlette'!$E$37</f>
        <v>0.78787881944444493</v>
      </c>
      <c r="F241" s="4">
        <f>E241+'Thouars-Morlette'!$E$38</f>
        <v>0.78873090277777824</v>
      </c>
      <c r="G241" s="4">
        <f>F241+'Thouars-Morlette'!$E$39</f>
        <v>0.78962465277777827</v>
      </c>
      <c r="H241" s="4">
        <f>G241+'Thouars-Morlette'!$E$40</f>
        <v>0.79096527777777825</v>
      </c>
      <c r="I241" s="4">
        <f>H241+'Thouars-Morlette'!$E$41</f>
        <v>0.79259652777777823</v>
      </c>
      <c r="J241" s="4">
        <f>I241+'Thouars-Morlette'!$E$42</f>
        <v>0.79305694444444486</v>
      </c>
      <c r="K241" s="4">
        <f>J241+'Thouars-Morlette'!$E$43</f>
        <v>0.79421215277777824</v>
      </c>
      <c r="L241" s="4">
        <f>K241+'Thouars-Morlette'!$E$44</f>
        <v>0.79499652777777818</v>
      </c>
      <c r="M241" s="4">
        <f>L241+'Thouars-Morlette'!$E$45</f>
        <v>0.79564340277777823</v>
      </c>
      <c r="N241" s="4">
        <f>M241+'Thouars-Morlette'!$E$46</f>
        <v>0.79775069444444491</v>
      </c>
      <c r="O241" s="4">
        <f>N241+'Thouars-Morlette'!$E$47</f>
        <v>0.79886736111111156</v>
      </c>
      <c r="P241" s="4">
        <f>O241+'Thouars-Morlette'!$E$48</f>
        <v>0.80017048611111152</v>
      </c>
      <c r="Q241" s="4">
        <f>P241+'Thouars-Morlette'!$E$49</f>
        <v>0.80153194444444487</v>
      </c>
      <c r="R241" s="4">
        <f>Q241+'Thouars-Morlette'!$E$50</f>
        <v>0.80301736111111155</v>
      </c>
      <c r="S241" s="1"/>
      <c r="BJ241" s="1">
        <v>1.7361111111111099E-3</v>
      </c>
    </row>
    <row r="242" spans="1:62" x14ac:dyDescent="0.35">
      <c r="A242" s="4">
        <f t="shared" si="3"/>
        <v>0.78472222222222276</v>
      </c>
      <c r="B242" s="4">
        <f>A242+'Thouars-Morlette'!$E$34</f>
        <v>0.78603368055555611</v>
      </c>
      <c r="C242" s="4">
        <f>B242+'Thouars-Morlette'!$E$35</f>
        <v>0.78704305555555609</v>
      </c>
      <c r="D242" s="4">
        <f>C242+'Thouars-Morlette'!$E$36</f>
        <v>0.78828784722222278</v>
      </c>
      <c r="E242" s="4">
        <f>D242+'Thouars-Morlette'!$E$37</f>
        <v>0.78961493055555609</v>
      </c>
      <c r="F242" s="4">
        <f>E242+'Thouars-Morlette'!$E$38</f>
        <v>0.7904670138888894</v>
      </c>
      <c r="G242" s="4">
        <f>F242+'Thouars-Morlette'!$E$39</f>
        <v>0.79136076388888943</v>
      </c>
      <c r="H242" s="4">
        <f>G242+'Thouars-Morlette'!$E$40</f>
        <v>0.79270138888888941</v>
      </c>
      <c r="I242" s="4">
        <f>H242+'Thouars-Morlette'!$E$41</f>
        <v>0.79433263888888939</v>
      </c>
      <c r="J242" s="4">
        <f>I242+'Thouars-Morlette'!$E$42</f>
        <v>0.79479305555555602</v>
      </c>
      <c r="K242" s="4">
        <f>J242+'Thouars-Morlette'!$E$43</f>
        <v>0.7959482638888894</v>
      </c>
      <c r="L242" s="4">
        <f>K242+'Thouars-Morlette'!$E$44</f>
        <v>0.79673263888888934</v>
      </c>
      <c r="M242" s="4">
        <f>L242+'Thouars-Morlette'!$E$45</f>
        <v>0.79737951388888939</v>
      </c>
      <c r="N242" s="4">
        <f>M242+'Thouars-Morlette'!$E$46</f>
        <v>0.79948680555555607</v>
      </c>
      <c r="O242" s="4">
        <f>N242+'Thouars-Morlette'!$E$47</f>
        <v>0.80060347222222272</v>
      </c>
      <c r="P242" s="4">
        <f>O242+'Thouars-Morlette'!$E$48</f>
        <v>0.80190659722222268</v>
      </c>
      <c r="Q242" s="4">
        <f>P242+'Thouars-Morlette'!$E$49</f>
        <v>0.80326805555555603</v>
      </c>
      <c r="R242" s="4">
        <f>Q242+'Thouars-Morlette'!$E$50</f>
        <v>0.80475347222222271</v>
      </c>
      <c r="S242" s="1"/>
      <c r="BJ242" s="1">
        <v>1.7361111111111099E-3</v>
      </c>
    </row>
    <row r="243" spans="1:62" x14ac:dyDescent="0.35">
      <c r="A243" s="4">
        <f t="shared" si="3"/>
        <v>0.78645833333333393</v>
      </c>
      <c r="B243" s="4">
        <f>A243+'Thouars-Morlette'!$E$34</f>
        <v>0.78776979166666727</v>
      </c>
      <c r="C243" s="4">
        <f>B243+'Thouars-Morlette'!$E$35</f>
        <v>0.78877916666666725</v>
      </c>
      <c r="D243" s="4">
        <f>C243+'Thouars-Morlette'!$E$36</f>
        <v>0.79002395833333394</v>
      </c>
      <c r="E243" s="4">
        <f>D243+'Thouars-Morlette'!$E$37</f>
        <v>0.79135104166666725</v>
      </c>
      <c r="F243" s="4">
        <f>E243+'Thouars-Morlette'!$E$38</f>
        <v>0.79220312500000056</v>
      </c>
      <c r="G243" s="4">
        <f>F243+'Thouars-Morlette'!$E$39</f>
        <v>0.79309687500000059</v>
      </c>
      <c r="H243" s="4">
        <f>G243+'Thouars-Morlette'!$E$40</f>
        <v>0.79443750000000057</v>
      </c>
      <c r="I243" s="4">
        <f>H243+'Thouars-Morlette'!$E$41</f>
        <v>0.79606875000000055</v>
      </c>
      <c r="J243" s="4">
        <f>I243+'Thouars-Morlette'!$E$42</f>
        <v>0.79652916666666718</v>
      </c>
      <c r="K243" s="4">
        <f>J243+'Thouars-Morlette'!$E$43</f>
        <v>0.79768437500000056</v>
      </c>
      <c r="L243" s="4">
        <f>K243+'Thouars-Morlette'!$E$44</f>
        <v>0.7984687500000005</v>
      </c>
      <c r="M243" s="4">
        <f>L243+'Thouars-Morlette'!$E$45</f>
        <v>0.79911562500000055</v>
      </c>
      <c r="N243" s="4">
        <f>M243+'Thouars-Morlette'!$E$46</f>
        <v>0.80122291666666723</v>
      </c>
      <c r="O243" s="4">
        <f>N243+'Thouars-Morlette'!$E$47</f>
        <v>0.80233958333333388</v>
      </c>
      <c r="P243" s="4">
        <f>O243+'Thouars-Morlette'!$E$48</f>
        <v>0.80364270833333384</v>
      </c>
      <c r="Q243" s="4">
        <f>P243+'Thouars-Morlette'!$E$49</f>
        <v>0.80500416666666719</v>
      </c>
      <c r="R243" s="4">
        <f>Q243+'Thouars-Morlette'!$E$50</f>
        <v>0.80648958333333387</v>
      </c>
      <c r="S243" s="1"/>
      <c r="BJ243" s="1">
        <v>1.7361111111111099E-3</v>
      </c>
    </row>
    <row r="244" spans="1:62" x14ac:dyDescent="0.35">
      <c r="A244" s="4">
        <f t="shared" si="3"/>
        <v>0.78819444444444509</v>
      </c>
      <c r="B244" s="4">
        <f>A244+'Thouars-Morlette'!$E$34</f>
        <v>0.78950590277777843</v>
      </c>
      <c r="C244" s="4">
        <f>B244+'Thouars-Morlette'!$E$35</f>
        <v>0.79051527777777841</v>
      </c>
      <c r="D244" s="4">
        <f>C244+'Thouars-Morlette'!$E$36</f>
        <v>0.7917600694444451</v>
      </c>
      <c r="E244" s="4">
        <f>D244+'Thouars-Morlette'!$E$37</f>
        <v>0.79308715277777841</v>
      </c>
      <c r="F244" s="4">
        <f>E244+'Thouars-Morlette'!$E$38</f>
        <v>0.79393923611111172</v>
      </c>
      <c r="G244" s="4">
        <f>F244+'Thouars-Morlette'!$E$39</f>
        <v>0.79483298611111175</v>
      </c>
      <c r="H244" s="4">
        <f>G244+'Thouars-Morlette'!$E$40</f>
        <v>0.79617361111111173</v>
      </c>
      <c r="I244" s="4">
        <f>H244+'Thouars-Morlette'!$E$41</f>
        <v>0.79780486111111171</v>
      </c>
      <c r="J244" s="4">
        <f>I244+'Thouars-Morlette'!$E$42</f>
        <v>0.79826527777777834</v>
      </c>
      <c r="K244" s="4">
        <f>J244+'Thouars-Morlette'!$E$43</f>
        <v>0.79942048611111172</v>
      </c>
      <c r="L244" s="4">
        <f>K244+'Thouars-Morlette'!$E$44</f>
        <v>0.80020486111111166</v>
      </c>
      <c r="M244" s="4">
        <f>L244+'Thouars-Morlette'!$E$45</f>
        <v>0.80085173611111171</v>
      </c>
      <c r="N244" s="4">
        <f>M244+'Thouars-Morlette'!$E$46</f>
        <v>0.80295902777777839</v>
      </c>
      <c r="O244" s="4">
        <f>N244+'Thouars-Morlette'!$E$47</f>
        <v>0.80407569444444504</v>
      </c>
      <c r="P244" s="4">
        <f>O244+'Thouars-Morlette'!$E$48</f>
        <v>0.805378819444445</v>
      </c>
      <c r="Q244" s="4">
        <f>P244+'Thouars-Morlette'!$E$49</f>
        <v>0.80674027777777835</v>
      </c>
      <c r="R244" s="4">
        <f>Q244+'Thouars-Morlette'!$E$50</f>
        <v>0.80822569444444503</v>
      </c>
      <c r="S244" s="1"/>
      <c r="BJ244" s="1">
        <v>1.7361111111111099E-3</v>
      </c>
    </row>
    <row r="245" spans="1:62" x14ac:dyDescent="0.35">
      <c r="A245" s="4">
        <f t="shared" si="3"/>
        <v>0.78993055555555625</v>
      </c>
      <c r="B245" s="4">
        <f>A245+'Thouars-Morlette'!$E$34</f>
        <v>0.79124201388888959</v>
      </c>
      <c r="C245" s="4">
        <f>B245+'Thouars-Morlette'!$E$35</f>
        <v>0.79225138888888957</v>
      </c>
      <c r="D245" s="4">
        <f>C245+'Thouars-Morlette'!$E$36</f>
        <v>0.79349618055555626</v>
      </c>
      <c r="E245" s="4">
        <f>D245+'Thouars-Morlette'!$E$37</f>
        <v>0.79482326388888958</v>
      </c>
      <c r="F245" s="4">
        <f>E245+'Thouars-Morlette'!$E$38</f>
        <v>0.79567534722222288</v>
      </c>
      <c r="G245" s="4">
        <f>F245+'Thouars-Morlette'!$E$39</f>
        <v>0.79656909722222291</v>
      </c>
      <c r="H245" s="4">
        <f>G245+'Thouars-Morlette'!$E$40</f>
        <v>0.79790972222222289</v>
      </c>
      <c r="I245" s="4">
        <f>H245+'Thouars-Morlette'!$E$41</f>
        <v>0.79954097222222287</v>
      </c>
      <c r="J245" s="4">
        <f>I245+'Thouars-Morlette'!$E$42</f>
        <v>0.8000013888888895</v>
      </c>
      <c r="K245" s="4">
        <f>J245+'Thouars-Morlette'!$E$43</f>
        <v>0.80115659722222288</v>
      </c>
      <c r="L245" s="4">
        <f>K245+'Thouars-Morlette'!$E$44</f>
        <v>0.80194097222222283</v>
      </c>
      <c r="M245" s="4">
        <f>L245+'Thouars-Morlette'!$E$45</f>
        <v>0.80258784722222287</v>
      </c>
      <c r="N245" s="4">
        <f>M245+'Thouars-Morlette'!$E$46</f>
        <v>0.80469513888888955</v>
      </c>
      <c r="O245" s="4">
        <f>N245+'Thouars-Morlette'!$E$47</f>
        <v>0.8058118055555562</v>
      </c>
      <c r="P245" s="4">
        <f>O245+'Thouars-Morlette'!$E$48</f>
        <v>0.80711493055555616</v>
      </c>
      <c r="Q245" s="4">
        <f>P245+'Thouars-Morlette'!$E$49</f>
        <v>0.80847638888888951</v>
      </c>
      <c r="R245" s="4">
        <f>Q245+'Thouars-Morlette'!$E$50</f>
        <v>0.80996180555555619</v>
      </c>
      <c r="S245" s="1"/>
      <c r="BJ245" s="1">
        <v>1.7361111111111099E-3</v>
      </c>
    </row>
    <row r="246" spans="1:62" x14ac:dyDescent="0.35">
      <c r="A246" s="4">
        <f t="shared" si="3"/>
        <v>0.79166666666666741</v>
      </c>
      <c r="B246" s="4">
        <f>A246+'Thouars-Morlette'!$E$34</f>
        <v>0.79297812500000076</v>
      </c>
      <c r="C246" s="4">
        <f>B246+'Thouars-Morlette'!$E$35</f>
        <v>0.79398750000000073</v>
      </c>
      <c r="D246" s="4">
        <f>C246+'Thouars-Morlette'!$E$36</f>
        <v>0.79523229166666742</v>
      </c>
      <c r="E246" s="4">
        <f>D246+'Thouars-Morlette'!$E$37</f>
        <v>0.79655937500000074</v>
      </c>
      <c r="F246" s="4">
        <f>E246+'Thouars-Morlette'!$E$38</f>
        <v>0.79741145833333404</v>
      </c>
      <c r="G246" s="4">
        <f>F246+'Thouars-Morlette'!$E$39</f>
        <v>0.79830520833333407</v>
      </c>
      <c r="H246" s="4">
        <f>G246+'Thouars-Morlette'!$E$40</f>
        <v>0.79964583333333406</v>
      </c>
      <c r="I246" s="4">
        <f>H246+'Thouars-Morlette'!$E$41</f>
        <v>0.80127708333333403</v>
      </c>
      <c r="J246" s="4">
        <f>I246+'Thouars-Morlette'!$E$42</f>
        <v>0.80173750000000066</v>
      </c>
      <c r="K246" s="4">
        <f>J246+'Thouars-Morlette'!$E$43</f>
        <v>0.80289270833333404</v>
      </c>
      <c r="L246" s="4">
        <f>K246+'Thouars-Morlette'!$E$44</f>
        <v>0.80367708333333399</v>
      </c>
      <c r="M246" s="4">
        <f>L246+'Thouars-Morlette'!$E$45</f>
        <v>0.80432395833333403</v>
      </c>
      <c r="N246" s="4">
        <f>M246+'Thouars-Morlette'!$E$46</f>
        <v>0.80643125000000071</v>
      </c>
      <c r="O246" s="4">
        <f>N246+'Thouars-Morlette'!$E$47</f>
        <v>0.80754791666666736</v>
      </c>
      <c r="P246" s="4">
        <f>O246+'Thouars-Morlette'!$E$48</f>
        <v>0.80885104166666733</v>
      </c>
      <c r="Q246" s="4">
        <f>P246+'Thouars-Morlette'!$E$49</f>
        <v>0.81021250000000067</v>
      </c>
      <c r="R246" s="4">
        <f>Q246+'Thouars-Morlette'!$E$50</f>
        <v>0.81169791666666735</v>
      </c>
      <c r="S246" s="1"/>
      <c r="BJ246" s="1">
        <v>1.7361111111111099E-3</v>
      </c>
    </row>
    <row r="247" spans="1:62" x14ac:dyDescent="0.35">
      <c r="A247" s="4">
        <f t="shared" si="3"/>
        <v>0.79444444444444517</v>
      </c>
      <c r="B247" s="4">
        <f>A247+'Thouars-Morlette'!$E$34</f>
        <v>0.79575590277777852</v>
      </c>
      <c r="C247" s="4">
        <f>B247+'Thouars-Morlette'!$E$35</f>
        <v>0.7967652777777785</v>
      </c>
      <c r="D247" s="4">
        <f>C247+'Thouars-Morlette'!$E$36</f>
        <v>0.79801006944444519</v>
      </c>
      <c r="E247" s="4">
        <f>D247+'Thouars-Morlette'!$E$37</f>
        <v>0.7993371527777785</v>
      </c>
      <c r="F247" s="4">
        <f>E247+'Thouars-Morlette'!$E$38</f>
        <v>0.80018923611111181</v>
      </c>
      <c r="G247" s="4">
        <f>F247+'Thouars-Morlette'!$E$39</f>
        <v>0.80108298611111184</v>
      </c>
      <c r="H247" s="4">
        <f>G247+'Thouars-Morlette'!$E$40</f>
        <v>0.80242361111111182</v>
      </c>
      <c r="I247" s="4">
        <f>H247+'Thouars-Morlette'!$E$41</f>
        <v>0.8040548611111118</v>
      </c>
      <c r="J247" s="4">
        <f>I247+'Thouars-Morlette'!$E$42</f>
        <v>0.80451527777777843</v>
      </c>
      <c r="K247" s="4">
        <f>J247+'Thouars-Morlette'!$E$43</f>
        <v>0.80567048611111181</v>
      </c>
      <c r="L247" s="4">
        <f>K247+'Thouars-Morlette'!$E$44</f>
        <v>0.80645486111111175</v>
      </c>
      <c r="M247" s="4">
        <f>L247+'Thouars-Morlette'!$E$45</f>
        <v>0.8071017361111118</v>
      </c>
      <c r="N247" s="4">
        <f>M247+'Thouars-Morlette'!$E$46</f>
        <v>0.80920902777777848</v>
      </c>
      <c r="O247" s="4">
        <f>N247+'Thouars-Morlette'!$E$47</f>
        <v>0.81032569444444513</v>
      </c>
      <c r="P247" s="4">
        <f>O247+'Thouars-Morlette'!$E$48</f>
        <v>0.81162881944444509</v>
      </c>
      <c r="Q247" s="4">
        <f>P247+'Thouars-Morlette'!$E$49</f>
        <v>0.81299027777777844</v>
      </c>
      <c r="R247" s="4">
        <f>Q247+'Thouars-Morlette'!$E$50</f>
        <v>0.81447569444444512</v>
      </c>
      <c r="S247" s="1"/>
      <c r="BJ247" s="1">
        <v>2.7777777777777801E-3</v>
      </c>
    </row>
    <row r="248" spans="1:62" x14ac:dyDescent="0.35">
      <c r="A248" s="4">
        <f t="shared" si="3"/>
        <v>0.79722222222222294</v>
      </c>
      <c r="B248" s="4">
        <f>A248+'Thouars-Morlette'!$E$34</f>
        <v>0.79853368055555629</v>
      </c>
      <c r="C248" s="4">
        <f>B248+'Thouars-Morlette'!$E$35</f>
        <v>0.79954305555555627</v>
      </c>
      <c r="D248" s="4">
        <f>C248+'Thouars-Morlette'!$E$36</f>
        <v>0.80078784722222296</v>
      </c>
      <c r="E248" s="4">
        <f>D248+'Thouars-Morlette'!$E$37</f>
        <v>0.80211493055555627</v>
      </c>
      <c r="F248" s="4">
        <f>E248+'Thouars-Morlette'!$E$38</f>
        <v>0.80296701388888958</v>
      </c>
      <c r="G248" s="4">
        <f>F248+'Thouars-Morlette'!$E$39</f>
        <v>0.80386076388888961</v>
      </c>
      <c r="H248" s="4">
        <f>G248+'Thouars-Morlette'!$E$40</f>
        <v>0.80520138888888959</v>
      </c>
      <c r="I248" s="4">
        <f>H248+'Thouars-Morlette'!$E$41</f>
        <v>0.80683263888888956</v>
      </c>
      <c r="J248" s="4">
        <f>I248+'Thouars-Morlette'!$E$42</f>
        <v>0.80729305555555619</v>
      </c>
      <c r="K248" s="4">
        <f>J248+'Thouars-Morlette'!$E$43</f>
        <v>0.80844826388888957</v>
      </c>
      <c r="L248" s="4">
        <f>K248+'Thouars-Morlette'!$E$44</f>
        <v>0.80923263888888952</v>
      </c>
      <c r="M248" s="4">
        <f>L248+'Thouars-Morlette'!$E$45</f>
        <v>0.80987951388888957</v>
      </c>
      <c r="N248" s="4">
        <f>M248+'Thouars-Morlette'!$E$46</f>
        <v>0.81198680555555625</v>
      </c>
      <c r="O248" s="4">
        <f>N248+'Thouars-Morlette'!$E$47</f>
        <v>0.8131034722222229</v>
      </c>
      <c r="P248" s="4">
        <f>O248+'Thouars-Morlette'!$E$48</f>
        <v>0.81440659722222286</v>
      </c>
      <c r="Q248" s="4">
        <f>P248+'Thouars-Morlette'!$E$49</f>
        <v>0.8157680555555562</v>
      </c>
      <c r="R248" s="4">
        <f>Q248+'Thouars-Morlette'!$E$50</f>
        <v>0.81725347222222289</v>
      </c>
      <c r="S248" s="1"/>
      <c r="BJ248" s="1">
        <v>2.7777777777777801E-3</v>
      </c>
    </row>
    <row r="249" spans="1:62" x14ac:dyDescent="0.35">
      <c r="A249" s="4">
        <f t="shared" si="3"/>
        <v>0.80000000000000071</v>
      </c>
      <c r="B249" s="4">
        <f>A249+'Thouars-Morlette'!$E$34</f>
        <v>0.80131145833333406</v>
      </c>
      <c r="C249" s="4">
        <f>B249+'Thouars-Morlette'!$E$35</f>
        <v>0.80232083333333404</v>
      </c>
      <c r="D249" s="4">
        <f>C249+'Thouars-Morlette'!$E$36</f>
        <v>0.80356562500000073</v>
      </c>
      <c r="E249" s="4">
        <f>D249+'Thouars-Morlette'!$E$37</f>
        <v>0.80489270833333404</v>
      </c>
      <c r="F249" s="4">
        <f>E249+'Thouars-Morlette'!$E$38</f>
        <v>0.80574479166666735</v>
      </c>
      <c r="G249" s="4">
        <f>F249+'Thouars-Morlette'!$E$39</f>
        <v>0.80663854166666737</v>
      </c>
      <c r="H249" s="4">
        <f>G249+'Thouars-Morlette'!$E$40</f>
        <v>0.80797916666666736</v>
      </c>
      <c r="I249" s="4">
        <f>H249+'Thouars-Morlette'!$E$41</f>
        <v>0.80961041666666733</v>
      </c>
      <c r="J249" s="4">
        <f>I249+'Thouars-Morlette'!$E$42</f>
        <v>0.81007083333333396</v>
      </c>
      <c r="K249" s="4">
        <f>J249+'Thouars-Morlette'!$E$43</f>
        <v>0.81122604166666734</v>
      </c>
      <c r="L249" s="4">
        <f>K249+'Thouars-Morlette'!$E$44</f>
        <v>0.81201041666666729</v>
      </c>
      <c r="M249" s="4">
        <f>L249+'Thouars-Morlette'!$E$45</f>
        <v>0.81265729166666734</v>
      </c>
      <c r="N249" s="4">
        <f>M249+'Thouars-Morlette'!$E$46</f>
        <v>0.81476458333333401</v>
      </c>
      <c r="O249" s="4">
        <f>N249+'Thouars-Morlette'!$E$47</f>
        <v>0.81588125000000067</v>
      </c>
      <c r="P249" s="4">
        <f>O249+'Thouars-Morlette'!$E$48</f>
        <v>0.81718437500000063</v>
      </c>
      <c r="Q249" s="4">
        <f>P249+'Thouars-Morlette'!$E$49</f>
        <v>0.81854583333333397</v>
      </c>
      <c r="R249" s="4">
        <f>Q249+'Thouars-Morlette'!$E$50</f>
        <v>0.82003125000000066</v>
      </c>
      <c r="S249" s="1"/>
      <c r="BJ249" s="1">
        <v>2.7777777777777801E-3</v>
      </c>
    </row>
    <row r="250" spans="1:62" x14ac:dyDescent="0.35">
      <c r="A250" s="4">
        <f t="shared" si="3"/>
        <v>0.80277777777777848</v>
      </c>
      <c r="B250" s="4">
        <f>A250+'Thouars-Morlette'!$E$34</f>
        <v>0.80408923611111183</v>
      </c>
      <c r="C250" s="4">
        <f>B250+'Thouars-Morlette'!$E$35</f>
        <v>0.80509861111111181</v>
      </c>
      <c r="D250" s="4">
        <f>C250+'Thouars-Morlette'!$E$36</f>
        <v>0.8063434027777785</v>
      </c>
      <c r="E250" s="4">
        <f>D250+'Thouars-Morlette'!$E$37</f>
        <v>0.80767048611111181</v>
      </c>
      <c r="F250" s="4">
        <f>E250+'Thouars-Morlette'!$E$38</f>
        <v>0.80852256944444512</v>
      </c>
      <c r="G250" s="4">
        <f>F250+'Thouars-Morlette'!$E$39</f>
        <v>0.80941631944444514</v>
      </c>
      <c r="H250" s="4">
        <f>G250+'Thouars-Morlette'!$E$40</f>
        <v>0.81075694444444513</v>
      </c>
      <c r="I250" s="4">
        <f>H250+'Thouars-Morlette'!$E$41</f>
        <v>0.8123881944444451</v>
      </c>
      <c r="J250" s="4">
        <f>I250+'Thouars-Morlette'!$E$42</f>
        <v>0.81284861111111173</v>
      </c>
      <c r="K250" s="4">
        <f>J250+'Thouars-Morlette'!$E$43</f>
        <v>0.81400381944444511</v>
      </c>
      <c r="L250" s="4">
        <f>K250+'Thouars-Morlette'!$E$44</f>
        <v>0.81478819444444506</v>
      </c>
      <c r="M250" s="4">
        <f>L250+'Thouars-Morlette'!$E$45</f>
        <v>0.8154350694444451</v>
      </c>
      <c r="N250" s="4">
        <f>M250+'Thouars-Morlette'!$E$46</f>
        <v>0.81754236111111178</v>
      </c>
      <c r="O250" s="4">
        <f>N250+'Thouars-Morlette'!$E$47</f>
        <v>0.81865902777777844</v>
      </c>
      <c r="P250" s="4">
        <f>O250+'Thouars-Morlette'!$E$48</f>
        <v>0.8199621527777784</v>
      </c>
      <c r="Q250" s="4">
        <f>P250+'Thouars-Morlette'!$E$49</f>
        <v>0.82132361111111174</v>
      </c>
      <c r="R250" s="4">
        <f>Q250+'Thouars-Morlette'!$E$50</f>
        <v>0.82280902777777842</v>
      </c>
      <c r="S250" s="1"/>
      <c r="BJ250" s="1">
        <v>2.7777777777777801E-3</v>
      </c>
    </row>
    <row r="251" spans="1:62" x14ac:dyDescent="0.35">
      <c r="A251" s="4">
        <f t="shared" si="3"/>
        <v>0.80555555555555625</v>
      </c>
      <c r="B251" s="4">
        <f>A251+'Thouars-Morlette'!$E$34</f>
        <v>0.80686701388888959</v>
      </c>
      <c r="C251" s="4">
        <f>B251+'Thouars-Morlette'!$E$35</f>
        <v>0.80787638888888957</v>
      </c>
      <c r="D251" s="4">
        <f>C251+'Thouars-Morlette'!$E$36</f>
        <v>0.80912118055555626</v>
      </c>
      <c r="E251" s="4">
        <f>D251+'Thouars-Morlette'!$E$37</f>
        <v>0.81044826388888958</v>
      </c>
      <c r="F251" s="4">
        <f>E251+'Thouars-Morlette'!$E$38</f>
        <v>0.81130034722222288</v>
      </c>
      <c r="G251" s="4">
        <f>F251+'Thouars-Morlette'!$E$39</f>
        <v>0.81219409722222291</v>
      </c>
      <c r="H251" s="4">
        <f>G251+'Thouars-Morlette'!$E$40</f>
        <v>0.81353472222222289</v>
      </c>
      <c r="I251" s="4">
        <f>H251+'Thouars-Morlette'!$E$41</f>
        <v>0.81516597222222287</v>
      </c>
      <c r="J251" s="4">
        <f>I251+'Thouars-Morlette'!$E$42</f>
        <v>0.8156263888888895</v>
      </c>
      <c r="K251" s="4">
        <f>J251+'Thouars-Morlette'!$E$43</f>
        <v>0.81678159722222288</v>
      </c>
      <c r="L251" s="4">
        <f>K251+'Thouars-Morlette'!$E$44</f>
        <v>0.81756597222222283</v>
      </c>
      <c r="M251" s="4">
        <f>L251+'Thouars-Morlette'!$E$45</f>
        <v>0.81821284722222287</v>
      </c>
      <c r="N251" s="4">
        <f>M251+'Thouars-Morlette'!$E$46</f>
        <v>0.82032013888888955</v>
      </c>
      <c r="O251" s="4">
        <f>N251+'Thouars-Morlette'!$E$47</f>
        <v>0.8214368055555562</v>
      </c>
      <c r="P251" s="4">
        <f>O251+'Thouars-Morlette'!$E$48</f>
        <v>0.82273993055555616</v>
      </c>
      <c r="Q251" s="4">
        <f>P251+'Thouars-Morlette'!$E$49</f>
        <v>0.82410138888888951</v>
      </c>
      <c r="R251" s="4">
        <f>Q251+'Thouars-Morlette'!$E$50</f>
        <v>0.82558680555555619</v>
      </c>
      <c r="S251" s="1"/>
      <c r="BJ251" s="1">
        <v>2.7777777777777801E-3</v>
      </c>
    </row>
    <row r="252" spans="1:62" x14ac:dyDescent="0.35">
      <c r="A252" s="4">
        <f t="shared" si="3"/>
        <v>0.80833333333333401</v>
      </c>
      <c r="B252" s="4">
        <f>A252+'Thouars-Morlette'!$E$34</f>
        <v>0.80964479166666736</v>
      </c>
      <c r="C252" s="4">
        <f>B252+'Thouars-Morlette'!$E$35</f>
        <v>0.81065416666666734</v>
      </c>
      <c r="D252" s="4">
        <f>C252+'Thouars-Morlette'!$E$36</f>
        <v>0.81189895833333403</v>
      </c>
      <c r="E252" s="4">
        <f>D252+'Thouars-Morlette'!$E$37</f>
        <v>0.81322604166666734</v>
      </c>
      <c r="F252" s="4">
        <f>E252+'Thouars-Morlette'!$E$38</f>
        <v>0.81407812500000065</v>
      </c>
      <c r="G252" s="4">
        <f>F252+'Thouars-Morlette'!$E$39</f>
        <v>0.81497187500000068</v>
      </c>
      <c r="H252" s="4">
        <f>G252+'Thouars-Morlette'!$E$40</f>
        <v>0.81631250000000066</v>
      </c>
      <c r="I252" s="4">
        <f>H252+'Thouars-Morlette'!$E$41</f>
        <v>0.81794375000000064</v>
      </c>
      <c r="J252" s="4">
        <f>I252+'Thouars-Morlette'!$E$42</f>
        <v>0.81840416666666727</v>
      </c>
      <c r="K252" s="4">
        <f>J252+'Thouars-Morlette'!$E$43</f>
        <v>0.81955937500000064</v>
      </c>
      <c r="L252" s="4">
        <f>K252+'Thouars-Morlette'!$E$44</f>
        <v>0.82034375000000059</v>
      </c>
      <c r="M252" s="4">
        <f>L252+'Thouars-Morlette'!$E$45</f>
        <v>0.82099062500000064</v>
      </c>
      <c r="N252" s="4">
        <f>M252+'Thouars-Morlette'!$E$46</f>
        <v>0.82309791666666732</v>
      </c>
      <c r="O252" s="4">
        <f>N252+'Thouars-Morlette'!$E$47</f>
        <v>0.82421458333333397</v>
      </c>
      <c r="P252" s="4">
        <f>O252+'Thouars-Morlette'!$E$48</f>
        <v>0.82551770833333393</v>
      </c>
      <c r="Q252" s="4">
        <f>P252+'Thouars-Morlette'!$E$49</f>
        <v>0.82687916666666728</v>
      </c>
      <c r="R252" s="4">
        <f>Q252+'Thouars-Morlette'!$E$50</f>
        <v>0.82836458333333396</v>
      </c>
      <c r="S252" s="1"/>
      <c r="BJ252" s="1">
        <v>2.7777777777777801E-3</v>
      </c>
    </row>
    <row r="253" spans="1:62" x14ac:dyDescent="0.35">
      <c r="A253" s="4">
        <f t="shared" si="3"/>
        <v>0.81111111111111178</v>
      </c>
      <c r="B253" s="4">
        <f>A253+'Thouars-Morlette'!$E$34</f>
        <v>0.81242256944444513</v>
      </c>
      <c r="C253" s="4">
        <f>B253+'Thouars-Morlette'!$E$35</f>
        <v>0.81343194444444511</v>
      </c>
      <c r="D253" s="4">
        <f>C253+'Thouars-Morlette'!$E$36</f>
        <v>0.8146767361111118</v>
      </c>
      <c r="E253" s="4">
        <f>D253+'Thouars-Morlette'!$E$37</f>
        <v>0.81600381944444511</v>
      </c>
      <c r="F253" s="4">
        <f>E253+'Thouars-Morlette'!$E$38</f>
        <v>0.81685590277777842</v>
      </c>
      <c r="G253" s="4">
        <f>F253+'Thouars-Morlette'!$E$39</f>
        <v>0.81774965277777845</v>
      </c>
      <c r="H253" s="4">
        <f>G253+'Thouars-Morlette'!$E$40</f>
        <v>0.81909027777777843</v>
      </c>
      <c r="I253" s="4">
        <f>H253+'Thouars-Morlette'!$E$41</f>
        <v>0.8207215277777784</v>
      </c>
      <c r="J253" s="4">
        <f>I253+'Thouars-Morlette'!$E$42</f>
        <v>0.82118194444444503</v>
      </c>
      <c r="K253" s="4">
        <f>J253+'Thouars-Morlette'!$E$43</f>
        <v>0.82233715277777841</v>
      </c>
      <c r="L253" s="4">
        <f>K253+'Thouars-Morlette'!$E$44</f>
        <v>0.82312152777777836</v>
      </c>
      <c r="M253" s="4">
        <f>L253+'Thouars-Morlette'!$E$45</f>
        <v>0.82376840277777841</v>
      </c>
      <c r="N253" s="4">
        <f>M253+'Thouars-Morlette'!$E$46</f>
        <v>0.82587569444444509</v>
      </c>
      <c r="O253" s="4">
        <f>N253+'Thouars-Morlette'!$E$47</f>
        <v>0.82699236111111174</v>
      </c>
      <c r="P253" s="4">
        <f>O253+'Thouars-Morlette'!$E$48</f>
        <v>0.8282954861111117</v>
      </c>
      <c r="Q253" s="4">
        <f>P253+'Thouars-Morlette'!$E$49</f>
        <v>0.82965694444444504</v>
      </c>
      <c r="R253" s="4">
        <f>Q253+'Thouars-Morlette'!$E$50</f>
        <v>0.83114236111111173</v>
      </c>
      <c r="S253" s="1"/>
      <c r="BJ253" s="1">
        <v>2.7777777777777801E-3</v>
      </c>
    </row>
    <row r="254" spans="1:62" x14ac:dyDescent="0.35">
      <c r="A254" s="4">
        <f t="shared" si="3"/>
        <v>0.81388888888888955</v>
      </c>
      <c r="B254" s="4">
        <f>A254+'Thouars-Morlette'!$E$34</f>
        <v>0.8152003472222229</v>
      </c>
      <c r="C254" s="4">
        <f>B254+'Thouars-Morlette'!$E$35</f>
        <v>0.81620972222222288</v>
      </c>
      <c r="D254" s="4">
        <f>C254+'Thouars-Morlette'!$E$36</f>
        <v>0.81745451388888957</v>
      </c>
      <c r="E254" s="4">
        <f>D254+'Thouars-Morlette'!$E$37</f>
        <v>0.81878159722222288</v>
      </c>
      <c r="F254" s="4">
        <f>E254+'Thouars-Morlette'!$E$38</f>
        <v>0.81963368055555619</v>
      </c>
      <c r="G254" s="4">
        <f>F254+'Thouars-Morlette'!$E$39</f>
        <v>0.82052743055555621</v>
      </c>
      <c r="H254" s="4">
        <f>G254+'Thouars-Morlette'!$E$40</f>
        <v>0.8218680555555562</v>
      </c>
      <c r="I254" s="4">
        <f>H254+'Thouars-Morlette'!$E$41</f>
        <v>0.82349930555555617</v>
      </c>
      <c r="J254" s="4">
        <f>I254+'Thouars-Morlette'!$E$42</f>
        <v>0.8239597222222228</v>
      </c>
      <c r="K254" s="4">
        <f>J254+'Thouars-Morlette'!$E$43</f>
        <v>0.82511493055555618</v>
      </c>
      <c r="L254" s="4">
        <f>K254+'Thouars-Morlette'!$E$44</f>
        <v>0.82589930555555613</v>
      </c>
      <c r="M254" s="4">
        <f>L254+'Thouars-Morlette'!$E$45</f>
        <v>0.82654618055555618</v>
      </c>
      <c r="N254" s="4">
        <f>M254+'Thouars-Morlette'!$E$46</f>
        <v>0.82865347222222285</v>
      </c>
      <c r="O254" s="4">
        <f>N254+'Thouars-Morlette'!$E$47</f>
        <v>0.82977013888888951</v>
      </c>
      <c r="P254" s="4">
        <f>O254+'Thouars-Morlette'!$E$48</f>
        <v>0.83107326388888947</v>
      </c>
      <c r="Q254" s="4">
        <f>P254+'Thouars-Morlette'!$E$49</f>
        <v>0.83243472222222281</v>
      </c>
      <c r="R254" s="4">
        <f>Q254+'Thouars-Morlette'!$E$50</f>
        <v>0.8339201388888895</v>
      </c>
      <c r="S254" s="1"/>
      <c r="BJ254" s="1">
        <v>2.7777777777777801E-3</v>
      </c>
    </row>
    <row r="255" spans="1:62" x14ac:dyDescent="0.35">
      <c r="A255" s="4">
        <f t="shared" si="3"/>
        <v>0.81666666666666732</v>
      </c>
      <c r="B255" s="4">
        <f>A255+'Thouars-Morlette'!$E$34</f>
        <v>0.81797812500000067</v>
      </c>
      <c r="C255" s="4">
        <f>B255+'Thouars-Morlette'!$E$35</f>
        <v>0.81898750000000065</v>
      </c>
      <c r="D255" s="4">
        <f>C255+'Thouars-Morlette'!$E$36</f>
        <v>0.82023229166666733</v>
      </c>
      <c r="E255" s="4">
        <f>D255+'Thouars-Morlette'!$E$37</f>
        <v>0.82155937500000065</v>
      </c>
      <c r="F255" s="4">
        <f>E255+'Thouars-Morlette'!$E$38</f>
        <v>0.82241145833333396</v>
      </c>
      <c r="G255" s="4">
        <f>F255+'Thouars-Morlette'!$E$39</f>
        <v>0.82330520833333398</v>
      </c>
      <c r="H255" s="4">
        <f>G255+'Thouars-Morlette'!$E$40</f>
        <v>0.82464583333333397</v>
      </c>
      <c r="I255" s="4">
        <f>H255+'Thouars-Morlette'!$E$41</f>
        <v>0.82627708333333394</v>
      </c>
      <c r="J255" s="4">
        <f>I255+'Thouars-Morlette'!$E$42</f>
        <v>0.82673750000000057</v>
      </c>
      <c r="K255" s="4">
        <f>J255+'Thouars-Morlette'!$E$43</f>
        <v>0.82789270833333395</v>
      </c>
      <c r="L255" s="4">
        <f>K255+'Thouars-Morlette'!$E$44</f>
        <v>0.8286770833333339</v>
      </c>
      <c r="M255" s="4">
        <f>L255+'Thouars-Morlette'!$E$45</f>
        <v>0.82932395833333394</v>
      </c>
      <c r="N255" s="4">
        <f>M255+'Thouars-Morlette'!$E$46</f>
        <v>0.83143125000000062</v>
      </c>
      <c r="O255" s="4">
        <f>N255+'Thouars-Morlette'!$E$47</f>
        <v>0.83254791666666728</v>
      </c>
      <c r="P255" s="4">
        <f>O255+'Thouars-Morlette'!$E$48</f>
        <v>0.83385104166666724</v>
      </c>
      <c r="Q255" s="4">
        <f>P255+'Thouars-Morlette'!$E$49</f>
        <v>0.83521250000000058</v>
      </c>
      <c r="R255" s="4">
        <f>Q255+'Thouars-Morlette'!$E$50</f>
        <v>0.83669791666666726</v>
      </c>
      <c r="S255" s="1"/>
      <c r="BJ255" s="1">
        <v>2.7777777777777801E-3</v>
      </c>
    </row>
    <row r="256" spans="1:62" x14ac:dyDescent="0.35">
      <c r="A256" s="4">
        <f t="shared" si="3"/>
        <v>0.81944444444444509</v>
      </c>
      <c r="B256" s="4">
        <f>A256+'Thouars-Morlette'!$E$34</f>
        <v>0.82075590277777843</v>
      </c>
      <c r="C256" s="4">
        <f>B256+'Thouars-Morlette'!$E$35</f>
        <v>0.82176527777777841</v>
      </c>
      <c r="D256" s="4">
        <f>C256+'Thouars-Morlette'!$E$36</f>
        <v>0.8230100694444451</v>
      </c>
      <c r="E256" s="4">
        <f>D256+'Thouars-Morlette'!$E$37</f>
        <v>0.82433715277777841</v>
      </c>
      <c r="F256" s="4">
        <f>E256+'Thouars-Morlette'!$E$38</f>
        <v>0.82518923611111172</v>
      </c>
      <c r="G256" s="4">
        <f>F256+'Thouars-Morlette'!$E$39</f>
        <v>0.82608298611111175</v>
      </c>
      <c r="H256" s="4">
        <f>G256+'Thouars-Morlette'!$E$40</f>
        <v>0.82742361111111173</v>
      </c>
      <c r="I256" s="4">
        <f>H256+'Thouars-Morlette'!$E$41</f>
        <v>0.82905486111111171</v>
      </c>
      <c r="J256" s="4">
        <f>I256+'Thouars-Morlette'!$E$42</f>
        <v>0.82951527777777834</v>
      </c>
      <c r="K256" s="4">
        <f>J256+'Thouars-Morlette'!$E$43</f>
        <v>0.83067048611111172</v>
      </c>
      <c r="L256" s="4">
        <f>K256+'Thouars-Morlette'!$E$44</f>
        <v>0.83145486111111166</v>
      </c>
      <c r="M256" s="4">
        <f>L256+'Thouars-Morlette'!$E$45</f>
        <v>0.83210173611111171</v>
      </c>
      <c r="N256" s="4">
        <f>M256+'Thouars-Morlette'!$E$46</f>
        <v>0.83420902777777839</v>
      </c>
      <c r="O256" s="4">
        <f>N256+'Thouars-Morlette'!$E$47</f>
        <v>0.83532569444444504</v>
      </c>
      <c r="P256" s="4">
        <f>O256+'Thouars-Morlette'!$E$48</f>
        <v>0.836628819444445</v>
      </c>
      <c r="Q256" s="4">
        <f>P256+'Thouars-Morlette'!$E$49</f>
        <v>0.83799027777777835</v>
      </c>
      <c r="R256" s="4">
        <f>Q256+'Thouars-Morlette'!$E$50</f>
        <v>0.83947569444444503</v>
      </c>
      <c r="S256" s="1"/>
      <c r="BJ256" s="1">
        <v>2.7777777777777801E-3</v>
      </c>
    </row>
    <row r="257" spans="1:62" x14ac:dyDescent="0.35">
      <c r="A257" s="4">
        <f t="shared" si="3"/>
        <v>0.82222222222222285</v>
      </c>
      <c r="B257" s="4">
        <f>A257+'Thouars-Morlette'!$E$34</f>
        <v>0.8235336805555562</v>
      </c>
      <c r="C257" s="4">
        <f>B257+'Thouars-Morlette'!$E$35</f>
        <v>0.82454305555555618</v>
      </c>
      <c r="D257" s="4">
        <f>C257+'Thouars-Morlette'!$E$36</f>
        <v>0.82578784722222287</v>
      </c>
      <c r="E257" s="4">
        <f>D257+'Thouars-Morlette'!$E$37</f>
        <v>0.82711493055555618</v>
      </c>
      <c r="F257" s="4">
        <f>E257+'Thouars-Morlette'!$E$38</f>
        <v>0.82796701388888949</v>
      </c>
      <c r="G257" s="4">
        <f>F257+'Thouars-Morlette'!$E$39</f>
        <v>0.82886076388888952</v>
      </c>
      <c r="H257" s="4">
        <f>G257+'Thouars-Morlette'!$E$40</f>
        <v>0.8302013888888895</v>
      </c>
      <c r="I257" s="4">
        <f>H257+'Thouars-Morlette'!$E$41</f>
        <v>0.83183263888888948</v>
      </c>
      <c r="J257" s="4">
        <f>I257+'Thouars-Morlette'!$E$42</f>
        <v>0.8322930555555561</v>
      </c>
      <c r="K257" s="4">
        <f>J257+'Thouars-Morlette'!$E$43</f>
        <v>0.83344826388888948</v>
      </c>
      <c r="L257" s="4">
        <f>K257+'Thouars-Morlette'!$E$44</f>
        <v>0.83423263888888943</v>
      </c>
      <c r="M257" s="4">
        <f>L257+'Thouars-Morlette'!$E$45</f>
        <v>0.83487951388888948</v>
      </c>
      <c r="N257" s="4">
        <f>M257+'Thouars-Morlette'!$E$46</f>
        <v>0.83698680555555616</v>
      </c>
      <c r="O257" s="4">
        <f>N257+'Thouars-Morlette'!$E$47</f>
        <v>0.83810347222222281</v>
      </c>
      <c r="P257" s="4">
        <f>O257+'Thouars-Morlette'!$E$48</f>
        <v>0.83940659722222277</v>
      </c>
      <c r="Q257" s="4">
        <f>P257+'Thouars-Morlette'!$E$49</f>
        <v>0.84076805555555612</v>
      </c>
      <c r="R257" s="4">
        <f>Q257+'Thouars-Morlette'!$E$50</f>
        <v>0.8422534722222228</v>
      </c>
      <c r="S257" s="1"/>
      <c r="BJ257" s="1">
        <v>2.7777777777777801E-3</v>
      </c>
    </row>
    <row r="258" spans="1:62" x14ac:dyDescent="0.35">
      <c r="A258" s="4">
        <f t="shared" si="3"/>
        <v>0.82500000000000062</v>
      </c>
      <c r="B258" s="4">
        <f>A258+'Thouars-Morlette'!$E$34</f>
        <v>0.82631145833333397</v>
      </c>
      <c r="C258" s="4">
        <f>B258+'Thouars-Morlette'!$E$35</f>
        <v>0.82732083333333395</v>
      </c>
      <c r="D258" s="4">
        <f>C258+'Thouars-Morlette'!$E$36</f>
        <v>0.82856562500000064</v>
      </c>
      <c r="E258" s="4">
        <f>D258+'Thouars-Morlette'!$E$37</f>
        <v>0.82989270833333395</v>
      </c>
      <c r="F258" s="4">
        <f>E258+'Thouars-Morlette'!$E$38</f>
        <v>0.83074479166666726</v>
      </c>
      <c r="G258" s="4">
        <f>F258+'Thouars-Morlette'!$E$39</f>
        <v>0.83163854166666729</v>
      </c>
      <c r="H258" s="4">
        <f>G258+'Thouars-Morlette'!$E$40</f>
        <v>0.83297916666666727</v>
      </c>
      <c r="I258" s="4">
        <f>H258+'Thouars-Morlette'!$E$41</f>
        <v>0.83461041666666724</v>
      </c>
      <c r="J258" s="4">
        <f>I258+'Thouars-Morlette'!$E$42</f>
        <v>0.83507083333333387</v>
      </c>
      <c r="K258" s="4">
        <f>J258+'Thouars-Morlette'!$E$43</f>
        <v>0.83622604166666725</v>
      </c>
      <c r="L258" s="4">
        <f>K258+'Thouars-Morlette'!$E$44</f>
        <v>0.8370104166666672</v>
      </c>
      <c r="M258" s="4">
        <f>L258+'Thouars-Morlette'!$E$45</f>
        <v>0.83765729166666725</v>
      </c>
      <c r="N258" s="4">
        <f>M258+'Thouars-Morlette'!$E$46</f>
        <v>0.83976458333333392</v>
      </c>
      <c r="O258" s="4">
        <f>N258+'Thouars-Morlette'!$E$47</f>
        <v>0.84088125000000058</v>
      </c>
      <c r="P258" s="4">
        <f>O258+'Thouars-Morlette'!$E$48</f>
        <v>0.84218437500000054</v>
      </c>
      <c r="Q258" s="4">
        <f>P258+'Thouars-Morlette'!$E$49</f>
        <v>0.84354583333333388</v>
      </c>
      <c r="R258" s="4">
        <f>Q258+'Thouars-Morlette'!$E$50</f>
        <v>0.84503125000000057</v>
      </c>
      <c r="S258" s="1"/>
      <c r="BJ258" s="1">
        <v>2.7777777777777801E-3</v>
      </c>
    </row>
    <row r="259" spans="1:62" x14ac:dyDescent="0.35">
      <c r="A259" s="4">
        <f t="shared" ref="A259:A310" si="4">A258+BJ259</f>
        <v>0.82777777777777839</v>
      </c>
      <c r="B259" s="4">
        <f>A259+'Thouars-Morlette'!$E$34</f>
        <v>0.82908923611111174</v>
      </c>
      <c r="C259" s="4">
        <f>B259+'Thouars-Morlette'!$E$35</f>
        <v>0.83009861111111172</v>
      </c>
      <c r="D259" s="4">
        <f>C259+'Thouars-Morlette'!$E$36</f>
        <v>0.83134340277777841</v>
      </c>
      <c r="E259" s="4">
        <f>D259+'Thouars-Morlette'!$E$37</f>
        <v>0.83267048611111172</v>
      </c>
      <c r="F259" s="4">
        <f>E259+'Thouars-Morlette'!$E$38</f>
        <v>0.83352256944444503</v>
      </c>
      <c r="G259" s="4">
        <f>F259+'Thouars-Morlette'!$E$39</f>
        <v>0.83441631944444505</v>
      </c>
      <c r="H259" s="4">
        <f>G259+'Thouars-Morlette'!$E$40</f>
        <v>0.83575694444444504</v>
      </c>
      <c r="I259" s="4">
        <f>H259+'Thouars-Morlette'!$E$41</f>
        <v>0.83738819444444501</v>
      </c>
      <c r="J259" s="4">
        <f>I259+'Thouars-Morlette'!$E$42</f>
        <v>0.83784861111111164</v>
      </c>
      <c r="K259" s="4">
        <f>J259+'Thouars-Morlette'!$E$43</f>
        <v>0.83900381944444502</v>
      </c>
      <c r="L259" s="4">
        <f>K259+'Thouars-Morlette'!$E$44</f>
        <v>0.83978819444444497</v>
      </c>
      <c r="M259" s="4">
        <f>L259+'Thouars-Morlette'!$E$45</f>
        <v>0.84043506944444502</v>
      </c>
      <c r="N259" s="4">
        <f>M259+'Thouars-Morlette'!$E$46</f>
        <v>0.84254236111111169</v>
      </c>
      <c r="O259" s="4">
        <f>N259+'Thouars-Morlette'!$E$47</f>
        <v>0.84365902777777835</v>
      </c>
      <c r="P259" s="4">
        <f>O259+'Thouars-Morlette'!$E$48</f>
        <v>0.84496215277777831</v>
      </c>
      <c r="Q259" s="4">
        <f>P259+'Thouars-Morlette'!$E$49</f>
        <v>0.84632361111111165</v>
      </c>
      <c r="R259" s="4">
        <f>Q259+'Thouars-Morlette'!$E$50</f>
        <v>0.84780902777777833</v>
      </c>
      <c r="S259" s="1"/>
      <c r="BJ259" s="1">
        <v>2.7777777777777801E-3</v>
      </c>
    </row>
    <row r="260" spans="1:62" x14ac:dyDescent="0.35">
      <c r="A260" s="4">
        <f t="shared" si="4"/>
        <v>0.83055555555555616</v>
      </c>
      <c r="B260" s="4">
        <f>A260+'Thouars-Morlette'!$E$34</f>
        <v>0.83186701388888951</v>
      </c>
      <c r="C260" s="4">
        <f>B260+'Thouars-Morlette'!$E$35</f>
        <v>0.83287638888888949</v>
      </c>
      <c r="D260" s="4">
        <f>C260+'Thouars-Morlette'!$E$36</f>
        <v>0.83412118055555617</v>
      </c>
      <c r="E260" s="4">
        <f>D260+'Thouars-Morlette'!$E$37</f>
        <v>0.83544826388888949</v>
      </c>
      <c r="F260" s="4">
        <f>E260+'Thouars-Morlette'!$E$38</f>
        <v>0.8363003472222228</v>
      </c>
      <c r="G260" s="4">
        <f>F260+'Thouars-Morlette'!$E$39</f>
        <v>0.83719409722222282</v>
      </c>
      <c r="H260" s="4">
        <f>G260+'Thouars-Morlette'!$E$40</f>
        <v>0.83853472222222281</v>
      </c>
      <c r="I260" s="4">
        <f>H260+'Thouars-Morlette'!$E$41</f>
        <v>0.84016597222222278</v>
      </c>
      <c r="J260" s="4">
        <f>I260+'Thouars-Morlette'!$E$42</f>
        <v>0.84062638888888941</v>
      </c>
      <c r="K260" s="4">
        <f>J260+'Thouars-Morlette'!$E$43</f>
        <v>0.84178159722222279</v>
      </c>
      <c r="L260" s="4">
        <f>K260+'Thouars-Morlette'!$E$44</f>
        <v>0.84256597222222274</v>
      </c>
      <c r="M260" s="4">
        <f>L260+'Thouars-Morlette'!$E$45</f>
        <v>0.84321284722222278</v>
      </c>
      <c r="N260" s="4">
        <f>M260+'Thouars-Morlette'!$E$46</f>
        <v>0.84532013888888946</v>
      </c>
      <c r="O260" s="4">
        <f>N260+'Thouars-Morlette'!$E$47</f>
        <v>0.84643680555555612</v>
      </c>
      <c r="P260" s="4">
        <f>O260+'Thouars-Morlette'!$E$48</f>
        <v>0.84773993055555608</v>
      </c>
      <c r="Q260" s="4">
        <f>P260+'Thouars-Morlette'!$E$49</f>
        <v>0.84910138888888942</v>
      </c>
      <c r="R260" s="4">
        <f>Q260+'Thouars-Morlette'!$E$50</f>
        <v>0.8505868055555561</v>
      </c>
      <c r="S260" s="1"/>
      <c r="BJ260" s="1">
        <v>2.7777777777777801E-3</v>
      </c>
    </row>
    <row r="261" spans="1:62" x14ac:dyDescent="0.35">
      <c r="A261" s="4">
        <f t="shared" si="4"/>
        <v>0.83333333333333393</v>
      </c>
      <c r="B261" s="4">
        <f>A261+'Thouars-Morlette'!$E$34</f>
        <v>0.83464479166666727</v>
      </c>
      <c r="C261" s="4">
        <f>B261+'Thouars-Morlette'!$E$35</f>
        <v>0.83565416666666725</v>
      </c>
      <c r="D261" s="4">
        <f>C261+'Thouars-Morlette'!$E$36</f>
        <v>0.83689895833333394</v>
      </c>
      <c r="E261" s="4">
        <f>D261+'Thouars-Morlette'!$E$37</f>
        <v>0.83822604166666725</v>
      </c>
      <c r="F261" s="4">
        <f>E261+'Thouars-Morlette'!$E$38</f>
        <v>0.83907812500000056</v>
      </c>
      <c r="G261" s="4">
        <f>F261+'Thouars-Morlette'!$E$39</f>
        <v>0.83997187500000059</v>
      </c>
      <c r="H261" s="4">
        <f>G261+'Thouars-Morlette'!$E$40</f>
        <v>0.84131250000000057</v>
      </c>
      <c r="I261" s="4">
        <f>H261+'Thouars-Morlette'!$E$41</f>
        <v>0.84294375000000055</v>
      </c>
      <c r="J261" s="4">
        <f>I261+'Thouars-Morlette'!$E$42</f>
        <v>0.84340416666666718</v>
      </c>
      <c r="K261" s="4">
        <f>J261+'Thouars-Morlette'!$E$43</f>
        <v>0.84455937500000056</v>
      </c>
      <c r="L261" s="4">
        <f>K261+'Thouars-Morlette'!$E$44</f>
        <v>0.8453437500000005</v>
      </c>
      <c r="M261" s="4">
        <f>L261+'Thouars-Morlette'!$E$45</f>
        <v>0.84599062500000055</v>
      </c>
      <c r="N261" s="4">
        <f>M261+'Thouars-Morlette'!$E$46</f>
        <v>0.84809791666666723</v>
      </c>
      <c r="O261" s="4">
        <f>N261+'Thouars-Morlette'!$E$47</f>
        <v>0.84921458333333388</v>
      </c>
      <c r="P261" s="4">
        <f>O261+'Thouars-Morlette'!$E$48</f>
        <v>0.85051770833333384</v>
      </c>
      <c r="Q261" s="4">
        <f>P261+'Thouars-Morlette'!$E$49</f>
        <v>0.85187916666666719</v>
      </c>
      <c r="R261" s="4">
        <f>Q261+'Thouars-Morlette'!$E$50</f>
        <v>0.85336458333333387</v>
      </c>
      <c r="S261" s="1"/>
      <c r="BJ261" s="1">
        <v>2.7777777777777801E-3</v>
      </c>
    </row>
    <row r="262" spans="1:62" x14ac:dyDescent="0.35">
      <c r="A262" s="4">
        <f t="shared" si="4"/>
        <v>0.83611111111111169</v>
      </c>
      <c r="B262" s="4">
        <f>A262+'Thouars-Morlette'!$E$34</f>
        <v>0.83742256944444504</v>
      </c>
      <c r="C262" s="4">
        <f>B262+'Thouars-Morlette'!$E$35</f>
        <v>0.83843194444444502</v>
      </c>
      <c r="D262" s="4">
        <f>C262+'Thouars-Morlette'!$E$36</f>
        <v>0.83967673611111171</v>
      </c>
      <c r="E262" s="4">
        <f>D262+'Thouars-Morlette'!$E$37</f>
        <v>0.84100381944444502</v>
      </c>
      <c r="F262" s="4">
        <f>E262+'Thouars-Morlette'!$E$38</f>
        <v>0.84185590277777833</v>
      </c>
      <c r="G262" s="4">
        <f>F262+'Thouars-Morlette'!$E$39</f>
        <v>0.84274965277777836</v>
      </c>
      <c r="H262" s="4">
        <f>G262+'Thouars-Morlette'!$E$40</f>
        <v>0.84409027777777834</v>
      </c>
      <c r="I262" s="4">
        <f>H262+'Thouars-Morlette'!$E$41</f>
        <v>0.84572152777777831</v>
      </c>
      <c r="J262" s="4">
        <f>I262+'Thouars-Morlette'!$E$42</f>
        <v>0.84618194444444494</v>
      </c>
      <c r="K262" s="4">
        <f>J262+'Thouars-Morlette'!$E$43</f>
        <v>0.84733715277777832</v>
      </c>
      <c r="L262" s="4">
        <f>K262+'Thouars-Morlette'!$E$44</f>
        <v>0.84812152777777827</v>
      </c>
      <c r="M262" s="4">
        <f>L262+'Thouars-Morlette'!$E$45</f>
        <v>0.84876840277777832</v>
      </c>
      <c r="N262" s="4">
        <f>M262+'Thouars-Morlette'!$E$46</f>
        <v>0.850875694444445</v>
      </c>
      <c r="O262" s="4">
        <f>N262+'Thouars-Morlette'!$E$47</f>
        <v>0.85199236111111165</v>
      </c>
      <c r="P262" s="4">
        <f>O262+'Thouars-Morlette'!$E$48</f>
        <v>0.85329548611111161</v>
      </c>
      <c r="Q262" s="4">
        <f>P262+'Thouars-Morlette'!$E$49</f>
        <v>0.85465694444444495</v>
      </c>
      <c r="R262" s="4">
        <f>Q262+'Thouars-Morlette'!$E$50</f>
        <v>0.85614236111111164</v>
      </c>
      <c r="S262" s="1"/>
      <c r="BJ262" s="1">
        <v>2.7777777777777801E-3</v>
      </c>
    </row>
    <row r="263" spans="1:62" x14ac:dyDescent="0.35">
      <c r="A263" s="4">
        <f t="shared" si="4"/>
        <v>0.83888888888888946</v>
      </c>
      <c r="B263" s="4">
        <f>A263+'Thouars-Morlette'!$E$34</f>
        <v>0.84020034722222281</v>
      </c>
      <c r="C263" s="4">
        <f>B263+'Thouars-Morlette'!$E$35</f>
        <v>0.84120972222222279</v>
      </c>
      <c r="D263" s="4">
        <f>C263+'Thouars-Morlette'!$E$36</f>
        <v>0.84245451388888948</v>
      </c>
      <c r="E263" s="4">
        <f>D263+'Thouars-Morlette'!$E$37</f>
        <v>0.84378159722222279</v>
      </c>
      <c r="F263" s="4">
        <f>E263+'Thouars-Morlette'!$E$38</f>
        <v>0.8446336805555561</v>
      </c>
      <c r="G263" s="4">
        <f>F263+'Thouars-Morlette'!$E$39</f>
        <v>0.84552743055555613</v>
      </c>
      <c r="H263" s="4">
        <f>G263+'Thouars-Morlette'!$E$40</f>
        <v>0.84686805555555611</v>
      </c>
      <c r="I263" s="4">
        <f>H263+'Thouars-Morlette'!$E$41</f>
        <v>0.84849930555555608</v>
      </c>
      <c r="J263" s="4">
        <f>I263+'Thouars-Morlette'!$E$42</f>
        <v>0.84895972222222271</v>
      </c>
      <c r="K263" s="4">
        <f>J263+'Thouars-Morlette'!$E$43</f>
        <v>0.85011493055555609</v>
      </c>
      <c r="L263" s="4">
        <f>K263+'Thouars-Morlette'!$E$44</f>
        <v>0.85089930555555604</v>
      </c>
      <c r="M263" s="4">
        <f>L263+'Thouars-Morlette'!$E$45</f>
        <v>0.85154618055555609</v>
      </c>
      <c r="N263" s="4">
        <f>M263+'Thouars-Morlette'!$E$46</f>
        <v>0.85365347222222276</v>
      </c>
      <c r="O263" s="4">
        <f>N263+'Thouars-Morlette'!$E$47</f>
        <v>0.85477013888888942</v>
      </c>
      <c r="P263" s="4">
        <f>O263+'Thouars-Morlette'!$E$48</f>
        <v>0.85607326388888938</v>
      </c>
      <c r="Q263" s="4">
        <f>P263+'Thouars-Morlette'!$E$49</f>
        <v>0.85743472222222272</v>
      </c>
      <c r="R263" s="4">
        <f>Q263+'Thouars-Morlette'!$E$50</f>
        <v>0.85892013888888941</v>
      </c>
      <c r="S263" s="1"/>
      <c r="BJ263" s="1">
        <v>2.7777777777777801E-3</v>
      </c>
    </row>
    <row r="264" spans="1:62" x14ac:dyDescent="0.35">
      <c r="A264" s="4">
        <f t="shared" si="4"/>
        <v>0.84166666666666723</v>
      </c>
      <c r="B264" s="4">
        <f>A264+'Thouars-Morlette'!$E$34</f>
        <v>0.84297812500000058</v>
      </c>
      <c r="C264" s="4">
        <f>B264+'Thouars-Morlette'!$E$35</f>
        <v>0.84398750000000056</v>
      </c>
      <c r="D264" s="4">
        <f>C264+'Thouars-Morlette'!$E$36</f>
        <v>0.84523229166666725</v>
      </c>
      <c r="E264" s="4">
        <f>D264+'Thouars-Morlette'!$E$37</f>
        <v>0.84655937500000056</v>
      </c>
      <c r="F264" s="4">
        <f>E264+'Thouars-Morlette'!$E$38</f>
        <v>0.84741145833333387</v>
      </c>
      <c r="G264" s="4">
        <f>F264+'Thouars-Morlette'!$E$39</f>
        <v>0.84830520833333389</v>
      </c>
      <c r="H264" s="4">
        <f>G264+'Thouars-Morlette'!$E$40</f>
        <v>0.84964583333333388</v>
      </c>
      <c r="I264" s="4">
        <f>H264+'Thouars-Morlette'!$E$41</f>
        <v>0.85127708333333385</v>
      </c>
      <c r="J264" s="4">
        <f>I264+'Thouars-Morlette'!$E$42</f>
        <v>0.85173750000000048</v>
      </c>
      <c r="K264" s="4">
        <f>J264+'Thouars-Morlette'!$E$43</f>
        <v>0.85289270833333386</v>
      </c>
      <c r="L264" s="4">
        <f>K264+'Thouars-Morlette'!$E$44</f>
        <v>0.85367708333333381</v>
      </c>
      <c r="M264" s="4">
        <f>L264+'Thouars-Morlette'!$E$45</f>
        <v>0.85432395833333385</v>
      </c>
      <c r="N264" s="4">
        <f>M264+'Thouars-Morlette'!$E$46</f>
        <v>0.85643125000000053</v>
      </c>
      <c r="O264" s="4">
        <f>N264+'Thouars-Morlette'!$E$47</f>
        <v>0.85754791666666719</v>
      </c>
      <c r="P264" s="4">
        <f>O264+'Thouars-Morlette'!$E$48</f>
        <v>0.85885104166666715</v>
      </c>
      <c r="Q264" s="4">
        <f>P264+'Thouars-Morlette'!$E$49</f>
        <v>0.86021250000000049</v>
      </c>
      <c r="R264" s="4">
        <f>Q264+'Thouars-Morlette'!$E$50</f>
        <v>0.86169791666666717</v>
      </c>
      <c r="S264" s="1"/>
      <c r="BJ264" s="1">
        <v>2.7777777777777801E-3</v>
      </c>
    </row>
    <row r="265" spans="1:62" x14ac:dyDescent="0.35">
      <c r="A265" s="4">
        <f t="shared" si="4"/>
        <v>0.844444444444445</v>
      </c>
      <c r="B265" s="4">
        <f>A265+'Thouars-Morlette'!$E$34</f>
        <v>0.84575590277777835</v>
      </c>
      <c r="C265" s="4">
        <f>B265+'Thouars-Morlette'!$E$35</f>
        <v>0.84676527777777832</v>
      </c>
      <c r="D265" s="4">
        <f>C265+'Thouars-Morlette'!$E$36</f>
        <v>0.84801006944444501</v>
      </c>
      <c r="E265" s="4">
        <f>D265+'Thouars-Morlette'!$E$37</f>
        <v>0.84933715277777833</v>
      </c>
      <c r="F265" s="4">
        <f>E265+'Thouars-Morlette'!$E$38</f>
        <v>0.85018923611111163</v>
      </c>
      <c r="G265" s="4">
        <f>F265+'Thouars-Morlette'!$E$39</f>
        <v>0.85108298611111166</v>
      </c>
      <c r="H265" s="4">
        <f>G265+'Thouars-Morlette'!$E$40</f>
        <v>0.85242361111111165</v>
      </c>
      <c r="I265" s="4">
        <f>H265+'Thouars-Morlette'!$E$41</f>
        <v>0.85405486111111162</v>
      </c>
      <c r="J265" s="4">
        <f>I265+'Thouars-Morlette'!$E$42</f>
        <v>0.85451527777777825</v>
      </c>
      <c r="K265" s="4">
        <f>J265+'Thouars-Morlette'!$E$43</f>
        <v>0.85567048611111163</v>
      </c>
      <c r="L265" s="4">
        <f>K265+'Thouars-Morlette'!$E$44</f>
        <v>0.85645486111111158</v>
      </c>
      <c r="M265" s="4">
        <f>L265+'Thouars-Morlette'!$E$45</f>
        <v>0.85710173611111162</v>
      </c>
      <c r="N265" s="4">
        <f>M265+'Thouars-Morlette'!$E$46</f>
        <v>0.8592090277777783</v>
      </c>
      <c r="O265" s="4">
        <f>N265+'Thouars-Morlette'!$E$47</f>
        <v>0.86032569444444495</v>
      </c>
      <c r="P265" s="4">
        <f>O265+'Thouars-Morlette'!$E$48</f>
        <v>0.86162881944444492</v>
      </c>
      <c r="Q265" s="4">
        <f>P265+'Thouars-Morlette'!$E$49</f>
        <v>0.86299027777777826</v>
      </c>
      <c r="R265" s="4">
        <f>Q265+'Thouars-Morlette'!$E$50</f>
        <v>0.86447569444444494</v>
      </c>
      <c r="S265" s="1"/>
      <c r="BJ265" s="1">
        <v>2.7777777777777801E-3</v>
      </c>
    </row>
    <row r="266" spans="1:62" x14ac:dyDescent="0.35">
      <c r="A266" s="4">
        <f t="shared" si="4"/>
        <v>0.84722222222222276</v>
      </c>
      <c r="B266" s="4">
        <f>A266+'Thouars-Morlette'!$E$34</f>
        <v>0.84853368055555611</v>
      </c>
      <c r="C266" s="4">
        <f>B266+'Thouars-Morlette'!$E$35</f>
        <v>0.84954305555555609</v>
      </c>
      <c r="D266" s="4">
        <f>C266+'Thouars-Morlette'!$E$36</f>
        <v>0.85078784722222278</v>
      </c>
      <c r="E266" s="4">
        <f>D266+'Thouars-Morlette'!$E$37</f>
        <v>0.85211493055555609</v>
      </c>
      <c r="F266" s="4">
        <f>E266+'Thouars-Morlette'!$E$38</f>
        <v>0.8529670138888894</v>
      </c>
      <c r="G266" s="4">
        <f>F266+'Thouars-Morlette'!$E$39</f>
        <v>0.85386076388888943</v>
      </c>
      <c r="H266" s="4">
        <f>G266+'Thouars-Morlette'!$E$40</f>
        <v>0.85520138888888941</v>
      </c>
      <c r="I266" s="4">
        <f>H266+'Thouars-Morlette'!$E$41</f>
        <v>0.85683263888888939</v>
      </c>
      <c r="J266" s="4">
        <f>I266+'Thouars-Morlette'!$E$42</f>
        <v>0.85729305555555602</v>
      </c>
      <c r="K266" s="4">
        <f>J266+'Thouars-Morlette'!$E$43</f>
        <v>0.8584482638888894</v>
      </c>
      <c r="L266" s="4">
        <f>K266+'Thouars-Morlette'!$E$44</f>
        <v>0.85923263888888934</v>
      </c>
      <c r="M266" s="4">
        <f>L266+'Thouars-Morlette'!$E$45</f>
        <v>0.85987951388888939</v>
      </c>
      <c r="N266" s="4">
        <f>M266+'Thouars-Morlette'!$E$46</f>
        <v>0.86198680555555607</v>
      </c>
      <c r="O266" s="4">
        <f>N266+'Thouars-Morlette'!$E$47</f>
        <v>0.86310347222222272</v>
      </c>
      <c r="P266" s="4">
        <f>O266+'Thouars-Morlette'!$E$48</f>
        <v>0.86440659722222268</v>
      </c>
      <c r="Q266" s="4">
        <f>P266+'Thouars-Morlette'!$E$49</f>
        <v>0.86576805555555603</v>
      </c>
      <c r="R266" s="4">
        <f>Q266+'Thouars-Morlette'!$E$50</f>
        <v>0.86725347222222271</v>
      </c>
      <c r="S266" s="1"/>
      <c r="BJ266" s="1">
        <v>2.7777777777777801E-3</v>
      </c>
    </row>
    <row r="267" spans="1:62" x14ac:dyDescent="0.35">
      <c r="A267" s="4">
        <f t="shared" si="4"/>
        <v>0.85000000000000053</v>
      </c>
      <c r="B267" s="4">
        <f>A267+'Thouars-Morlette'!$E$34</f>
        <v>0.85131145833333388</v>
      </c>
      <c r="C267" s="4">
        <f>B267+'Thouars-Morlette'!$E$35</f>
        <v>0.85232083333333386</v>
      </c>
      <c r="D267" s="4">
        <f>C267+'Thouars-Morlette'!$E$36</f>
        <v>0.85356562500000055</v>
      </c>
      <c r="E267" s="4">
        <f>D267+'Thouars-Morlette'!$E$37</f>
        <v>0.85489270833333386</v>
      </c>
      <c r="F267" s="4">
        <f>E267+'Thouars-Morlette'!$E$38</f>
        <v>0.85574479166666717</v>
      </c>
      <c r="G267" s="4">
        <f>F267+'Thouars-Morlette'!$E$39</f>
        <v>0.8566385416666672</v>
      </c>
      <c r="H267" s="4">
        <f>G267+'Thouars-Morlette'!$E$40</f>
        <v>0.85797916666666718</v>
      </c>
      <c r="I267" s="4">
        <f>H267+'Thouars-Morlette'!$E$41</f>
        <v>0.85961041666666715</v>
      </c>
      <c r="J267" s="4">
        <f>I267+'Thouars-Morlette'!$E$42</f>
        <v>0.86007083333333378</v>
      </c>
      <c r="K267" s="4">
        <f>J267+'Thouars-Morlette'!$E$43</f>
        <v>0.86122604166666716</v>
      </c>
      <c r="L267" s="4">
        <f>K267+'Thouars-Morlette'!$E$44</f>
        <v>0.86201041666666711</v>
      </c>
      <c r="M267" s="4">
        <f>L267+'Thouars-Morlette'!$E$45</f>
        <v>0.86265729166666716</v>
      </c>
      <c r="N267" s="4">
        <f>M267+'Thouars-Morlette'!$E$46</f>
        <v>0.86476458333333384</v>
      </c>
      <c r="O267" s="4">
        <f>N267+'Thouars-Morlette'!$E$47</f>
        <v>0.86588125000000049</v>
      </c>
      <c r="P267" s="4">
        <f>O267+'Thouars-Morlette'!$E$48</f>
        <v>0.86718437500000045</v>
      </c>
      <c r="Q267" s="4">
        <f>P267+'Thouars-Morlette'!$E$49</f>
        <v>0.86854583333333379</v>
      </c>
      <c r="R267" s="4">
        <f>Q267+'Thouars-Morlette'!$E$50</f>
        <v>0.87003125000000048</v>
      </c>
      <c r="S267" s="1"/>
      <c r="BJ267" s="1">
        <v>2.7777777777777801E-3</v>
      </c>
    </row>
    <row r="268" spans="1:62" x14ac:dyDescent="0.35">
      <c r="A268" s="4">
        <f t="shared" si="4"/>
        <v>0.8527777777777783</v>
      </c>
      <c r="B268" s="4">
        <f>A268+'Thouars-Morlette'!$E$34</f>
        <v>0.85408923611111165</v>
      </c>
      <c r="C268" s="4">
        <f>B268+'Thouars-Morlette'!$E$35</f>
        <v>0.85509861111111163</v>
      </c>
      <c r="D268" s="4">
        <f>C268+'Thouars-Morlette'!$E$36</f>
        <v>0.85634340277777832</v>
      </c>
      <c r="E268" s="4">
        <f>D268+'Thouars-Morlette'!$E$37</f>
        <v>0.85767048611111163</v>
      </c>
      <c r="F268" s="4">
        <f>E268+'Thouars-Morlette'!$E$38</f>
        <v>0.85852256944444494</v>
      </c>
      <c r="G268" s="4">
        <f>F268+'Thouars-Morlette'!$E$39</f>
        <v>0.85941631944444496</v>
      </c>
      <c r="H268" s="4">
        <f>G268+'Thouars-Morlette'!$E$40</f>
        <v>0.86075694444444495</v>
      </c>
      <c r="I268" s="4">
        <f>H268+'Thouars-Morlette'!$E$41</f>
        <v>0.86238819444444492</v>
      </c>
      <c r="J268" s="4">
        <f>I268+'Thouars-Morlette'!$E$42</f>
        <v>0.86284861111111155</v>
      </c>
      <c r="K268" s="4">
        <f>J268+'Thouars-Morlette'!$E$43</f>
        <v>0.86400381944444493</v>
      </c>
      <c r="L268" s="4">
        <f>K268+'Thouars-Morlette'!$E$44</f>
        <v>0.86478819444444488</v>
      </c>
      <c r="M268" s="4">
        <f>L268+'Thouars-Morlette'!$E$45</f>
        <v>0.86543506944444493</v>
      </c>
      <c r="N268" s="4">
        <f>M268+'Thouars-Morlette'!$E$46</f>
        <v>0.8675423611111116</v>
      </c>
      <c r="O268" s="4">
        <f>N268+'Thouars-Morlette'!$E$47</f>
        <v>0.86865902777777826</v>
      </c>
      <c r="P268" s="4">
        <f>O268+'Thouars-Morlette'!$E$48</f>
        <v>0.86996215277777822</v>
      </c>
      <c r="Q268" s="4">
        <f>P268+'Thouars-Morlette'!$E$49</f>
        <v>0.87132361111111156</v>
      </c>
      <c r="R268" s="4">
        <f>Q268+'Thouars-Morlette'!$E$50</f>
        <v>0.87280902777777825</v>
      </c>
      <c r="S268" s="1"/>
      <c r="BJ268" s="1">
        <v>2.7777777777777801E-3</v>
      </c>
    </row>
    <row r="269" spans="1:62" x14ac:dyDescent="0.35">
      <c r="A269" s="4">
        <f t="shared" si="4"/>
        <v>0.85555555555555607</v>
      </c>
      <c r="B269" s="4">
        <f>A269+'Thouars-Morlette'!$E$34</f>
        <v>0.85686701388888942</v>
      </c>
      <c r="C269" s="4">
        <f>B269+'Thouars-Morlette'!$E$35</f>
        <v>0.8578763888888894</v>
      </c>
      <c r="D269" s="4">
        <f>C269+'Thouars-Morlette'!$E$36</f>
        <v>0.85912118055555609</v>
      </c>
      <c r="E269" s="4">
        <f>D269+'Thouars-Morlette'!$E$37</f>
        <v>0.8604482638888894</v>
      </c>
      <c r="F269" s="4">
        <f>E269+'Thouars-Morlette'!$E$38</f>
        <v>0.86130034722222271</v>
      </c>
      <c r="G269" s="4">
        <f>F269+'Thouars-Morlette'!$E$39</f>
        <v>0.86219409722222273</v>
      </c>
      <c r="H269" s="4">
        <f>G269+'Thouars-Morlette'!$E$40</f>
        <v>0.86353472222222272</v>
      </c>
      <c r="I269" s="4">
        <f>H269+'Thouars-Morlette'!$E$41</f>
        <v>0.86516597222222269</v>
      </c>
      <c r="J269" s="4">
        <f>I269+'Thouars-Morlette'!$E$42</f>
        <v>0.86562638888888932</v>
      </c>
      <c r="K269" s="4">
        <f>J269+'Thouars-Morlette'!$E$43</f>
        <v>0.8667815972222227</v>
      </c>
      <c r="L269" s="4">
        <f>K269+'Thouars-Morlette'!$E$44</f>
        <v>0.86756597222222265</v>
      </c>
      <c r="M269" s="4">
        <f>L269+'Thouars-Morlette'!$E$45</f>
        <v>0.86821284722222269</v>
      </c>
      <c r="N269" s="4">
        <f>M269+'Thouars-Morlette'!$E$46</f>
        <v>0.87032013888888937</v>
      </c>
      <c r="O269" s="4">
        <f>N269+'Thouars-Morlette'!$E$47</f>
        <v>0.87143680555555603</v>
      </c>
      <c r="P269" s="4">
        <f>O269+'Thouars-Morlette'!$E$48</f>
        <v>0.87273993055555599</v>
      </c>
      <c r="Q269" s="4">
        <f>P269+'Thouars-Morlette'!$E$49</f>
        <v>0.87410138888888933</v>
      </c>
      <c r="R269" s="4">
        <f>Q269+'Thouars-Morlette'!$E$50</f>
        <v>0.87558680555555601</v>
      </c>
      <c r="S269" s="1"/>
      <c r="BJ269" s="1">
        <v>2.7777777777777801E-3</v>
      </c>
    </row>
    <row r="270" spans="1:62" x14ac:dyDescent="0.35">
      <c r="A270" s="4">
        <f t="shared" si="4"/>
        <v>0.85833333333333384</v>
      </c>
      <c r="B270" s="4">
        <f>A270+'Thouars-Morlette'!$E$34</f>
        <v>0.85964479166666719</v>
      </c>
      <c r="C270" s="4">
        <f>B270+'Thouars-Morlette'!$E$35</f>
        <v>0.86065416666666716</v>
      </c>
      <c r="D270" s="4">
        <f>C270+'Thouars-Morlette'!$E$36</f>
        <v>0.86189895833333385</v>
      </c>
      <c r="E270" s="4">
        <f>D270+'Thouars-Morlette'!$E$37</f>
        <v>0.86322604166666717</v>
      </c>
      <c r="F270" s="4">
        <f>E270+'Thouars-Morlette'!$E$38</f>
        <v>0.86407812500000047</v>
      </c>
      <c r="G270" s="4">
        <f>F270+'Thouars-Morlette'!$E$39</f>
        <v>0.8649718750000005</v>
      </c>
      <c r="H270" s="4">
        <f>G270+'Thouars-Morlette'!$E$40</f>
        <v>0.86631250000000048</v>
      </c>
      <c r="I270" s="4">
        <f>H270+'Thouars-Morlette'!$E$41</f>
        <v>0.86794375000000046</v>
      </c>
      <c r="J270" s="4">
        <f>I270+'Thouars-Morlette'!$E$42</f>
        <v>0.86840416666666709</v>
      </c>
      <c r="K270" s="4">
        <f>J270+'Thouars-Morlette'!$E$43</f>
        <v>0.86955937500000047</v>
      </c>
      <c r="L270" s="4">
        <f>K270+'Thouars-Morlette'!$E$44</f>
        <v>0.87034375000000042</v>
      </c>
      <c r="M270" s="4">
        <f>L270+'Thouars-Morlette'!$E$45</f>
        <v>0.87099062500000046</v>
      </c>
      <c r="N270" s="4">
        <f>M270+'Thouars-Morlette'!$E$46</f>
        <v>0.87309791666666714</v>
      </c>
      <c r="O270" s="4">
        <f>N270+'Thouars-Morlette'!$E$47</f>
        <v>0.87421458333333379</v>
      </c>
      <c r="P270" s="4">
        <f>O270+'Thouars-Morlette'!$E$48</f>
        <v>0.87551770833333376</v>
      </c>
      <c r="Q270" s="4">
        <f>P270+'Thouars-Morlette'!$E$49</f>
        <v>0.8768791666666671</v>
      </c>
      <c r="R270" s="4">
        <f>Q270+'Thouars-Morlette'!$E$50</f>
        <v>0.87836458333333378</v>
      </c>
      <c r="S270" s="1"/>
      <c r="BJ270" s="1">
        <v>2.7777777777777801E-3</v>
      </c>
    </row>
    <row r="271" spans="1:62" x14ac:dyDescent="0.35">
      <c r="A271" s="4">
        <f t="shared" si="4"/>
        <v>0.8611111111111116</v>
      </c>
      <c r="B271" s="4">
        <f>A271+'Thouars-Morlette'!$E$34</f>
        <v>0.86242256944444495</v>
      </c>
      <c r="C271" s="4">
        <f>B271+'Thouars-Morlette'!$E$35</f>
        <v>0.86343194444444493</v>
      </c>
      <c r="D271" s="4">
        <f>C271+'Thouars-Morlette'!$E$36</f>
        <v>0.86467673611111162</v>
      </c>
      <c r="E271" s="4">
        <f>D271+'Thouars-Morlette'!$E$37</f>
        <v>0.86600381944444493</v>
      </c>
      <c r="F271" s="4">
        <f>E271+'Thouars-Morlette'!$E$38</f>
        <v>0.86685590277777824</v>
      </c>
      <c r="G271" s="4">
        <f>F271+'Thouars-Morlette'!$E$39</f>
        <v>0.86774965277777827</v>
      </c>
      <c r="H271" s="4">
        <f>G271+'Thouars-Morlette'!$E$40</f>
        <v>0.86909027777777825</v>
      </c>
      <c r="I271" s="4">
        <f>H271+'Thouars-Morlette'!$E$41</f>
        <v>0.87072152777777823</v>
      </c>
      <c r="J271" s="4">
        <f>I271+'Thouars-Morlette'!$E$42</f>
        <v>0.87118194444444486</v>
      </c>
      <c r="K271" s="4">
        <f>J271+'Thouars-Morlette'!$E$43</f>
        <v>0.87233715277777824</v>
      </c>
      <c r="L271" s="4">
        <f>K271+'Thouars-Morlette'!$E$44</f>
        <v>0.87312152777777818</v>
      </c>
      <c r="M271" s="4">
        <f>L271+'Thouars-Morlette'!$E$45</f>
        <v>0.87376840277777823</v>
      </c>
      <c r="N271" s="4">
        <f>M271+'Thouars-Morlette'!$E$46</f>
        <v>0.87587569444444491</v>
      </c>
      <c r="O271" s="4">
        <f>N271+'Thouars-Morlette'!$E$47</f>
        <v>0.87699236111111156</v>
      </c>
      <c r="P271" s="4">
        <f>O271+'Thouars-Morlette'!$E$48</f>
        <v>0.87829548611111152</v>
      </c>
      <c r="Q271" s="4">
        <f>P271+'Thouars-Morlette'!$E$49</f>
        <v>0.87965694444444487</v>
      </c>
      <c r="R271" s="4">
        <f>Q271+'Thouars-Morlette'!$E$50</f>
        <v>0.88114236111111155</v>
      </c>
      <c r="S271" s="1"/>
      <c r="BJ271" s="1">
        <v>2.7777777777777801E-3</v>
      </c>
    </row>
    <row r="272" spans="1:62" x14ac:dyDescent="0.35">
      <c r="A272" s="4">
        <f t="shared" si="4"/>
        <v>0.86388888888888937</v>
      </c>
      <c r="B272" s="4">
        <f>A272+'Thouars-Morlette'!$E$34</f>
        <v>0.86520034722222272</v>
      </c>
      <c r="C272" s="4">
        <f>B272+'Thouars-Morlette'!$E$35</f>
        <v>0.8662097222222227</v>
      </c>
      <c r="D272" s="4">
        <f>C272+'Thouars-Morlette'!$E$36</f>
        <v>0.86745451388888939</v>
      </c>
      <c r="E272" s="4">
        <f>D272+'Thouars-Morlette'!$E$37</f>
        <v>0.8687815972222227</v>
      </c>
      <c r="F272" s="4">
        <f>E272+'Thouars-Morlette'!$E$38</f>
        <v>0.86963368055555601</v>
      </c>
      <c r="G272" s="4">
        <f>F272+'Thouars-Morlette'!$E$39</f>
        <v>0.87052743055555604</v>
      </c>
      <c r="H272" s="4">
        <f>G272+'Thouars-Morlette'!$E$40</f>
        <v>0.87186805555555602</v>
      </c>
      <c r="I272" s="4">
        <f>H272+'Thouars-Morlette'!$E$41</f>
        <v>0.87349930555555599</v>
      </c>
      <c r="J272" s="4">
        <f>I272+'Thouars-Morlette'!$E$42</f>
        <v>0.87395972222222262</v>
      </c>
      <c r="K272" s="4">
        <f>J272+'Thouars-Morlette'!$E$43</f>
        <v>0.875114930555556</v>
      </c>
      <c r="L272" s="4">
        <f>K272+'Thouars-Morlette'!$E$44</f>
        <v>0.87589930555555595</v>
      </c>
      <c r="M272" s="4">
        <f>L272+'Thouars-Morlette'!$E$45</f>
        <v>0.876546180555556</v>
      </c>
      <c r="N272" s="4">
        <f>M272+'Thouars-Morlette'!$E$46</f>
        <v>0.87865347222222268</v>
      </c>
      <c r="O272" s="4">
        <f>N272+'Thouars-Morlette'!$E$47</f>
        <v>0.87977013888888933</v>
      </c>
      <c r="P272" s="4">
        <f>O272+'Thouars-Morlette'!$E$48</f>
        <v>0.88107326388888929</v>
      </c>
      <c r="Q272" s="4">
        <f>P272+'Thouars-Morlette'!$E$49</f>
        <v>0.88243472222222263</v>
      </c>
      <c r="R272" s="4">
        <f>Q272+'Thouars-Morlette'!$E$50</f>
        <v>0.88392013888888932</v>
      </c>
      <c r="S272" s="1"/>
      <c r="BJ272" s="1">
        <v>2.7777777777777801E-3</v>
      </c>
    </row>
    <row r="273" spans="1:62" x14ac:dyDescent="0.35">
      <c r="A273" s="4">
        <f t="shared" si="4"/>
        <v>0.86666666666666714</v>
      </c>
      <c r="B273" s="4">
        <f>A273+'Thouars-Morlette'!$E$34</f>
        <v>0.86797812500000049</v>
      </c>
      <c r="C273" s="4">
        <f>B273+'Thouars-Morlette'!$E$35</f>
        <v>0.86898750000000047</v>
      </c>
      <c r="D273" s="4">
        <f>C273+'Thouars-Morlette'!$E$36</f>
        <v>0.87023229166666716</v>
      </c>
      <c r="E273" s="4">
        <f>D273+'Thouars-Morlette'!$E$37</f>
        <v>0.87155937500000047</v>
      </c>
      <c r="F273" s="4">
        <f>E273+'Thouars-Morlette'!$E$38</f>
        <v>0.87241145833333378</v>
      </c>
      <c r="G273" s="4">
        <f>F273+'Thouars-Morlette'!$E$39</f>
        <v>0.8733052083333338</v>
      </c>
      <c r="H273" s="4">
        <f>G273+'Thouars-Morlette'!$E$40</f>
        <v>0.87464583333333379</v>
      </c>
      <c r="I273" s="4">
        <f>H273+'Thouars-Morlette'!$E$41</f>
        <v>0.87627708333333376</v>
      </c>
      <c r="J273" s="4">
        <f>I273+'Thouars-Morlette'!$E$42</f>
        <v>0.87673750000000039</v>
      </c>
      <c r="K273" s="4">
        <f>J273+'Thouars-Morlette'!$E$43</f>
        <v>0.87789270833333377</v>
      </c>
      <c r="L273" s="4">
        <f>K273+'Thouars-Morlette'!$E$44</f>
        <v>0.87867708333333372</v>
      </c>
      <c r="M273" s="4">
        <f>L273+'Thouars-Morlette'!$E$45</f>
        <v>0.87932395833333377</v>
      </c>
      <c r="N273" s="4">
        <f>M273+'Thouars-Morlette'!$E$46</f>
        <v>0.88143125000000044</v>
      </c>
      <c r="O273" s="4">
        <f>N273+'Thouars-Morlette'!$E$47</f>
        <v>0.8825479166666671</v>
      </c>
      <c r="P273" s="4">
        <f>O273+'Thouars-Morlette'!$E$48</f>
        <v>0.88385104166666706</v>
      </c>
      <c r="Q273" s="4">
        <f>P273+'Thouars-Morlette'!$E$49</f>
        <v>0.8852125000000004</v>
      </c>
      <c r="R273" s="4">
        <f>Q273+'Thouars-Morlette'!$E$50</f>
        <v>0.88669791666666709</v>
      </c>
      <c r="S273" s="1"/>
      <c r="BJ273" s="1">
        <v>2.7777777777777801E-3</v>
      </c>
    </row>
    <row r="274" spans="1:62" x14ac:dyDescent="0.35">
      <c r="A274" s="4">
        <f t="shared" si="4"/>
        <v>0.86944444444444491</v>
      </c>
      <c r="B274" s="4">
        <f>A274+'Thouars-Morlette'!$E$34</f>
        <v>0.87075590277777826</v>
      </c>
      <c r="C274" s="4">
        <f>B274+'Thouars-Morlette'!$E$35</f>
        <v>0.87176527777777824</v>
      </c>
      <c r="D274" s="4">
        <f>C274+'Thouars-Morlette'!$E$36</f>
        <v>0.87301006944444492</v>
      </c>
      <c r="E274" s="4">
        <f>D274+'Thouars-Morlette'!$E$37</f>
        <v>0.87433715277777824</v>
      </c>
      <c r="F274" s="4">
        <f>E274+'Thouars-Morlette'!$E$38</f>
        <v>0.87518923611111155</v>
      </c>
      <c r="G274" s="4">
        <f>F274+'Thouars-Morlette'!$E$39</f>
        <v>0.87608298611111157</v>
      </c>
      <c r="H274" s="4">
        <f>G274+'Thouars-Morlette'!$E$40</f>
        <v>0.87742361111111156</v>
      </c>
      <c r="I274" s="4">
        <f>H274+'Thouars-Morlette'!$E$41</f>
        <v>0.87905486111111153</v>
      </c>
      <c r="J274" s="4">
        <f>I274+'Thouars-Morlette'!$E$42</f>
        <v>0.87951527777777816</v>
      </c>
      <c r="K274" s="4">
        <f>J274+'Thouars-Morlette'!$E$43</f>
        <v>0.88067048611111154</v>
      </c>
      <c r="L274" s="4">
        <f>K274+'Thouars-Morlette'!$E$44</f>
        <v>0.88145486111111149</v>
      </c>
      <c r="M274" s="4">
        <f>L274+'Thouars-Morlette'!$E$45</f>
        <v>0.88210173611111153</v>
      </c>
      <c r="N274" s="4">
        <f>M274+'Thouars-Morlette'!$E$46</f>
        <v>0.88420902777777821</v>
      </c>
      <c r="O274" s="4">
        <f>N274+'Thouars-Morlette'!$E$47</f>
        <v>0.88532569444444487</v>
      </c>
      <c r="P274" s="4">
        <f>O274+'Thouars-Morlette'!$E$48</f>
        <v>0.88662881944444483</v>
      </c>
      <c r="Q274" s="4">
        <f>P274+'Thouars-Morlette'!$E$49</f>
        <v>0.88799027777777817</v>
      </c>
      <c r="R274" s="4">
        <f>Q274+'Thouars-Morlette'!$E$50</f>
        <v>0.88947569444444485</v>
      </c>
      <c r="S274" s="1"/>
      <c r="BJ274" s="1">
        <v>2.7777777777777801E-3</v>
      </c>
    </row>
    <row r="275" spans="1:62" x14ac:dyDescent="0.35">
      <c r="A275" s="4">
        <f t="shared" si="4"/>
        <v>0.87222222222222268</v>
      </c>
      <c r="B275" s="4">
        <f>A275+'Thouars-Morlette'!$E$34</f>
        <v>0.87353368055555602</v>
      </c>
      <c r="C275" s="4">
        <f>B275+'Thouars-Morlette'!$E$35</f>
        <v>0.874543055555556</v>
      </c>
      <c r="D275" s="4">
        <f>C275+'Thouars-Morlette'!$E$36</f>
        <v>0.87578784722222269</v>
      </c>
      <c r="E275" s="4">
        <f>D275+'Thouars-Morlette'!$E$37</f>
        <v>0.877114930555556</v>
      </c>
      <c r="F275" s="4">
        <f>E275+'Thouars-Morlette'!$E$38</f>
        <v>0.87796701388888931</v>
      </c>
      <c r="G275" s="4">
        <f>F275+'Thouars-Morlette'!$E$39</f>
        <v>0.87886076388888934</v>
      </c>
      <c r="H275" s="4">
        <f>G275+'Thouars-Morlette'!$E$40</f>
        <v>0.88020138888888932</v>
      </c>
      <c r="I275" s="4">
        <f>H275+'Thouars-Morlette'!$E$41</f>
        <v>0.8818326388888893</v>
      </c>
      <c r="J275" s="4">
        <f>I275+'Thouars-Morlette'!$E$42</f>
        <v>0.88229305555555593</v>
      </c>
      <c r="K275" s="4">
        <f>J275+'Thouars-Morlette'!$E$43</f>
        <v>0.88344826388888931</v>
      </c>
      <c r="L275" s="4">
        <f>K275+'Thouars-Morlette'!$E$44</f>
        <v>0.88423263888888926</v>
      </c>
      <c r="M275" s="4">
        <f>L275+'Thouars-Morlette'!$E$45</f>
        <v>0.8848795138888893</v>
      </c>
      <c r="N275" s="4">
        <f>M275+'Thouars-Morlette'!$E$46</f>
        <v>0.88698680555555598</v>
      </c>
      <c r="O275" s="4">
        <f>N275+'Thouars-Morlette'!$E$47</f>
        <v>0.88810347222222263</v>
      </c>
      <c r="P275" s="4">
        <f>O275+'Thouars-Morlette'!$E$48</f>
        <v>0.88940659722222259</v>
      </c>
      <c r="Q275" s="4">
        <f>P275+'Thouars-Morlette'!$E$49</f>
        <v>0.89076805555555594</v>
      </c>
      <c r="R275" s="4">
        <f>Q275+'Thouars-Morlette'!$E$50</f>
        <v>0.89225347222222262</v>
      </c>
      <c r="S275" s="1"/>
      <c r="BJ275" s="1">
        <v>2.7777777777777801E-3</v>
      </c>
    </row>
    <row r="276" spans="1:62" x14ac:dyDescent="0.35">
      <c r="A276" s="4">
        <f t="shared" si="4"/>
        <v>0.87500000000000044</v>
      </c>
      <c r="B276" s="4">
        <f>A276+'Thouars-Morlette'!$E$34</f>
        <v>0.87631145833333379</v>
      </c>
      <c r="C276" s="4">
        <f>B276+'Thouars-Morlette'!$E$35</f>
        <v>0.87732083333333377</v>
      </c>
      <c r="D276" s="4">
        <f>C276+'Thouars-Morlette'!$E$36</f>
        <v>0.87856562500000046</v>
      </c>
      <c r="E276" s="4">
        <f>D276+'Thouars-Morlette'!$E$37</f>
        <v>0.87989270833333377</v>
      </c>
      <c r="F276" s="4">
        <f>E276+'Thouars-Morlette'!$E$38</f>
        <v>0.88074479166666708</v>
      </c>
      <c r="G276" s="4">
        <f>F276+'Thouars-Morlette'!$E$39</f>
        <v>0.88163854166666711</v>
      </c>
      <c r="H276" s="4">
        <f>G276+'Thouars-Morlette'!$E$40</f>
        <v>0.88297916666666709</v>
      </c>
      <c r="I276" s="4">
        <f>H276+'Thouars-Morlette'!$E$41</f>
        <v>0.88461041666666707</v>
      </c>
      <c r="J276" s="4">
        <f>I276+'Thouars-Morlette'!$E$42</f>
        <v>0.8850708333333337</v>
      </c>
      <c r="K276" s="4">
        <f>J276+'Thouars-Morlette'!$E$43</f>
        <v>0.88622604166666707</v>
      </c>
      <c r="L276" s="4">
        <f>K276+'Thouars-Morlette'!$E$44</f>
        <v>0.88701041666666702</v>
      </c>
      <c r="M276" s="4">
        <f>L276+'Thouars-Morlette'!$E$45</f>
        <v>0.88765729166666707</v>
      </c>
      <c r="N276" s="4">
        <f>M276+'Thouars-Morlette'!$E$46</f>
        <v>0.88976458333333375</v>
      </c>
      <c r="O276" s="4">
        <f>N276+'Thouars-Morlette'!$E$47</f>
        <v>0.8908812500000004</v>
      </c>
      <c r="P276" s="4">
        <f>O276+'Thouars-Morlette'!$E$48</f>
        <v>0.89218437500000036</v>
      </c>
      <c r="Q276" s="4">
        <f>P276+'Thouars-Morlette'!$E$49</f>
        <v>0.89354583333333371</v>
      </c>
      <c r="R276" s="4">
        <f>Q276+'Thouars-Morlette'!$E$50</f>
        <v>0.89503125000000039</v>
      </c>
      <c r="S276" s="1"/>
      <c r="BJ276" s="1">
        <v>2.7777777777777801E-3</v>
      </c>
    </row>
    <row r="277" spans="1:62" x14ac:dyDescent="0.35">
      <c r="A277" s="4">
        <f t="shared" si="4"/>
        <v>0.87847222222222265</v>
      </c>
      <c r="B277" s="4">
        <f>A277+'Thouars-Morlette'!$E$34</f>
        <v>0.879783680555556</v>
      </c>
      <c r="C277" s="4">
        <f>B277+'Thouars-Morlette'!$E$35</f>
        <v>0.88079305555555598</v>
      </c>
      <c r="D277" s="4">
        <f>C277+'Thouars-Morlette'!$E$36</f>
        <v>0.88203784722222267</v>
      </c>
      <c r="E277" s="4">
        <f>D277+'Thouars-Morlette'!$E$37</f>
        <v>0.88336493055555598</v>
      </c>
      <c r="F277" s="4">
        <f>E277+'Thouars-Morlette'!$E$38</f>
        <v>0.88421701388888929</v>
      </c>
      <c r="G277" s="4">
        <f>F277+'Thouars-Morlette'!$E$39</f>
        <v>0.88511076388888932</v>
      </c>
      <c r="H277" s="4">
        <f>G277+'Thouars-Morlette'!$E$40</f>
        <v>0.8864513888888893</v>
      </c>
      <c r="I277" s="4">
        <f>H277+'Thouars-Morlette'!$E$41</f>
        <v>0.88808263888888928</v>
      </c>
      <c r="J277" s="4">
        <f>I277+'Thouars-Morlette'!$E$42</f>
        <v>0.88854305555555591</v>
      </c>
      <c r="K277" s="4">
        <f>J277+'Thouars-Morlette'!$E$43</f>
        <v>0.88969826388888928</v>
      </c>
      <c r="L277" s="4">
        <f>K277+'Thouars-Morlette'!$E$44</f>
        <v>0.89048263888888923</v>
      </c>
      <c r="M277" s="4">
        <f>L277+'Thouars-Morlette'!$E$45</f>
        <v>0.89112951388888928</v>
      </c>
      <c r="N277" s="4">
        <f>M277+'Thouars-Morlette'!$E$46</f>
        <v>0.89323680555555596</v>
      </c>
      <c r="O277" s="4">
        <f>N277+'Thouars-Morlette'!$E$47</f>
        <v>0.89435347222222261</v>
      </c>
      <c r="P277" s="4">
        <f>O277+'Thouars-Morlette'!$E$48</f>
        <v>0.89565659722222257</v>
      </c>
      <c r="Q277" s="4">
        <f>P277+'Thouars-Morlette'!$E$49</f>
        <v>0.89701805555555592</v>
      </c>
      <c r="R277" s="4">
        <f>Q277+'Thouars-Morlette'!$E$50</f>
        <v>0.8985034722222226</v>
      </c>
      <c r="S277" s="1"/>
      <c r="BJ277" s="1">
        <v>3.472222222222222E-3</v>
      </c>
    </row>
    <row r="278" spans="1:62" x14ac:dyDescent="0.35">
      <c r="A278" s="4">
        <f t="shared" si="4"/>
        <v>0.88194444444444486</v>
      </c>
      <c r="B278" s="4">
        <f>A278+'Thouars-Morlette'!$E$34</f>
        <v>0.88325590277777821</v>
      </c>
      <c r="C278" s="4">
        <f>B278+'Thouars-Morlette'!$E$35</f>
        <v>0.88426527777777819</v>
      </c>
      <c r="D278" s="4">
        <f>C278+'Thouars-Morlette'!$E$36</f>
        <v>0.88551006944444488</v>
      </c>
      <c r="E278" s="4">
        <f>D278+'Thouars-Morlette'!$E$37</f>
        <v>0.88683715277777819</v>
      </c>
      <c r="F278" s="4">
        <f>E278+'Thouars-Morlette'!$E$38</f>
        <v>0.8876892361111115</v>
      </c>
      <c r="G278" s="4">
        <f>F278+'Thouars-Morlette'!$E$39</f>
        <v>0.88858298611111153</v>
      </c>
      <c r="H278" s="4">
        <f>G278+'Thouars-Morlette'!$E$40</f>
        <v>0.88992361111111151</v>
      </c>
      <c r="I278" s="4">
        <f>H278+'Thouars-Morlette'!$E$41</f>
        <v>0.89155486111111149</v>
      </c>
      <c r="J278" s="4">
        <f>I278+'Thouars-Morlette'!$E$42</f>
        <v>0.89201527777777812</v>
      </c>
      <c r="K278" s="4">
        <f>J278+'Thouars-Morlette'!$E$43</f>
        <v>0.89317048611111149</v>
      </c>
      <c r="L278" s="4">
        <f>K278+'Thouars-Morlette'!$E$44</f>
        <v>0.89395486111111144</v>
      </c>
      <c r="M278" s="4">
        <f>L278+'Thouars-Morlette'!$E$45</f>
        <v>0.89460173611111149</v>
      </c>
      <c r="N278" s="4">
        <f>M278+'Thouars-Morlette'!$E$46</f>
        <v>0.89670902777777817</v>
      </c>
      <c r="O278" s="4">
        <f>N278+'Thouars-Morlette'!$E$47</f>
        <v>0.89782569444444482</v>
      </c>
      <c r="P278" s="4">
        <f>O278+'Thouars-Morlette'!$E$48</f>
        <v>0.89912881944444478</v>
      </c>
      <c r="Q278" s="4">
        <f>P278+'Thouars-Morlette'!$E$49</f>
        <v>0.90049027777777813</v>
      </c>
      <c r="R278" s="4">
        <f>Q278+'Thouars-Morlette'!$E$50</f>
        <v>0.90197569444444481</v>
      </c>
      <c r="S278" s="1"/>
      <c r="BJ278" s="1">
        <v>3.472222222222222E-3</v>
      </c>
    </row>
    <row r="279" spans="1:62" x14ac:dyDescent="0.35">
      <c r="A279" s="4">
        <f t="shared" si="4"/>
        <v>0.88541666666666707</v>
      </c>
      <c r="B279" s="4">
        <f>A279+'Thouars-Morlette'!$E$34</f>
        <v>0.88672812500000042</v>
      </c>
      <c r="C279" s="4">
        <f>B279+'Thouars-Morlette'!$E$35</f>
        <v>0.8877375000000004</v>
      </c>
      <c r="D279" s="4">
        <f>C279+'Thouars-Morlette'!$E$36</f>
        <v>0.88898229166666709</v>
      </c>
      <c r="E279" s="4">
        <f>D279+'Thouars-Morlette'!$E$37</f>
        <v>0.8903093750000004</v>
      </c>
      <c r="F279" s="4">
        <f>E279+'Thouars-Morlette'!$E$38</f>
        <v>0.89116145833333371</v>
      </c>
      <c r="G279" s="4">
        <f>F279+'Thouars-Morlette'!$E$39</f>
        <v>0.89205520833333374</v>
      </c>
      <c r="H279" s="4">
        <f>G279+'Thouars-Morlette'!$E$40</f>
        <v>0.89339583333333372</v>
      </c>
      <c r="I279" s="4">
        <f>H279+'Thouars-Morlette'!$E$41</f>
        <v>0.8950270833333337</v>
      </c>
      <c r="J279" s="4">
        <f>I279+'Thouars-Morlette'!$E$42</f>
        <v>0.89548750000000032</v>
      </c>
      <c r="K279" s="4">
        <f>J279+'Thouars-Morlette'!$E$43</f>
        <v>0.8966427083333337</v>
      </c>
      <c r="L279" s="4">
        <f>K279+'Thouars-Morlette'!$E$44</f>
        <v>0.89742708333333365</v>
      </c>
      <c r="M279" s="4">
        <f>L279+'Thouars-Morlette'!$E$45</f>
        <v>0.8980739583333337</v>
      </c>
      <c r="N279" s="4">
        <f>M279+'Thouars-Morlette'!$E$46</f>
        <v>0.90018125000000038</v>
      </c>
      <c r="O279" s="4">
        <f>N279+'Thouars-Morlette'!$E$47</f>
        <v>0.90129791666666703</v>
      </c>
      <c r="P279" s="4">
        <f>O279+'Thouars-Morlette'!$E$48</f>
        <v>0.90260104166666699</v>
      </c>
      <c r="Q279" s="4">
        <f>P279+'Thouars-Morlette'!$E$49</f>
        <v>0.90396250000000034</v>
      </c>
      <c r="R279" s="4">
        <f>Q279+'Thouars-Morlette'!$E$50</f>
        <v>0.90544791666666702</v>
      </c>
      <c r="S279" s="1"/>
      <c r="BJ279" s="1">
        <v>3.4722222222222199E-3</v>
      </c>
    </row>
    <row r="280" spans="1:62" x14ac:dyDescent="0.35">
      <c r="A280" s="4">
        <f t="shared" si="4"/>
        <v>0.88888888888888928</v>
      </c>
      <c r="B280" s="4">
        <f>A280+'Thouars-Morlette'!$E$34</f>
        <v>0.89020034722222263</v>
      </c>
      <c r="C280" s="4">
        <f>B280+'Thouars-Morlette'!$E$35</f>
        <v>0.89120972222222261</v>
      </c>
      <c r="D280" s="4">
        <f>C280+'Thouars-Morlette'!$E$36</f>
        <v>0.8924545138888893</v>
      </c>
      <c r="E280" s="4">
        <f>D280+'Thouars-Morlette'!$E$37</f>
        <v>0.89378159722222261</v>
      </c>
      <c r="F280" s="4">
        <f>E280+'Thouars-Morlette'!$E$38</f>
        <v>0.89463368055555592</v>
      </c>
      <c r="G280" s="4">
        <f>F280+'Thouars-Morlette'!$E$39</f>
        <v>0.89552743055555595</v>
      </c>
      <c r="H280" s="4">
        <f>G280+'Thouars-Morlette'!$E$40</f>
        <v>0.89686805555555593</v>
      </c>
      <c r="I280" s="4">
        <f>H280+'Thouars-Morlette'!$E$41</f>
        <v>0.8984993055555559</v>
      </c>
      <c r="J280" s="4">
        <f>I280+'Thouars-Morlette'!$E$42</f>
        <v>0.89895972222222253</v>
      </c>
      <c r="K280" s="4">
        <f>J280+'Thouars-Morlette'!$E$43</f>
        <v>0.90011493055555591</v>
      </c>
      <c r="L280" s="4">
        <f>K280+'Thouars-Morlette'!$E$44</f>
        <v>0.90089930555555586</v>
      </c>
      <c r="M280" s="4">
        <f>L280+'Thouars-Morlette'!$E$45</f>
        <v>0.90154618055555591</v>
      </c>
      <c r="N280" s="4">
        <f>M280+'Thouars-Morlette'!$E$46</f>
        <v>0.90365347222222259</v>
      </c>
      <c r="O280" s="4">
        <f>N280+'Thouars-Morlette'!$E$47</f>
        <v>0.90477013888888924</v>
      </c>
      <c r="P280" s="4">
        <f>O280+'Thouars-Morlette'!$E$48</f>
        <v>0.9060732638888892</v>
      </c>
      <c r="Q280" s="4">
        <f>P280+'Thouars-Morlette'!$E$49</f>
        <v>0.90743472222222255</v>
      </c>
      <c r="R280" s="4">
        <f>Q280+'Thouars-Morlette'!$E$50</f>
        <v>0.90892013888888923</v>
      </c>
      <c r="S280" s="1"/>
      <c r="BJ280" s="1">
        <v>3.4722222222222199E-3</v>
      </c>
    </row>
    <row r="281" spans="1:62" x14ac:dyDescent="0.35">
      <c r="A281" s="4">
        <f t="shared" si="4"/>
        <v>0.89236111111111149</v>
      </c>
      <c r="B281" s="4">
        <f>A281+'Thouars-Morlette'!$E$34</f>
        <v>0.89367256944444484</v>
      </c>
      <c r="C281" s="4">
        <f>B281+'Thouars-Morlette'!$E$35</f>
        <v>0.89468194444444482</v>
      </c>
      <c r="D281" s="4">
        <f>C281+'Thouars-Morlette'!$E$36</f>
        <v>0.89592673611111151</v>
      </c>
      <c r="E281" s="4">
        <f>D281+'Thouars-Morlette'!$E$37</f>
        <v>0.89725381944444482</v>
      </c>
      <c r="F281" s="4">
        <f>E281+'Thouars-Morlette'!$E$38</f>
        <v>0.89810590277777813</v>
      </c>
      <c r="G281" s="4">
        <f>F281+'Thouars-Morlette'!$E$39</f>
        <v>0.89899965277777816</v>
      </c>
      <c r="H281" s="4">
        <f>G281+'Thouars-Morlette'!$E$40</f>
        <v>0.90034027777777814</v>
      </c>
      <c r="I281" s="4">
        <f>H281+'Thouars-Morlette'!$E$41</f>
        <v>0.90197152777777811</v>
      </c>
      <c r="J281" s="4">
        <f>I281+'Thouars-Morlette'!$E$42</f>
        <v>0.90243194444444474</v>
      </c>
      <c r="K281" s="4">
        <f>J281+'Thouars-Morlette'!$E$43</f>
        <v>0.90358715277777812</v>
      </c>
      <c r="L281" s="4">
        <f>K281+'Thouars-Morlette'!$E$44</f>
        <v>0.90437152777777807</v>
      </c>
      <c r="M281" s="4">
        <f>L281+'Thouars-Morlette'!$E$45</f>
        <v>0.90501840277777812</v>
      </c>
      <c r="N281" s="4">
        <f>M281+'Thouars-Morlette'!$E$46</f>
        <v>0.9071256944444448</v>
      </c>
      <c r="O281" s="4">
        <f>N281+'Thouars-Morlette'!$E$47</f>
        <v>0.90824236111111145</v>
      </c>
      <c r="P281" s="4">
        <f>O281+'Thouars-Morlette'!$E$48</f>
        <v>0.90954548611111141</v>
      </c>
      <c r="Q281" s="4">
        <f>P281+'Thouars-Morlette'!$E$49</f>
        <v>0.91090694444444475</v>
      </c>
      <c r="R281" s="4">
        <f>Q281+'Thouars-Morlette'!$E$50</f>
        <v>0.91239236111111144</v>
      </c>
      <c r="S281" s="1"/>
      <c r="BJ281" s="1">
        <v>3.4722222222222199E-3</v>
      </c>
    </row>
    <row r="282" spans="1:62" x14ac:dyDescent="0.35">
      <c r="A282" s="4">
        <f t="shared" si="4"/>
        <v>0.8958333333333337</v>
      </c>
      <c r="B282" s="4">
        <f>A282+'Thouars-Morlette'!$E$34</f>
        <v>0.89714479166666705</v>
      </c>
      <c r="C282" s="4">
        <f>B282+'Thouars-Morlette'!$E$35</f>
        <v>0.89815416666666703</v>
      </c>
      <c r="D282" s="4">
        <f>C282+'Thouars-Morlette'!$E$36</f>
        <v>0.89939895833333372</v>
      </c>
      <c r="E282" s="4">
        <f>D282+'Thouars-Morlette'!$E$37</f>
        <v>0.90072604166666703</v>
      </c>
      <c r="F282" s="4">
        <f>E282+'Thouars-Morlette'!$E$38</f>
        <v>0.90157812500000034</v>
      </c>
      <c r="G282" s="4">
        <f>F282+'Thouars-Morlette'!$E$39</f>
        <v>0.90247187500000037</v>
      </c>
      <c r="H282" s="4">
        <f>G282+'Thouars-Morlette'!$E$40</f>
        <v>0.90381250000000035</v>
      </c>
      <c r="I282" s="4">
        <f>H282+'Thouars-Morlette'!$E$41</f>
        <v>0.90544375000000032</v>
      </c>
      <c r="J282" s="4">
        <f>I282+'Thouars-Morlette'!$E$42</f>
        <v>0.90590416666666695</v>
      </c>
      <c r="K282" s="4">
        <f>J282+'Thouars-Morlette'!$E$43</f>
        <v>0.90705937500000033</v>
      </c>
      <c r="L282" s="4">
        <f>K282+'Thouars-Morlette'!$E$44</f>
        <v>0.90784375000000028</v>
      </c>
      <c r="M282" s="4">
        <f>L282+'Thouars-Morlette'!$E$45</f>
        <v>0.90849062500000033</v>
      </c>
      <c r="N282" s="4">
        <f>M282+'Thouars-Morlette'!$E$46</f>
        <v>0.91059791666666701</v>
      </c>
      <c r="O282" s="4">
        <f>N282+'Thouars-Morlette'!$E$47</f>
        <v>0.91171458333333366</v>
      </c>
      <c r="P282" s="4">
        <f>O282+'Thouars-Morlette'!$E$48</f>
        <v>0.91301770833333362</v>
      </c>
      <c r="Q282" s="4">
        <f>P282+'Thouars-Morlette'!$E$49</f>
        <v>0.91437916666666696</v>
      </c>
      <c r="R282" s="4">
        <f>Q282+'Thouars-Morlette'!$E$50</f>
        <v>0.91586458333333365</v>
      </c>
      <c r="S282" s="1"/>
      <c r="BJ282" s="1">
        <v>3.4722222222222199E-3</v>
      </c>
    </row>
    <row r="283" spans="1:62" x14ac:dyDescent="0.35">
      <c r="A283" s="4">
        <f t="shared" si="4"/>
        <v>0.89930555555555591</v>
      </c>
      <c r="B283" s="4">
        <f>A283+'Thouars-Morlette'!$E$34</f>
        <v>0.90061701388888926</v>
      </c>
      <c r="C283" s="4">
        <f>B283+'Thouars-Morlette'!$E$35</f>
        <v>0.90162638888888924</v>
      </c>
      <c r="D283" s="4">
        <f>C283+'Thouars-Morlette'!$E$36</f>
        <v>0.90287118055555593</v>
      </c>
      <c r="E283" s="4">
        <f>D283+'Thouars-Morlette'!$E$37</f>
        <v>0.90419826388888924</v>
      </c>
      <c r="F283" s="4">
        <f>E283+'Thouars-Morlette'!$E$38</f>
        <v>0.90505034722222255</v>
      </c>
      <c r="G283" s="4">
        <f>F283+'Thouars-Morlette'!$E$39</f>
        <v>0.90594409722222258</v>
      </c>
      <c r="H283" s="4">
        <f>G283+'Thouars-Morlette'!$E$40</f>
        <v>0.90728472222222256</v>
      </c>
      <c r="I283" s="4">
        <f>H283+'Thouars-Morlette'!$E$41</f>
        <v>0.90891597222222253</v>
      </c>
      <c r="J283" s="4">
        <f>I283+'Thouars-Morlette'!$E$42</f>
        <v>0.90937638888888916</v>
      </c>
      <c r="K283" s="4">
        <f>J283+'Thouars-Morlette'!$E$43</f>
        <v>0.91053159722222254</v>
      </c>
      <c r="L283" s="4">
        <f>K283+'Thouars-Morlette'!$E$44</f>
        <v>0.91131597222222249</v>
      </c>
      <c r="M283" s="4">
        <f>L283+'Thouars-Morlette'!$E$45</f>
        <v>0.91196284722222254</v>
      </c>
      <c r="N283" s="4">
        <f>M283+'Thouars-Morlette'!$E$46</f>
        <v>0.91407013888888922</v>
      </c>
      <c r="O283" s="4">
        <f>N283+'Thouars-Morlette'!$E$47</f>
        <v>0.91518680555555587</v>
      </c>
      <c r="P283" s="4">
        <f>O283+'Thouars-Morlette'!$E$48</f>
        <v>0.91648993055555583</v>
      </c>
      <c r="Q283" s="4">
        <f>P283+'Thouars-Morlette'!$E$49</f>
        <v>0.91785138888888917</v>
      </c>
      <c r="R283" s="4">
        <f>Q283+'Thouars-Morlette'!$E$50</f>
        <v>0.91933680555555586</v>
      </c>
      <c r="S283" s="1"/>
      <c r="BJ283" s="1">
        <v>3.4722222222222199E-3</v>
      </c>
    </row>
    <row r="284" spans="1:62" x14ac:dyDescent="0.35">
      <c r="A284" s="4">
        <f t="shared" si="4"/>
        <v>0.90277777777777812</v>
      </c>
      <c r="B284" s="4">
        <f>A284+'Thouars-Morlette'!$E$34</f>
        <v>0.90408923611111147</v>
      </c>
      <c r="C284" s="4">
        <f>B284+'Thouars-Morlette'!$E$35</f>
        <v>0.90509861111111145</v>
      </c>
      <c r="D284" s="4">
        <f>C284+'Thouars-Morlette'!$E$36</f>
        <v>0.90634340277777814</v>
      </c>
      <c r="E284" s="4">
        <f>D284+'Thouars-Morlette'!$E$37</f>
        <v>0.90767048611111145</v>
      </c>
      <c r="F284" s="4">
        <f>E284+'Thouars-Morlette'!$E$38</f>
        <v>0.90852256944444476</v>
      </c>
      <c r="G284" s="4">
        <f>F284+'Thouars-Morlette'!$E$39</f>
        <v>0.90941631944444479</v>
      </c>
      <c r="H284" s="4">
        <f>G284+'Thouars-Morlette'!$E$40</f>
        <v>0.91075694444444477</v>
      </c>
      <c r="I284" s="4">
        <f>H284+'Thouars-Morlette'!$E$41</f>
        <v>0.91238819444444474</v>
      </c>
      <c r="J284" s="4">
        <f>I284+'Thouars-Morlette'!$E$42</f>
        <v>0.91284861111111137</v>
      </c>
      <c r="K284" s="4">
        <f>J284+'Thouars-Morlette'!$E$43</f>
        <v>0.91400381944444475</v>
      </c>
      <c r="L284" s="4">
        <f>K284+'Thouars-Morlette'!$E$44</f>
        <v>0.9147881944444447</v>
      </c>
      <c r="M284" s="4">
        <f>L284+'Thouars-Morlette'!$E$45</f>
        <v>0.91543506944444475</v>
      </c>
      <c r="N284" s="4">
        <f>M284+'Thouars-Morlette'!$E$46</f>
        <v>0.91754236111111143</v>
      </c>
      <c r="O284" s="4">
        <f>N284+'Thouars-Morlette'!$E$47</f>
        <v>0.91865902777777808</v>
      </c>
      <c r="P284" s="4">
        <f>O284+'Thouars-Morlette'!$E$48</f>
        <v>0.91996215277777804</v>
      </c>
      <c r="Q284" s="4">
        <f>P284+'Thouars-Morlette'!$E$49</f>
        <v>0.92132361111111138</v>
      </c>
      <c r="R284" s="4">
        <f>Q284+'Thouars-Morlette'!$E$50</f>
        <v>0.92280902777777807</v>
      </c>
      <c r="S284" s="1"/>
      <c r="BJ284" s="1">
        <v>3.4722222222222199E-3</v>
      </c>
    </row>
    <row r="285" spans="1:62" x14ac:dyDescent="0.35">
      <c r="A285" s="4">
        <f t="shared" si="4"/>
        <v>0.90625000000000033</v>
      </c>
      <c r="B285" s="4">
        <f>A285+'Thouars-Morlette'!$E$34</f>
        <v>0.90756145833333368</v>
      </c>
      <c r="C285" s="4">
        <f>B285+'Thouars-Morlette'!$E$35</f>
        <v>0.90857083333333366</v>
      </c>
      <c r="D285" s="4">
        <f>C285+'Thouars-Morlette'!$E$36</f>
        <v>0.90981562500000035</v>
      </c>
      <c r="E285" s="4">
        <f>D285+'Thouars-Morlette'!$E$37</f>
        <v>0.91114270833333366</v>
      </c>
      <c r="F285" s="4">
        <f>E285+'Thouars-Morlette'!$E$38</f>
        <v>0.91199479166666697</v>
      </c>
      <c r="G285" s="4">
        <f>F285+'Thouars-Morlette'!$E$39</f>
        <v>0.912888541666667</v>
      </c>
      <c r="H285" s="4">
        <f>G285+'Thouars-Morlette'!$E$40</f>
        <v>0.91422916666666698</v>
      </c>
      <c r="I285" s="4">
        <f>H285+'Thouars-Morlette'!$E$41</f>
        <v>0.91586041666666695</v>
      </c>
      <c r="J285" s="4">
        <f>I285+'Thouars-Morlette'!$E$42</f>
        <v>0.91632083333333358</v>
      </c>
      <c r="K285" s="4">
        <f>J285+'Thouars-Morlette'!$E$43</f>
        <v>0.91747604166666696</v>
      </c>
      <c r="L285" s="4">
        <f>K285+'Thouars-Morlette'!$E$44</f>
        <v>0.91826041666666691</v>
      </c>
      <c r="M285" s="4">
        <f>L285+'Thouars-Morlette'!$E$45</f>
        <v>0.91890729166666696</v>
      </c>
      <c r="N285" s="4">
        <f>M285+'Thouars-Morlette'!$E$46</f>
        <v>0.92101458333333364</v>
      </c>
      <c r="O285" s="4">
        <f>N285+'Thouars-Morlette'!$E$47</f>
        <v>0.92213125000000029</v>
      </c>
      <c r="P285" s="4">
        <f>O285+'Thouars-Morlette'!$E$48</f>
        <v>0.92343437500000025</v>
      </c>
      <c r="Q285" s="4">
        <f>P285+'Thouars-Morlette'!$E$49</f>
        <v>0.92479583333333359</v>
      </c>
      <c r="R285" s="4">
        <f>Q285+'Thouars-Morlette'!$E$50</f>
        <v>0.92628125000000028</v>
      </c>
      <c r="S285" s="1"/>
      <c r="BJ285" s="1">
        <v>3.4722222222222199E-3</v>
      </c>
    </row>
    <row r="286" spans="1:62" x14ac:dyDescent="0.35">
      <c r="A286" s="4">
        <f t="shared" si="4"/>
        <v>0.90972222222222254</v>
      </c>
      <c r="B286" s="4">
        <f>A286+'Thouars-Morlette'!$E$34</f>
        <v>0.91103368055555589</v>
      </c>
      <c r="C286" s="4">
        <f>B286+'Thouars-Morlette'!$E$35</f>
        <v>0.91204305555555587</v>
      </c>
      <c r="D286" s="4">
        <f>C286+'Thouars-Morlette'!$E$36</f>
        <v>0.91328784722222256</v>
      </c>
      <c r="E286" s="4">
        <f>D286+'Thouars-Morlette'!$E$37</f>
        <v>0.91461493055555587</v>
      </c>
      <c r="F286" s="4">
        <f>E286+'Thouars-Morlette'!$E$38</f>
        <v>0.91546701388888918</v>
      </c>
      <c r="G286" s="4">
        <f>F286+'Thouars-Morlette'!$E$39</f>
        <v>0.91636076388888921</v>
      </c>
      <c r="H286" s="4">
        <f>G286+'Thouars-Morlette'!$E$40</f>
        <v>0.91770138888888919</v>
      </c>
      <c r="I286" s="4">
        <f>H286+'Thouars-Morlette'!$E$41</f>
        <v>0.91933263888888916</v>
      </c>
      <c r="J286" s="4">
        <f>I286+'Thouars-Morlette'!$E$42</f>
        <v>0.91979305555555579</v>
      </c>
      <c r="K286" s="4">
        <f>J286+'Thouars-Morlette'!$E$43</f>
        <v>0.92094826388888917</v>
      </c>
      <c r="L286" s="4">
        <f>K286+'Thouars-Morlette'!$E$44</f>
        <v>0.92173263888888912</v>
      </c>
      <c r="M286" s="4">
        <f>L286+'Thouars-Morlette'!$E$45</f>
        <v>0.92237951388888917</v>
      </c>
      <c r="N286" s="4">
        <f>M286+'Thouars-Morlette'!$E$46</f>
        <v>0.92448680555555585</v>
      </c>
      <c r="O286" s="4">
        <f>N286+'Thouars-Morlette'!$E$47</f>
        <v>0.9256034722222225</v>
      </c>
      <c r="P286" s="4">
        <f>O286+'Thouars-Morlette'!$E$48</f>
        <v>0.92690659722222246</v>
      </c>
      <c r="Q286" s="4">
        <f>P286+'Thouars-Morlette'!$E$49</f>
        <v>0.9282680555555558</v>
      </c>
      <c r="R286" s="4">
        <f>Q286+'Thouars-Morlette'!$E$50</f>
        <v>0.92975347222222249</v>
      </c>
      <c r="S286" s="1"/>
      <c r="BJ286" s="1">
        <v>3.4722222222222199E-3</v>
      </c>
    </row>
    <row r="287" spans="1:62" x14ac:dyDescent="0.35">
      <c r="A287" s="4">
        <f t="shared" si="4"/>
        <v>0.91319444444444475</v>
      </c>
      <c r="B287" s="4">
        <f>A287+'Thouars-Morlette'!$E$34</f>
        <v>0.9145059027777781</v>
      </c>
      <c r="C287" s="4">
        <f>B287+'Thouars-Morlette'!$E$35</f>
        <v>0.91551527777777808</v>
      </c>
      <c r="D287" s="4">
        <f>C287+'Thouars-Morlette'!$E$36</f>
        <v>0.91676006944444477</v>
      </c>
      <c r="E287" s="4">
        <f>D287+'Thouars-Morlette'!$E$37</f>
        <v>0.91808715277777808</v>
      </c>
      <c r="F287" s="4">
        <f>E287+'Thouars-Morlette'!$E$38</f>
        <v>0.91893923611111139</v>
      </c>
      <c r="G287" s="4">
        <f>F287+'Thouars-Morlette'!$E$39</f>
        <v>0.91983298611111142</v>
      </c>
      <c r="H287" s="4">
        <f>G287+'Thouars-Morlette'!$E$40</f>
        <v>0.9211736111111114</v>
      </c>
      <c r="I287" s="4">
        <f>H287+'Thouars-Morlette'!$E$41</f>
        <v>0.92280486111111137</v>
      </c>
      <c r="J287" s="4">
        <f>I287+'Thouars-Morlette'!$E$42</f>
        <v>0.923265277777778</v>
      </c>
      <c r="K287" s="4">
        <f>J287+'Thouars-Morlette'!$E$43</f>
        <v>0.92442048611111138</v>
      </c>
      <c r="L287" s="4">
        <f>K287+'Thouars-Morlette'!$E$44</f>
        <v>0.92520486111111133</v>
      </c>
      <c r="M287" s="4">
        <f>L287+'Thouars-Morlette'!$E$45</f>
        <v>0.92585173611111138</v>
      </c>
      <c r="N287" s="4">
        <f>M287+'Thouars-Morlette'!$E$46</f>
        <v>0.92795902777777806</v>
      </c>
      <c r="O287" s="4">
        <f>N287+'Thouars-Morlette'!$E$47</f>
        <v>0.92907569444444471</v>
      </c>
      <c r="P287" s="4">
        <f>O287+'Thouars-Morlette'!$E$48</f>
        <v>0.93037881944444467</v>
      </c>
      <c r="Q287" s="4">
        <f>P287+'Thouars-Morlette'!$E$49</f>
        <v>0.93174027777777801</v>
      </c>
      <c r="R287" s="4">
        <f>Q287+'Thouars-Morlette'!$E$50</f>
        <v>0.9332256944444447</v>
      </c>
      <c r="S287" s="1"/>
      <c r="BJ287" s="1">
        <v>3.4722222222222199E-3</v>
      </c>
    </row>
    <row r="288" spans="1:62" x14ac:dyDescent="0.35">
      <c r="A288" s="4">
        <f t="shared" si="4"/>
        <v>0.91666666666666696</v>
      </c>
      <c r="B288" s="4">
        <f>A288+'Thouars-Morlette'!$E$34</f>
        <v>0.91797812500000031</v>
      </c>
      <c r="C288" s="4">
        <f>B288+'Thouars-Morlette'!$E$35</f>
        <v>0.91898750000000029</v>
      </c>
      <c r="D288" s="4">
        <f>C288+'Thouars-Morlette'!$E$36</f>
        <v>0.92023229166666698</v>
      </c>
      <c r="E288" s="4">
        <f>D288+'Thouars-Morlette'!$E$37</f>
        <v>0.92155937500000029</v>
      </c>
      <c r="F288" s="4">
        <f>E288+'Thouars-Morlette'!$E$38</f>
        <v>0.9224114583333336</v>
      </c>
      <c r="G288" s="4">
        <f>F288+'Thouars-Morlette'!$E$39</f>
        <v>0.92330520833333363</v>
      </c>
      <c r="H288" s="4">
        <f>G288+'Thouars-Morlette'!$E$40</f>
        <v>0.92464583333333361</v>
      </c>
      <c r="I288" s="4">
        <f>H288+'Thouars-Morlette'!$E$41</f>
        <v>0.92627708333333358</v>
      </c>
      <c r="J288" s="4">
        <f>I288+'Thouars-Morlette'!$E$42</f>
        <v>0.92673750000000021</v>
      </c>
      <c r="K288" s="4">
        <f>J288+'Thouars-Morlette'!$E$43</f>
        <v>0.92789270833333359</v>
      </c>
      <c r="L288" s="4">
        <f>K288+'Thouars-Morlette'!$E$44</f>
        <v>0.92867708333333354</v>
      </c>
      <c r="M288" s="4">
        <f>L288+'Thouars-Morlette'!$E$45</f>
        <v>0.92932395833333359</v>
      </c>
      <c r="N288" s="4">
        <f>M288+'Thouars-Morlette'!$E$46</f>
        <v>0.93143125000000027</v>
      </c>
      <c r="O288" s="4">
        <f>N288+'Thouars-Morlette'!$E$47</f>
        <v>0.93254791666666692</v>
      </c>
      <c r="P288" s="4">
        <f>O288+'Thouars-Morlette'!$E$48</f>
        <v>0.93385104166666688</v>
      </c>
      <c r="Q288" s="4">
        <f>P288+'Thouars-Morlette'!$E$49</f>
        <v>0.93521250000000022</v>
      </c>
      <c r="R288" s="4">
        <f>Q288+'Thouars-Morlette'!$E$50</f>
        <v>0.93669791666666691</v>
      </c>
      <c r="S288" s="1"/>
      <c r="BJ288" s="1">
        <v>3.4722222222222199E-3</v>
      </c>
    </row>
    <row r="289" spans="1:62" x14ac:dyDescent="0.35">
      <c r="A289" s="4">
        <f t="shared" si="4"/>
        <v>0.92152777777777806</v>
      </c>
      <c r="B289" s="4">
        <f>A289+'Thouars-Morlette'!$E$34</f>
        <v>0.92283923611111141</v>
      </c>
      <c r="C289" s="4">
        <f>B289+'Thouars-Morlette'!$E$35</f>
        <v>0.92384861111111138</v>
      </c>
      <c r="D289" s="4">
        <f>C289+'Thouars-Morlette'!$E$36</f>
        <v>0.92509340277777807</v>
      </c>
      <c r="E289" s="4">
        <f>D289+'Thouars-Morlette'!$E$37</f>
        <v>0.92642048611111139</v>
      </c>
      <c r="F289" s="4">
        <f>E289+'Thouars-Morlette'!$E$38</f>
        <v>0.92727256944444469</v>
      </c>
      <c r="G289" s="4">
        <f>F289+'Thouars-Morlette'!$E$39</f>
        <v>0.92816631944444472</v>
      </c>
      <c r="H289" s="4">
        <f>G289+'Thouars-Morlette'!$E$40</f>
        <v>0.9295069444444447</v>
      </c>
      <c r="I289" s="4">
        <f>H289+'Thouars-Morlette'!$E$41</f>
        <v>0.93113819444444468</v>
      </c>
      <c r="J289" s="4">
        <f>I289+'Thouars-Morlette'!$E$42</f>
        <v>0.93159861111111131</v>
      </c>
      <c r="K289" s="4">
        <f>J289+'Thouars-Morlette'!$E$43</f>
        <v>0.93275381944444469</v>
      </c>
      <c r="L289" s="4">
        <f>K289+'Thouars-Morlette'!$E$44</f>
        <v>0.93353819444444464</v>
      </c>
      <c r="M289" s="4">
        <f>L289+'Thouars-Morlette'!$E$45</f>
        <v>0.93418506944444468</v>
      </c>
      <c r="N289" s="4">
        <f>M289+'Thouars-Morlette'!$E$46</f>
        <v>0.93629236111111136</v>
      </c>
      <c r="O289" s="4">
        <f>N289+'Thouars-Morlette'!$E$47</f>
        <v>0.93740902777777801</v>
      </c>
      <c r="P289" s="4">
        <f>O289+'Thouars-Morlette'!$E$48</f>
        <v>0.93871215277777798</v>
      </c>
      <c r="Q289" s="4">
        <f>P289+'Thouars-Morlette'!$E$49</f>
        <v>0.94007361111111132</v>
      </c>
      <c r="R289" s="4">
        <f>Q289+'Thouars-Morlette'!$E$50</f>
        <v>0.941559027777778</v>
      </c>
      <c r="S289" s="1"/>
      <c r="BJ289" s="1">
        <v>4.8611111111111112E-3</v>
      </c>
    </row>
    <row r="290" spans="1:62" x14ac:dyDescent="0.35">
      <c r="A290" s="4">
        <f t="shared" si="4"/>
        <v>0.92638888888888915</v>
      </c>
      <c r="B290" s="4">
        <f>A290+'Thouars-Morlette'!$E$34</f>
        <v>0.9277003472222225</v>
      </c>
      <c r="C290" s="4">
        <f>B290+'Thouars-Morlette'!$E$35</f>
        <v>0.92870972222222248</v>
      </c>
      <c r="D290" s="4">
        <f>C290+'Thouars-Morlette'!$E$36</f>
        <v>0.92995451388888917</v>
      </c>
      <c r="E290" s="4">
        <f>D290+'Thouars-Morlette'!$E$37</f>
        <v>0.93128159722222248</v>
      </c>
      <c r="F290" s="4">
        <f>E290+'Thouars-Morlette'!$E$38</f>
        <v>0.93213368055555579</v>
      </c>
      <c r="G290" s="4">
        <f>F290+'Thouars-Morlette'!$E$39</f>
        <v>0.93302743055555581</v>
      </c>
      <c r="H290" s="4">
        <f>G290+'Thouars-Morlette'!$E$40</f>
        <v>0.9343680555555558</v>
      </c>
      <c r="I290" s="4">
        <f>H290+'Thouars-Morlette'!$E$41</f>
        <v>0.93599930555555577</v>
      </c>
      <c r="J290" s="4">
        <f>I290+'Thouars-Morlette'!$E$42</f>
        <v>0.9364597222222224</v>
      </c>
      <c r="K290" s="4">
        <f>J290+'Thouars-Morlette'!$E$43</f>
        <v>0.93761493055555578</v>
      </c>
      <c r="L290" s="4">
        <f>K290+'Thouars-Morlette'!$E$44</f>
        <v>0.93839930555555573</v>
      </c>
      <c r="M290" s="4">
        <f>L290+'Thouars-Morlette'!$E$45</f>
        <v>0.93904618055555578</v>
      </c>
      <c r="N290" s="4">
        <f>M290+'Thouars-Morlette'!$E$46</f>
        <v>0.94115347222222245</v>
      </c>
      <c r="O290" s="4">
        <f>N290+'Thouars-Morlette'!$E$47</f>
        <v>0.94227013888888911</v>
      </c>
      <c r="P290" s="4">
        <f>O290+'Thouars-Morlette'!$E$48</f>
        <v>0.94357326388888907</v>
      </c>
      <c r="Q290" s="4">
        <f>P290+'Thouars-Morlette'!$E$49</f>
        <v>0.94493472222222241</v>
      </c>
      <c r="R290" s="4">
        <f>Q290+'Thouars-Morlette'!$E$50</f>
        <v>0.9464201388888891</v>
      </c>
      <c r="S290" s="1"/>
      <c r="BJ290" s="1">
        <v>4.8611111111111103E-3</v>
      </c>
    </row>
    <row r="291" spans="1:62" x14ac:dyDescent="0.35">
      <c r="A291" s="4">
        <f t="shared" si="4"/>
        <v>0.93125000000000024</v>
      </c>
      <c r="B291" s="4">
        <f>A291+'Thouars-Morlette'!$E$34</f>
        <v>0.93256145833333359</v>
      </c>
      <c r="C291" s="4">
        <f>B291+'Thouars-Morlette'!$E$35</f>
        <v>0.93357083333333357</v>
      </c>
      <c r="D291" s="4">
        <f>C291+'Thouars-Morlette'!$E$36</f>
        <v>0.93481562500000026</v>
      </c>
      <c r="E291" s="4">
        <f>D291+'Thouars-Morlette'!$E$37</f>
        <v>0.93614270833333357</v>
      </c>
      <c r="F291" s="4">
        <f>E291+'Thouars-Morlette'!$E$38</f>
        <v>0.93699479166666688</v>
      </c>
      <c r="G291" s="4">
        <f>F291+'Thouars-Morlette'!$E$39</f>
        <v>0.93788854166666691</v>
      </c>
      <c r="H291" s="4">
        <f>G291+'Thouars-Morlette'!$E$40</f>
        <v>0.93922916666666689</v>
      </c>
      <c r="I291" s="4">
        <f>H291+'Thouars-Morlette'!$E$41</f>
        <v>0.94086041666666687</v>
      </c>
      <c r="J291" s="4">
        <f>I291+'Thouars-Morlette'!$E$42</f>
        <v>0.9413208333333335</v>
      </c>
      <c r="K291" s="4">
        <f>J291+'Thouars-Morlette'!$E$43</f>
        <v>0.94247604166666687</v>
      </c>
      <c r="L291" s="4">
        <f>K291+'Thouars-Morlette'!$E$44</f>
        <v>0.94326041666666682</v>
      </c>
      <c r="M291" s="4">
        <f>L291+'Thouars-Morlette'!$E$45</f>
        <v>0.94390729166666687</v>
      </c>
      <c r="N291" s="4">
        <f>M291+'Thouars-Morlette'!$E$46</f>
        <v>0.94601458333333355</v>
      </c>
      <c r="O291" s="4">
        <f>N291+'Thouars-Morlette'!$E$47</f>
        <v>0.9471312500000002</v>
      </c>
      <c r="P291" s="4">
        <f>O291+'Thouars-Morlette'!$E$48</f>
        <v>0.94843437500000016</v>
      </c>
      <c r="Q291" s="4">
        <f>P291+'Thouars-Morlette'!$E$49</f>
        <v>0.94979583333333351</v>
      </c>
      <c r="R291" s="4">
        <f>Q291+'Thouars-Morlette'!$E$50</f>
        <v>0.95128125000000019</v>
      </c>
      <c r="S291" s="1"/>
      <c r="BJ291" s="1">
        <v>4.8611111111111103E-3</v>
      </c>
    </row>
    <row r="292" spans="1:62" x14ac:dyDescent="0.35">
      <c r="A292" s="4">
        <f t="shared" si="4"/>
        <v>0.93611111111111134</v>
      </c>
      <c r="B292" s="4">
        <f>A292+'Thouars-Morlette'!$E$34</f>
        <v>0.93742256944444469</v>
      </c>
      <c r="C292" s="4">
        <f>B292+'Thouars-Morlette'!$E$35</f>
        <v>0.93843194444444467</v>
      </c>
      <c r="D292" s="4">
        <f>C292+'Thouars-Morlette'!$E$36</f>
        <v>0.93967673611111135</v>
      </c>
      <c r="E292" s="4">
        <f>D292+'Thouars-Morlette'!$E$37</f>
        <v>0.94100381944444467</v>
      </c>
      <c r="F292" s="4">
        <f>E292+'Thouars-Morlette'!$E$38</f>
        <v>0.94185590277777798</v>
      </c>
      <c r="G292" s="4">
        <f>F292+'Thouars-Morlette'!$E$39</f>
        <v>0.942749652777778</v>
      </c>
      <c r="H292" s="4">
        <f>G292+'Thouars-Morlette'!$E$40</f>
        <v>0.94409027777777799</v>
      </c>
      <c r="I292" s="4">
        <f>H292+'Thouars-Morlette'!$E$41</f>
        <v>0.94572152777777796</v>
      </c>
      <c r="J292" s="4">
        <f>I292+'Thouars-Morlette'!$E$42</f>
        <v>0.94618194444444459</v>
      </c>
      <c r="K292" s="4">
        <f>J292+'Thouars-Morlette'!$E$43</f>
        <v>0.94733715277777797</v>
      </c>
      <c r="L292" s="4">
        <f>K292+'Thouars-Morlette'!$E$44</f>
        <v>0.94812152777777792</v>
      </c>
      <c r="M292" s="4">
        <f>L292+'Thouars-Morlette'!$E$45</f>
        <v>0.94876840277777796</v>
      </c>
      <c r="N292" s="4">
        <f>M292+'Thouars-Morlette'!$E$46</f>
        <v>0.95087569444444464</v>
      </c>
      <c r="O292" s="4">
        <f>N292+'Thouars-Morlette'!$E$47</f>
        <v>0.9519923611111113</v>
      </c>
      <c r="P292" s="4">
        <f>O292+'Thouars-Morlette'!$E$48</f>
        <v>0.95329548611111126</v>
      </c>
      <c r="Q292" s="4">
        <f>P292+'Thouars-Morlette'!$E$49</f>
        <v>0.9546569444444446</v>
      </c>
      <c r="R292" s="4">
        <f>Q292+'Thouars-Morlette'!$E$50</f>
        <v>0.95614236111111128</v>
      </c>
      <c r="S292" s="1"/>
      <c r="BJ292" s="1">
        <v>4.8611111111111103E-3</v>
      </c>
    </row>
    <row r="293" spans="1:62" x14ac:dyDescent="0.35">
      <c r="A293" s="4">
        <f t="shared" si="4"/>
        <v>0.94097222222222243</v>
      </c>
      <c r="B293" s="4">
        <f>A293+'Thouars-Morlette'!$E$34</f>
        <v>0.94228368055555578</v>
      </c>
      <c r="C293" s="4">
        <f>B293+'Thouars-Morlette'!$E$35</f>
        <v>0.94329305555555576</v>
      </c>
      <c r="D293" s="4">
        <f>C293+'Thouars-Morlette'!$E$36</f>
        <v>0.94453784722222245</v>
      </c>
      <c r="E293" s="4">
        <f>D293+'Thouars-Morlette'!$E$37</f>
        <v>0.94586493055555576</v>
      </c>
      <c r="F293" s="4">
        <f>E293+'Thouars-Morlette'!$E$38</f>
        <v>0.94671701388888907</v>
      </c>
      <c r="G293" s="4">
        <f>F293+'Thouars-Morlette'!$E$39</f>
        <v>0.9476107638888891</v>
      </c>
      <c r="H293" s="4">
        <f>G293+'Thouars-Morlette'!$E$40</f>
        <v>0.94895138888888908</v>
      </c>
      <c r="I293" s="4">
        <f>H293+'Thouars-Morlette'!$E$41</f>
        <v>0.95058263888888905</v>
      </c>
      <c r="J293" s="4">
        <f>I293+'Thouars-Morlette'!$E$42</f>
        <v>0.95104305555555568</v>
      </c>
      <c r="K293" s="4">
        <f>J293+'Thouars-Morlette'!$E$43</f>
        <v>0.95219826388888906</v>
      </c>
      <c r="L293" s="4">
        <f>K293+'Thouars-Morlette'!$E$44</f>
        <v>0.95298263888888901</v>
      </c>
      <c r="M293" s="4">
        <f>L293+'Thouars-Morlette'!$E$45</f>
        <v>0.95362951388888906</v>
      </c>
      <c r="N293" s="4">
        <f>M293+'Thouars-Morlette'!$E$46</f>
        <v>0.95573680555555574</v>
      </c>
      <c r="O293" s="4">
        <f>N293+'Thouars-Morlette'!$E$47</f>
        <v>0.95685347222222239</v>
      </c>
      <c r="P293" s="4">
        <f>O293+'Thouars-Morlette'!$E$48</f>
        <v>0.95815659722222235</v>
      </c>
      <c r="Q293" s="4">
        <f>P293+'Thouars-Morlette'!$E$49</f>
        <v>0.95951805555555569</v>
      </c>
      <c r="R293" s="4">
        <f>Q293+'Thouars-Morlette'!$E$50</f>
        <v>0.96100347222222238</v>
      </c>
      <c r="S293" s="1"/>
      <c r="BJ293" s="1">
        <v>4.8611111111111103E-3</v>
      </c>
    </row>
    <row r="294" spans="1:62" x14ac:dyDescent="0.35">
      <c r="A294" s="4">
        <f t="shared" si="4"/>
        <v>0.94583333333333353</v>
      </c>
      <c r="B294" s="4">
        <f>A294+'Thouars-Morlette'!$E$34</f>
        <v>0.94714479166666687</v>
      </c>
      <c r="C294" s="4">
        <f>B294+'Thouars-Morlette'!$E$35</f>
        <v>0.94815416666666685</v>
      </c>
      <c r="D294" s="4">
        <f>C294+'Thouars-Morlette'!$E$36</f>
        <v>0.94939895833333354</v>
      </c>
      <c r="E294" s="4">
        <f>D294+'Thouars-Morlette'!$E$37</f>
        <v>0.95072604166666685</v>
      </c>
      <c r="F294" s="4">
        <f>E294+'Thouars-Morlette'!$E$38</f>
        <v>0.95157812500000016</v>
      </c>
      <c r="G294" s="4">
        <f>F294+'Thouars-Morlette'!$E$39</f>
        <v>0.95247187500000019</v>
      </c>
      <c r="H294" s="4">
        <f>G294+'Thouars-Morlette'!$E$40</f>
        <v>0.95381250000000017</v>
      </c>
      <c r="I294" s="4">
        <f>H294+'Thouars-Morlette'!$E$41</f>
        <v>0.95544375000000015</v>
      </c>
      <c r="J294" s="4">
        <f>I294+'Thouars-Morlette'!$E$42</f>
        <v>0.95590416666666678</v>
      </c>
      <c r="K294" s="4">
        <f>J294+'Thouars-Morlette'!$E$43</f>
        <v>0.95705937500000016</v>
      </c>
      <c r="L294" s="4">
        <f>K294+'Thouars-Morlette'!$E$44</f>
        <v>0.9578437500000001</v>
      </c>
      <c r="M294" s="4">
        <f>L294+'Thouars-Morlette'!$E$45</f>
        <v>0.95849062500000015</v>
      </c>
      <c r="N294" s="4">
        <f>M294+'Thouars-Morlette'!$E$46</f>
        <v>0.96059791666666683</v>
      </c>
      <c r="O294" s="4">
        <f>N294+'Thouars-Morlette'!$E$47</f>
        <v>0.96171458333333348</v>
      </c>
      <c r="P294" s="4">
        <f>O294+'Thouars-Morlette'!$E$48</f>
        <v>0.96301770833333344</v>
      </c>
      <c r="Q294" s="4">
        <f>P294+'Thouars-Morlette'!$E$49</f>
        <v>0.96437916666666679</v>
      </c>
      <c r="R294" s="4">
        <f>Q294+'Thouars-Morlette'!$E$50</f>
        <v>0.96586458333333347</v>
      </c>
      <c r="S294" s="1"/>
      <c r="BJ294" s="1">
        <v>4.8611111111111103E-3</v>
      </c>
    </row>
    <row r="295" spans="1:62" x14ac:dyDescent="0.35">
      <c r="A295" s="4">
        <f t="shared" si="4"/>
        <v>0.95069444444444462</v>
      </c>
      <c r="B295" s="4">
        <f>A295+'Thouars-Morlette'!$E$34</f>
        <v>0.95200590277777797</v>
      </c>
      <c r="C295" s="4">
        <f>B295+'Thouars-Morlette'!$E$35</f>
        <v>0.95301527777777795</v>
      </c>
      <c r="D295" s="4">
        <f>C295+'Thouars-Morlette'!$E$36</f>
        <v>0.95426006944444464</v>
      </c>
      <c r="E295" s="4">
        <f>D295+'Thouars-Morlette'!$E$37</f>
        <v>0.95558715277777795</v>
      </c>
      <c r="F295" s="4">
        <f>E295+'Thouars-Morlette'!$E$38</f>
        <v>0.95643923611111126</v>
      </c>
      <c r="G295" s="4">
        <f>F295+'Thouars-Morlette'!$E$39</f>
        <v>0.95733298611111128</v>
      </c>
      <c r="H295" s="4">
        <f>G295+'Thouars-Morlette'!$E$40</f>
        <v>0.95867361111111127</v>
      </c>
      <c r="I295" s="4">
        <f>H295+'Thouars-Morlette'!$E$41</f>
        <v>0.96030486111111124</v>
      </c>
      <c r="J295" s="4">
        <f>I295+'Thouars-Morlette'!$E$42</f>
        <v>0.96076527777777787</v>
      </c>
      <c r="K295" s="4">
        <f>J295+'Thouars-Morlette'!$E$43</f>
        <v>0.96192048611111125</v>
      </c>
      <c r="L295" s="4">
        <f>K295+'Thouars-Morlette'!$E$44</f>
        <v>0.9627048611111112</v>
      </c>
      <c r="M295" s="4">
        <f>L295+'Thouars-Morlette'!$E$45</f>
        <v>0.96335173611111125</v>
      </c>
      <c r="N295" s="4">
        <f>M295+'Thouars-Morlette'!$E$46</f>
        <v>0.96545902777777792</v>
      </c>
      <c r="O295" s="4">
        <f>N295+'Thouars-Morlette'!$E$47</f>
        <v>0.96657569444444458</v>
      </c>
      <c r="P295" s="4">
        <f>O295+'Thouars-Morlette'!$E$48</f>
        <v>0.96787881944444454</v>
      </c>
      <c r="Q295" s="4">
        <f>P295+'Thouars-Morlette'!$E$49</f>
        <v>0.96924027777777788</v>
      </c>
      <c r="R295" s="4">
        <f>Q295+'Thouars-Morlette'!$E$50</f>
        <v>0.97072569444444456</v>
      </c>
      <c r="S295" s="1"/>
      <c r="BJ295" s="1">
        <v>4.8611111111111103E-3</v>
      </c>
    </row>
    <row r="296" spans="1:62" x14ac:dyDescent="0.35">
      <c r="A296" s="4">
        <f t="shared" si="4"/>
        <v>0.95555555555555571</v>
      </c>
      <c r="B296" s="4">
        <f>A296+'Thouars-Morlette'!$E$34</f>
        <v>0.95686701388888906</v>
      </c>
      <c r="C296" s="4">
        <f>B296+'Thouars-Morlette'!$E$35</f>
        <v>0.95787638888888904</v>
      </c>
      <c r="D296" s="4">
        <f>C296+'Thouars-Morlette'!$E$36</f>
        <v>0.95912118055555573</v>
      </c>
      <c r="E296" s="4">
        <f>D296+'Thouars-Morlette'!$E$37</f>
        <v>0.96044826388888904</v>
      </c>
      <c r="F296" s="4">
        <f>E296+'Thouars-Morlette'!$E$38</f>
        <v>0.96130034722222235</v>
      </c>
      <c r="G296" s="4">
        <f>F296+'Thouars-Morlette'!$E$39</f>
        <v>0.96219409722222238</v>
      </c>
      <c r="H296" s="4">
        <f>G296+'Thouars-Morlette'!$E$40</f>
        <v>0.96353472222222236</v>
      </c>
      <c r="I296" s="4">
        <f>H296+'Thouars-Morlette'!$E$41</f>
        <v>0.96516597222222233</v>
      </c>
      <c r="J296" s="4">
        <f>I296+'Thouars-Morlette'!$E$42</f>
        <v>0.96562638888888896</v>
      </c>
      <c r="K296" s="4">
        <f>J296+'Thouars-Morlette'!$E$43</f>
        <v>0.96678159722222234</v>
      </c>
      <c r="L296" s="4">
        <f>K296+'Thouars-Morlette'!$E$44</f>
        <v>0.96756597222222229</v>
      </c>
      <c r="M296" s="4">
        <f>L296+'Thouars-Morlette'!$E$45</f>
        <v>0.96821284722222234</v>
      </c>
      <c r="N296" s="4">
        <f>M296+'Thouars-Morlette'!$E$46</f>
        <v>0.97032013888888902</v>
      </c>
      <c r="O296" s="4">
        <f>N296+'Thouars-Morlette'!$E$47</f>
        <v>0.97143680555555567</v>
      </c>
      <c r="P296" s="4">
        <f>O296+'Thouars-Morlette'!$E$48</f>
        <v>0.97273993055555563</v>
      </c>
      <c r="Q296" s="4">
        <f>P296+'Thouars-Morlette'!$E$49</f>
        <v>0.97410138888888897</v>
      </c>
      <c r="R296" s="4">
        <f>Q296+'Thouars-Morlette'!$E$50</f>
        <v>0.97558680555555566</v>
      </c>
      <c r="S296" s="1"/>
      <c r="BJ296" s="1">
        <v>4.8611111111111103E-3</v>
      </c>
    </row>
    <row r="297" spans="1:62" x14ac:dyDescent="0.35">
      <c r="A297" s="4">
        <f t="shared" si="4"/>
        <v>0.96041666666666681</v>
      </c>
      <c r="B297" s="4">
        <f>A297+'Thouars-Morlette'!$E$34</f>
        <v>0.96172812500000016</v>
      </c>
      <c r="C297" s="4">
        <f>B297+'Thouars-Morlette'!$E$35</f>
        <v>0.96273750000000013</v>
      </c>
      <c r="D297" s="4">
        <f>C297+'Thouars-Morlette'!$E$36</f>
        <v>0.96398229166666682</v>
      </c>
      <c r="E297" s="4">
        <f>D297+'Thouars-Morlette'!$E$37</f>
        <v>0.96530937500000014</v>
      </c>
      <c r="F297" s="4">
        <f>E297+'Thouars-Morlette'!$E$38</f>
        <v>0.96616145833333344</v>
      </c>
      <c r="G297" s="4">
        <f>F297+'Thouars-Morlette'!$E$39</f>
        <v>0.96705520833333347</v>
      </c>
      <c r="H297" s="4">
        <f>G297+'Thouars-Morlette'!$E$40</f>
        <v>0.96839583333333346</v>
      </c>
      <c r="I297" s="4">
        <f>H297+'Thouars-Morlette'!$E$41</f>
        <v>0.97002708333333343</v>
      </c>
      <c r="J297" s="4">
        <f>I297+'Thouars-Morlette'!$E$42</f>
        <v>0.97048750000000006</v>
      </c>
      <c r="K297" s="4">
        <f>J297+'Thouars-Morlette'!$E$43</f>
        <v>0.97164270833333344</v>
      </c>
      <c r="L297" s="4">
        <f>K297+'Thouars-Morlette'!$E$44</f>
        <v>0.97242708333333339</v>
      </c>
      <c r="M297" s="4">
        <f>L297+'Thouars-Morlette'!$E$45</f>
        <v>0.97307395833333343</v>
      </c>
      <c r="N297" s="4">
        <f>M297+'Thouars-Morlette'!$E$46</f>
        <v>0.97518125000000011</v>
      </c>
      <c r="O297" s="4">
        <f>N297+'Thouars-Morlette'!$E$47</f>
        <v>0.97629791666666677</v>
      </c>
      <c r="P297" s="4">
        <f>O297+'Thouars-Morlette'!$E$48</f>
        <v>0.97760104166666673</v>
      </c>
      <c r="Q297" s="4">
        <f>P297+'Thouars-Morlette'!$E$49</f>
        <v>0.97896250000000007</v>
      </c>
      <c r="R297" s="4">
        <f>Q297+'Thouars-Morlette'!$E$50</f>
        <v>0.98044791666666675</v>
      </c>
      <c r="S297" s="1"/>
      <c r="BJ297" s="1">
        <v>4.8611111111111103E-3</v>
      </c>
    </row>
    <row r="298" spans="1:62" x14ac:dyDescent="0.35">
      <c r="A298" s="4">
        <f t="shared" si="4"/>
        <v>0.9652777777777779</v>
      </c>
      <c r="B298" s="4">
        <f>A298+'Thouars-Morlette'!$E$34</f>
        <v>0.96658923611111125</v>
      </c>
      <c r="C298" s="4">
        <f>B298+'Thouars-Morlette'!$E$35</f>
        <v>0.96759861111111123</v>
      </c>
      <c r="D298" s="4">
        <f>C298+'Thouars-Morlette'!$E$36</f>
        <v>0.96884340277777792</v>
      </c>
      <c r="E298" s="4">
        <f>D298+'Thouars-Morlette'!$E$37</f>
        <v>0.97017048611111123</v>
      </c>
      <c r="F298" s="4">
        <f>E298+'Thouars-Morlette'!$E$38</f>
        <v>0.97102256944444454</v>
      </c>
      <c r="G298" s="4">
        <f>F298+'Thouars-Morlette'!$E$39</f>
        <v>0.97191631944444457</v>
      </c>
      <c r="H298" s="4">
        <f>G298+'Thouars-Morlette'!$E$40</f>
        <v>0.97325694444444455</v>
      </c>
      <c r="I298" s="4">
        <f>H298+'Thouars-Morlette'!$E$41</f>
        <v>0.97488819444444452</v>
      </c>
      <c r="J298" s="4">
        <f>I298+'Thouars-Morlette'!$E$42</f>
        <v>0.97534861111111115</v>
      </c>
      <c r="K298" s="4">
        <f>J298+'Thouars-Morlette'!$E$43</f>
        <v>0.97650381944444453</v>
      </c>
      <c r="L298" s="4">
        <f>K298+'Thouars-Morlette'!$E$44</f>
        <v>0.97728819444444448</v>
      </c>
      <c r="M298" s="4">
        <f>L298+'Thouars-Morlette'!$E$45</f>
        <v>0.97793506944444453</v>
      </c>
      <c r="N298" s="4">
        <f>M298+'Thouars-Morlette'!$E$46</f>
        <v>0.9800423611111112</v>
      </c>
      <c r="O298" s="4">
        <f>N298+'Thouars-Morlette'!$E$47</f>
        <v>0.98115902777777786</v>
      </c>
      <c r="P298" s="4">
        <f>O298+'Thouars-Morlette'!$E$48</f>
        <v>0.98246215277777782</v>
      </c>
      <c r="Q298" s="4">
        <f>P298+'Thouars-Morlette'!$E$49</f>
        <v>0.98382361111111116</v>
      </c>
      <c r="R298" s="4">
        <f>Q298+'Thouars-Morlette'!$E$50</f>
        <v>0.98530902777777785</v>
      </c>
      <c r="S298" s="1"/>
      <c r="BJ298" s="1">
        <v>4.8611111111111103E-3</v>
      </c>
    </row>
    <row r="299" spans="1:62" x14ac:dyDescent="0.35">
      <c r="A299" s="4">
        <f t="shared" si="4"/>
        <v>0.97013888888888899</v>
      </c>
      <c r="B299" s="4">
        <f>A299+'Thouars-Morlette'!$E$34</f>
        <v>0.97145034722222234</v>
      </c>
      <c r="C299" s="4">
        <f>B299+'Thouars-Morlette'!$E$35</f>
        <v>0.97245972222222232</v>
      </c>
      <c r="D299" s="4">
        <f>C299+'Thouars-Morlette'!$E$36</f>
        <v>0.97370451388888901</v>
      </c>
      <c r="E299" s="4">
        <f>D299+'Thouars-Morlette'!$E$37</f>
        <v>0.97503159722222232</v>
      </c>
      <c r="F299" s="4">
        <f>E299+'Thouars-Morlette'!$E$38</f>
        <v>0.97588368055555563</v>
      </c>
      <c r="G299" s="4">
        <f>F299+'Thouars-Morlette'!$E$39</f>
        <v>0.97677743055555566</v>
      </c>
      <c r="H299" s="4">
        <f>G299+'Thouars-Morlette'!$E$40</f>
        <v>0.97811805555555564</v>
      </c>
      <c r="I299" s="4">
        <f>H299+'Thouars-Morlette'!$E$41</f>
        <v>0.97974930555555562</v>
      </c>
      <c r="J299" s="4">
        <f>I299+'Thouars-Morlette'!$E$42</f>
        <v>0.98020972222222225</v>
      </c>
      <c r="K299" s="4">
        <f>J299+'Thouars-Morlette'!$E$43</f>
        <v>0.98136493055555563</v>
      </c>
      <c r="L299" s="4">
        <f>K299+'Thouars-Morlette'!$E$44</f>
        <v>0.98214930555555557</v>
      </c>
      <c r="M299" s="4">
        <f>L299+'Thouars-Morlette'!$E$45</f>
        <v>0.98279618055555562</v>
      </c>
      <c r="N299" s="4">
        <f>M299+'Thouars-Morlette'!$E$46</f>
        <v>0.9849034722222223</v>
      </c>
      <c r="O299" s="4">
        <f>N299+'Thouars-Morlette'!$E$47</f>
        <v>0.98602013888888895</v>
      </c>
      <c r="P299" s="4">
        <f>O299+'Thouars-Morlette'!$E$48</f>
        <v>0.98732326388888891</v>
      </c>
      <c r="Q299" s="4">
        <f>P299+'Thouars-Morlette'!$E$49</f>
        <v>0.98868472222222226</v>
      </c>
      <c r="R299" s="4">
        <f>Q299+'Thouars-Morlette'!$E$50</f>
        <v>0.99017013888888894</v>
      </c>
      <c r="S299" s="1"/>
      <c r="BJ299" s="1">
        <v>4.8611111111111103E-3</v>
      </c>
    </row>
    <row r="300" spans="1:62" x14ac:dyDescent="0.35">
      <c r="A300" s="4">
        <f t="shared" si="4"/>
        <v>0.97500000000000009</v>
      </c>
      <c r="B300" s="4">
        <f>A300+'Thouars-Morlette'!$E$34</f>
        <v>0.97631145833333344</v>
      </c>
      <c r="C300" s="4">
        <f>B300+'Thouars-Morlette'!$E$35</f>
        <v>0.97732083333333342</v>
      </c>
      <c r="D300" s="4">
        <f>C300+'Thouars-Morlette'!$E$36</f>
        <v>0.97856562500000011</v>
      </c>
      <c r="E300" s="4">
        <f>D300+'Thouars-Morlette'!$E$37</f>
        <v>0.97989270833333342</v>
      </c>
      <c r="F300" s="4">
        <f>E300+'Thouars-Morlette'!$E$38</f>
        <v>0.98074479166666673</v>
      </c>
      <c r="G300" s="4">
        <f>F300+'Thouars-Morlette'!$E$39</f>
        <v>0.98163854166666675</v>
      </c>
      <c r="H300" s="4">
        <f>G300+'Thouars-Morlette'!$E$40</f>
        <v>0.98297916666666674</v>
      </c>
      <c r="I300" s="4">
        <f>H300+'Thouars-Morlette'!$E$41</f>
        <v>0.98461041666666671</v>
      </c>
      <c r="J300" s="4">
        <f>I300+'Thouars-Morlette'!$E$42</f>
        <v>0.98507083333333334</v>
      </c>
      <c r="K300" s="4">
        <f>J300+'Thouars-Morlette'!$E$43</f>
        <v>0.98622604166666672</v>
      </c>
      <c r="L300" s="4">
        <f>K300+'Thouars-Morlette'!$E$44</f>
        <v>0.98701041666666667</v>
      </c>
      <c r="M300" s="4">
        <f>L300+'Thouars-Morlette'!$E$45</f>
        <v>0.98765729166666671</v>
      </c>
      <c r="N300" s="4">
        <f>M300+'Thouars-Morlette'!$E$46</f>
        <v>0.98976458333333339</v>
      </c>
      <c r="O300" s="4">
        <f>N300+'Thouars-Morlette'!$E$47</f>
        <v>0.99088125000000005</v>
      </c>
      <c r="P300" s="4">
        <f>O300+'Thouars-Morlette'!$E$48</f>
        <v>0.99218437500000001</v>
      </c>
      <c r="Q300" s="4">
        <f>P300+'Thouars-Morlette'!$E$49</f>
        <v>0.99354583333333335</v>
      </c>
      <c r="R300" s="4">
        <f>Q300+'Thouars-Morlette'!$E$50</f>
        <v>0.99503125000000003</v>
      </c>
      <c r="S300" s="1"/>
      <c r="BJ300" s="1">
        <v>4.8611111111111103E-3</v>
      </c>
    </row>
    <row r="301" spans="1:62" x14ac:dyDescent="0.35">
      <c r="A301" s="4">
        <f t="shared" si="4"/>
        <v>0.97986111111111118</v>
      </c>
      <c r="B301" s="4">
        <f>A301+'Thouars-Morlette'!$E$34</f>
        <v>0.98117256944444453</v>
      </c>
      <c r="C301" s="4">
        <f>B301+'Thouars-Morlette'!$E$35</f>
        <v>0.98218194444444451</v>
      </c>
      <c r="D301" s="4">
        <f>C301+'Thouars-Morlette'!$E$36</f>
        <v>0.9834267361111112</v>
      </c>
      <c r="E301" s="4">
        <f>D301+'Thouars-Morlette'!$E$37</f>
        <v>0.98475381944444451</v>
      </c>
      <c r="F301" s="4">
        <f>E301+'Thouars-Morlette'!$E$38</f>
        <v>0.98560590277777782</v>
      </c>
      <c r="G301" s="4">
        <f>F301+'Thouars-Morlette'!$E$39</f>
        <v>0.98649965277777785</v>
      </c>
      <c r="H301" s="4">
        <f>G301+'Thouars-Morlette'!$E$40</f>
        <v>0.98784027777777783</v>
      </c>
      <c r="I301" s="4">
        <f>H301+'Thouars-Morlette'!$E$41</f>
        <v>0.9894715277777778</v>
      </c>
      <c r="J301" s="4">
        <f>I301+'Thouars-Morlette'!$E$42</f>
        <v>0.98993194444444443</v>
      </c>
      <c r="K301" s="4">
        <f>J301+'Thouars-Morlette'!$E$43</f>
        <v>0.99108715277777781</v>
      </c>
      <c r="L301" s="4">
        <f>K301+'Thouars-Morlette'!$E$44</f>
        <v>0.99187152777777776</v>
      </c>
      <c r="M301" s="4">
        <f>L301+'Thouars-Morlette'!$E$45</f>
        <v>0.99251840277777781</v>
      </c>
      <c r="N301" s="4">
        <f>M301+'Thouars-Morlette'!$E$46</f>
        <v>0.99462569444444449</v>
      </c>
      <c r="O301" s="4">
        <f>N301+'Thouars-Morlette'!$E$47</f>
        <v>0.99574236111111114</v>
      </c>
      <c r="P301" s="4">
        <f>O301+'Thouars-Morlette'!$E$48</f>
        <v>0.9970454861111111</v>
      </c>
      <c r="Q301" s="4">
        <f>P301+'Thouars-Morlette'!$E$49</f>
        <v>0.99840694444444444</v>
      </c>
      <c r="R301" s="4">
        <f>Q301+'Thouars-Morlette'!$E$50</f>
        <v>0.99989236111111113</v>
      </c>
      <c r="S301" s="1"/>
      <c r="BJ301" s="1">
        <v>4.8611111111111103E-3</v>
      </c>
    </row>
    <row r="302" spans="1:62" x14ac:dyDescent="0.35">
      <c r="A302" s="4">
        <f t="shared" si="4"/>
        <v>0.98472222222222228</v>
      </c>
      <c r="B302" s="4">
        <f>A302+'Thouars-Morlette'!$E$34</f>
        <v>0.98603368055555562</v>
      </c>
      <c r="C302" s="4">
        <f>B302+'Thouars-Morlette'!$E$35</f>
        <v>0.9870430555555556</v>
      </c>
      <c r="D302" s="4">
        <f>C302+'Thouars-Morlette'!$E$36</f>
        <v>0.98828784722222229</v>
      </c>
      <c r="E302" s="4">
        <f>D302+'Thouars-Morlette'!$E$37</f>
        <v>0.98961493055555561</v>
      </c>
      <c r="F302" s="4">
        <f>E302+'Thouars-Morlette'!$E$38</f>
        <v>0.99046701388888891</v>
      </c>
      <c r="G302" s="4">
        <f>F302+'Thouars-Morlette'!$E$39</f>
        <v>0.99136076388888894</v>
      </c>
      <c r="H302" s="4">
        <f>G302+'Thouars-Morlette'!$E$40</f>
        <v>0.99270138888888892</v>
      </c>
      <c r="I302" s="4">
        <f>H302+'Thouars-Morlette'!$E$41</f>
        <v>0.9943326388888889</v>
      </c>
      <c r="J302" s="4">
        <f>I302+'Thouars-Morlette'!$E$42</f>
        <v>0.99479305555555553</v>
      </c>
      <c r="K302" s="4">
        <f>J302+'Thouars-Morlette'!$E$43</f>
        <v>0.99594826388888891</v>
      </c>
      <c r="L302" s="4">
        <f>K302+'Thouars-Morlette'!$E$44</f>
        <v>0.99673263888888886</v>
      </c>
      <c r="M302" s="4">
        <f>L302+'Thouars-Morlette'!$E$45</f>
        <v>0.9973795138888889</v>
      </c>
      <c r="N302" s="4">
        <f>M302+'Thouars-Morlette'!$E$46</f>
        <v>0.99948680555555558</v>
      </c>
      <c r="O302" s="4">
        <f>N302+'Thouars-Morlette'!$E$47</f>
        <v>1.0006034722222223</v>
      </c>
      <c r="P302" s="4">
        <f>O302+'Thouars-Morlette'!$E$48</f>
        <v>1.0019065972222223</v>
      </c>
      <c r="Q302" s="4">
        <f>P302+'Thouars-Morlette'!$E$49</f>
        <v>1.0032680555555555</v>
      </c>
      <c r="R302" s="4">
        <f>Q302+'Thouars-Morlette'!$E$50</f>
        <v>1.0047534722222222</v>
      </c>
      <c r="S302" s="1"/>
      <c r="BJ302" s="1">
        <v>4.8611111111111103E-3</v>
      </c>
    </row>
    <row r="303" spans="1:62" x14ac:dyDescent="0.35">
      <c r="A303" s="4">
        <f t="shared" si="4"/>
        <v>0.98958333333333337</v>
      </c>
      <c r="B303" s="4">
        <f>A303+'Thouars-Morlette'!$E$34</f>
        <v>0.99089479166666672</v>
      </c>
      <c r="C303" s="4">
        <f>B303+'Thouars-Morlette'!$E$35</f>
        <v>0.9919041666666667</v>
      </c>
      <c r="D303" s="4">
        <f>C303+'Thouars-Morlette'!$E$36</f>
        <v>0.99314895833333339</v>
      </c>
      <c r="E303" s="4">
        <f>D303+'Thouars-Morlette'!$E$37</f>
        <v>0.9944760416666667</v>
      </c>
      <c r="F303" s="4">
        <f>E303+'Thouars-Morlette'!$E$38</f>
        <v>0.99532812500000001</v>
      </c>
      <c r="G303" s="4">
        <f>F303+'Thouars-Morlette'!$E$39</f>
        <v>0.99622187500000003</v>
      </c>
      <c r="H303" s="4">
        <f>G303+'Thouars-Morlette'!$E$40</f>
        <v>0.99756250000000002</v>
      </c>
      <c r="I303" s="4">
        <f>H303+'Thouars-Morlette'!$E$41</f>
        <v>0.99919374999999999</v>
      </c>
      <c r="J303" s="4">
        <f>I303+'Thouars-Morlette'!$E$42</f>
        <v>0.99965416666666662</v>
      </c>
      <c r="K303" s="4">
        <f>J303+'Thouars-Morlette'!$E$43</f>
        <v>1.000809375</v>
      </c>
      <c r="L303" s="4">
        <f>K303+'Thouars-Morlette'!$E$44</f>
        <v>1.0015937500000001</v>
      </c>
      <c r="M303" s="4">
        <f>L303+'Thouars-Morlette'!$E$45</f>
        <v>1.002240625</v>
      </c>
      <c r="N303" s="4">
        <f>M303+'Thouars-Morlette'!$E$46</f>
        <v>1.0043479166666667</v>
      </c>
      <c r="O303" s="4">
        <f>N303+'Thouars-Morlette'!$E$47</f>
        <v>1.0054645833333333</v>
      </c>
      <c r="P303" s="4">
        <f>O303+'Thouars-Morlette'!$E$48</f>
        <v>1.0067677083333333</v>
      </c>
      <c r="Q303" s="4">
        <f>P303+'Thouars-Morlette'!$E$49</f>
        <v>1.0081291666666665</v>
      </c>
      <c r="R303" s="4">
        <f>Q303+'Thouars-Morlette'!$E$50</f>
        <v>1.0096145833333332</v>
      </c>
      <c r="S303" s="1"/>
      <c r="BJ303" s="1">
        <v>4.8611111111111103E-3</v>
      </c>
    </row>
    <row r="304" spans="1:62" x14ac:dyDescent="0.35">
      <c r="A304" s="4">
        <f t="shared" si="4"/>
        <v>0.99444444444444446</v>
      </c>
      <c r="B304" s="4">
        <f>A304+'Thouars-Morlette'!$E$34</f>
        <v>0.99575590277777781</v>
      </c>
      <c r="C304" s="4">
        <f>B304+'Thouars-Morlette'!$E$35</f>
        <v>0.99676527777777779</v>
      </c>
      <c r="D304" s="4">
        <f>C304+'Thouars-Morlette'!$E$36</f>
        <v>0.99801006944444448</v>
      </c>
      <c r="E304" s="4">
        <f>D304+'Thouars-Morlette'!$E$37</f>
        <v>0.99933715277777779</v>
      </c>
      <c r="F304" s="4">
        <f>E304+'Thouars-Morlette'!$E$38</f>
        <v>1.0001892361111111</v>
      </c>
      <c r="G304" s="4">
        <f>F304+'Thouars-Morlette'!$E$39</f>
        <v>1.001082986111111</v>
      </c>
      <c r="H304" s="4">
        <f>G304+'Thouars-Morlette'!$E$40</f>
        <v>1.0024236111111111</v>
      </c>
      <c r="I304" s="4">
        <f>H304+'Thouars-Morlette'!$E$41</f>
        <v>1.0040548611111111</v>
      </c>
      <c r="J304" s="4">
        <f>I304+'Thouars-Morlette'!$E$42</f>
        <v>1.0045152777777777</v>
      </c>
      <c r="K304" s="4">
        <f>J304+'Thouars-Morlette'!$E$43</f>
        <v>1.005670486111111</v>
      </c>
      <c r="L304" s="4">
        <f>K304+'Thouars-Morlette'!$E$44</f>
        <v>1.006454861111111</v>
      </c>
      <c r="M304" s="4">
        <f>L304+'Thouars-Morlette'!$E$45</f>
        <v>1.007101736111111</v>
      </c>
      <c r="N304" s="4">
        <f>M304+'Thouars-Morlette'!$E$46</f>
        <v>1.0092090277777777</v>
      </c>
      <c r="O304" s="4">
        <f>N304+'Thouars-Morlette'!$E$47</f>
        <v>1.0103256944444443</v>
      </c>
      <c r="P304" s="4">
        <f>O304+'Thouars-Morlette'!$E$48</f>
        <v>1.0116288194444443</v>
      </c>
      <c r="Q304" s="4">
        <f>P304+'Thouars-Morlette'!$E$49</f>
        <v>1.0129902777777775</v>
      </c>
      <c r="R304" s="4">
        <f>Q304+'Thouars-Morlette'!$E$50</f>
        <v>1.0144756944444442</v>
      </c>
      <c r="S304" s="1"/>
      <c r="BJ304" s="1">
        <v>4.8611111111111103E-3</v>
      </c>
    </row>
    <row r="305" spans="1:62" x14ac:dyDescent="0.35">
      <c r="A305" s="4">
        <f t="shared" si="4"/>
        <v>0.99930555555555556</v>
      </c>
      <c r="B305" s="4">
        <f>A305+'Thouars-Morlette'!$E$34</f>
        <v>1.0006170138888888</v>
      </c>
      <c r="C305" s="4">
        <f>B305+'Thouars-Morlette'!$E$35</f>
        <v>1.0016263888888888</v>
      </c>
      <c r="D305" s="4">
        <f>C305+'Thouars-Morlette'!$E$36</f>
        <v>1.0028711805555555</v>
      </c>
      <c r="E305" s="4">
        <f>D305+'Thouars-Morlette'!$E$37</f>
        <v>1.0041982638888889</v>
      </c>
      <c r="F305" s="4">
        <f>E305+'Thouars-Morlette'!$E$38</f>
        <v>1.0050503472222223</v>
      </c>
      <c r="G305" s="4">
        <f>F305+'Thouars-Morlette'!$E$39</f>
        <v>1.0059440972222222</v>
      </c>
      <c r="H305" s="4">
        <f>G305+'Thouars-Morlette'!$E$40</f>
        <v>1.0072847222222223</v>
      </c>
      <c r="I305" s="4">
        <f>H305+'Thouars-Morlette'!$E$41</f>
        <v>1.0089159722222223</v>
      </c>
      <c r="J305" s="4">
        <f>I305+'Thouars-Morlette'!$E$42</f>
        <v>1.0093763888888889</v>
      </c>
      <c r="K305" s="4">
        <f>J305+'Thouars-Morlette'!$E$43</f>
        <v>1.0105315972222222</v>
      </c>
      <c r="L305" s="4">
        <f>K305+'Thouars-Morlette'!$E$44</f>
        <v>1.0113159722222222</v>
      </c>
      <c r="M305" s="4">
        <f>L305+'Thouars-Morlette'!$E$45</f>
        <v>1.0119628472222222</v>
      </c>
      <c r="N305" s="4">
        <f>M305+'Thouars-Morlette'!$E$46</f>
        <v>1.0140701388888889</v>
      </c>
      <c r="O305" s="4">
        <f>N305+'Thouars-Morlette'!$E$47</f>
        <v>1.0151868055555555</v>
      </c>
      <c r="P305" s="4">
        <f>O305+'Thouars-Morlette'!$E$48</f>
        <v>1.0164899305555555</v>
      </c>
      <c r="Q305" s="4">
        <f>P305+'Thouars-Morlette'!$E$49</f>
        <v>1.0178513888888887</v>
      </c>
      <c r="R305" s="4">
        <f>Q305+'Thouars-Morlette'!$E$50</f>
        <v>1.0193368055555554</v>
      </c>
      <c r="S305" s="1"/>
      <c r="BJ305" s="1">
        <v>4.8611111111111103E-3</v>
      </c>
    </row>
    <row r="306" spans="1:62" x14ac:dyDescent="0.35">
      <c r="A306" s="4">
        <f t="shared" si="4"/>
        <v>1.0041666666666667</v>
      </c>
      <c r="B306" s="4">
        <f>A306+'Thouars-Morlette'!$E$34</f>
        <v>1.005478125</v>
      </c>
      <c r="C306" s="4">
        <f>B306+'Thouars-Morlette'!$E$35</f>
        <v>1.0064875</v>
      </c>
      <c r="D306" s="4">
        <f>C306+'Thouars-Morlette'!$E$36</f>
        <v>1.0077322916666667</v>
      </c>
      <c r="E306" s="4">
        <f>D306+'Thouars-Morlette'!$E$37</f>
        <v>1.0090593750000001</v>
      </c>
      <c r="F306" s="4">
        <f>E306+'Thouars-Morlette'!$E$38</f>
        <v>1.0099114583333335</v>
      </c>
      <c r="G306" s="4">
        <f>F306+'Thouars-Morlette'!$E$39</f>
        <v>1.0108052083333334</v>
      </c>
      <c r="H306" s="4">
        <f>G306+'Thouars-Morlette'!$E$40</f>
        <v>1.0121458333333335</v>
      </c>
      <c r="I306" s="4">
        <f>H306+'Thouars-Morlette'!$E$41</f>
        <v>1.0137770833333335</v>
      </c>
      <c r="J306" s="4">
        <f>I306+'Thouars-Morlette'!$E$42</f>
        <v>1.0142375000000001</v>
      </c>
      <c r="K306" s="4">
        <f>J306+'Thouars-Morlette'!$E$43</f>
        <v>1.0153927083333334</v>
      </c>
      <c r="L306" s="4">
        <f>K306+'Thouars-Morlette'!$E$44</f>
        <v>1.0161770833333335</v>
      </c>
      <c r="M306" s="4">
        <f>L306+'Thouars-Morlette'!$E$45</f>
        <v>1.0168239583333334</v>
      </c>
      <c r="N306" s="4">
        <f>M306+'Thouars-Morlette'!$E$46</f>
        <v>1.0189312500000001</v>
      </c>
      <c r="O306" s="4">
        <f>N306+'Thouars-Morlette'!$E$47</f>
        <v>1.0200479166666667</v>
      </c>
      <c r="P306" s="4">
        <f>O306+'Thouars-Morlette'!$E$48</f>
        <v>1.0213510416666667</v>
      </c>
      <c r="Q306" s="4">
        <f>P306+'Thouars-Morlette'!$E$49</f>
        <v>1.0227124999999999</v>
      </c>
      <c r="R306" s="4">
        <f>Q306+'Thouars-Morlette'!$E$50</f>
        <v>1.0241979166666666</v>
      </c>
      <c r="S306" s="1"/>
      <c r="BJ306" s="1">
        <v>4.8611111111111103E-3</v>
      </c>
    </row>
    <row r="307" spans="1:62" x14ac:dyDescent="0.35">
      <c r="A307" s="4">
        <f t="shared" si="4"/>
        <v>1.0090277777777779</v>
      </c>
      <c r="B307" s="4">
        <f>A307+'Thouars-Morlette'!$E$34</f>
        <v>1.0103392361111112</v>
      </c>
      <c r="C307" s="4">
        <f>B307+'Thouars-Morlette'!$E$35</f>
        <v>1.0113486111111112</v>
      </c>
      <c r="D307" s="4">
        <f>C307+'Thouars-Morlette'!$E$36</f>
        <v>1.0125934027777779</v>
      </c>
      <c r="E307" s="4">
        <f>D307+'Thouars-Morlette'!$E$37</f>
        <v>1.0139204861111113</v>
      </c>
      <c r="F307" s="4">
        <f>E307+'Thouars-Morlette'!$E$38</f>
        <v>1.0147725694444447</v>
      </c>
      <c r="G307" s="4">
        <f>F307+'Thouars-Morlette'!$E$39</f>
        <v>1.0156663194444446</v>
      </c>
      <c r="H307" s="4">
        <f>G307+'Thouars-Morlette'!$E$40</f>
        <v>1.0170069444444447</v>
      </c>
      <c r="I307" s="4">
        <f>H307+'Thouars-Morlette'!$E$41</f>
        <v>1.0186381944444447</v>
      </c>
      <c r="J307" s="4">
        <f>I307+'Thouars-Morlette'!$E$42</f>
        <v>1.0190986111111113</v>
      </c>
      <c r="K307" s="4">
        <f>J307+'Thouars-Morlette'!$E$43</f>
        <v>1.0202538194444446</v>
      </c>
      <c r="L307" s="4">
        <f>K307+'Thouars-Morlette'!$E$44</f>
        <v>1.0210381944444447</v>
      </c>
      <c r="M307" s="4">
        <f>L307+'Thouars-Morlette'!$E$45</f>
        <v>1.0216850694444446</v>
      </c>
      <c r="N307" s="4">
        <f>M307+'Thouars-Morlette'!$E$46</f>
        <v>1.0237923611111113</v>
      </c>
      <c r="O307" s="4">
        <f>N307+'Thouars-Morlette'!$E$47</f>
        <v>1.0249090277777779</v>
      </c>
      <c r="P307" s="4">
        <f>O307+'Thouars-Morlette'!$E$48</f>
        <v>1.0262121527777779</v>
      </c>
      <c r="Q307" s="4">
        <f>P307+'Thouars-Morlette'!$E$49</f>
        <v>1.0275736111111111</v>
      </c>
      <c r="R307" s="4">
        <f>Q307+'Thouars-Morlette'!$E$50</f>
        <v>1.0290590277777778</v>
      </c>
      <c r="S307" s="1"/>
      <c r="BJ307" s="1">
        <v>4.8611111111111103E-3</v>
      </c>
    </row>
    <row r="308" spans="1:62" x14ac:dyDescent="0.35">
      <c r="A308" s="4">
        <f t="shared" si="4"/>
        <v>1.0138888888888891</v>
      </c>
      <c r="B308" s="4">
        <f>A308+'Thouars-Morlette'!$E$34</f>
        <v>1.0152003472222224</v>
      </c>
      <c r="C308" s="4">
        <f>B308+'Thouars-Morlette'!$E$35</f>
        <v>1.0162097222222224</v>
      </c>
      <c r="D308" s="4">
        <f>C308+'Thouars-Morlette'!$E$36</f>
        <v>1.0174545138888891</v>
      </c>
      <c r="E308" s="4">
        <f>D308+'Thouars-Morlette'!$E$37</f>
        <v>1.0187815972222225</v>
      </c>
      <c r="F308" s="4">
        <f>E308+'Thouars-Morlette'!$E$38</f>
        <v>1.0196336805555559</v>
      </c>
      <c r="G308" s="4">
        <f>F308+'Thouars-Morlette'!$E$39</f>
        <v>1.0205274305555558</v>
      </c>
      <c r="H308" s="4">
        <f>G308+'Thouars-Morlette'!$E$40</f>
        <v>1.0218680555555559</v>
      </c>
      <c r="I308" s="4">
        <f>H308+'Thouars-Morlette'!$E$41</f>
        <v>1.0234993055555559</v>
      </c>
      <c r="J308" s="4">
        <f>I308+'Thouars-Morlette'!$E$42</f>
        <v>1.0239597222222225</v>
      </c>
      <c r="K308" s="4">
        <f>J308+'Thouars-Morlette'!$E$43</f>
        <v>1.0251149305555558</v>
      </c>
      <c r="L308" s="4">
        <f>K308+'Thouars-Morlette'!$E$44</f>
        <v>1.0258993055555559</v>
      </c>
      <c r="M308" s="4">
        <f>L308+'Thouars-Morlette'!$E$45</f>
        <v>1.0265461805555558</v>
      </c>
      <c r="N308" s="4">
        <f>M308+'Thouars-Morlette'!$E$46</f>
        <v>1.0286534722222225</v>
      </c>
      <c r="O308" s="4">
        <f>N308+'Thouars-Morlette'!$E$47</f>
        <v>1.0297701388888891</v>
      </c>
      <c r="P308" s="4">
        <f>O308+'Thouars-Morlette'!$E$48</f>
        <v>1.0310732638888891</v>
      </c>
      <c r="Q308" s="4">
        <f>P308+'Thouars-Morlette'!$E$49</f>
        <v>1.0324347222222223</v>
      </c>
      <c r="R308" s="4">
        <f>Q308+'Thouars-Morlette'!$E$50</f>
        <v>1.033920138888889</v>
      </c>
      <c r="S308" s="1"/>
      <c r="BJ308" s="1">
        <v>4.8611111111111103E-3</v>
      </c>
    </row>
    <row r="309" spans="1:62" x14ac:dyDescent="0.35">
      <c r="A309" s="4">
        <f t="shared" si="4"/>
        <v>1.0187500000000003</v>
      </c>
      <c r="B309" s="4">
        <f>A309+'Thouars-Morlette'!$E$34</f>
        <v>1.0200614583333336</v>
      </c>
      <c r="C309" s="4">
        <f>B309+'Thouars-Morlette'!$E$35</f>
        <v>1.0210708333333336</v>
      </c>
      <c r="D309" s="4">
        <f>C309+'Thouars-Morlette'!$E$36</f>
        <v>1.0223156250000003</v>
      </c>
      <c r="E309" s="4">
        <f>D309+'Thouars-Morlette'!$E$37</f>
        <v>1.0236427083333337</v>
      </c>
      <c r="F309" s="4">
        <f>E309+'Thouars-Morlette'!$E$38</f>
        <v>1.0244947916666671</v>
      </c>
      <c r="G309" s="4">
        <f>F309+'Thouars-Morlette'!$E$39</f>
        <v>1.025388541666667</v>
      </c>
      <c r="H309" s="4">
        <f>G309+'Thouars-Morlette'!$E$40</f>
        <v>1.0267291666666671</v>
      </c>
      <c r="I309" s="4">
        <f>H309+'Thouars-Morlette'!$E$41</f>
        <v>1.0283604166666671</v>
      </c>
      <c r="J309" s="4">
        <f>I309+'Thouars-Morlette'!$E$42</f>
        <v>1.0288208333333337</v>
      </c>
      <c r="K309" s="4">
        <f>J309+'Thouars-Morlette'!$E$43</f>
        <v>1.029976041666667</v>
      </c>
      <c r="L309" s="4">
        <f>K309+'Thouars-Morlette'!$E$44</f>
        <v>1.0307604166666671</v>
      </c>
      <c r="M309" s="4">
        <f>L309+'Thouars-Morlette'!$E$45</f>
        <v>1.031407291666667</v>
      </c>
      <c r="N309" s="4">
        <f>M309+'Thouars-Morlette'!$E$46</f>
        <v>1.0335145833333337</v>
      </c>
      <c r="O309" s="4">
        <f>N309+'Thouars-Morlette'!$E$47</f>
        <v>1.0346312500000003</v>
      </c>
      <c r="P309" s="4">
        <f>O309+'Thouars-Morlette'!$E$48</f>
        <v>1.0359343750000003</v>
      </c>
      <c r="Q309" s="4">
        <f>P309+'Thouars-Morlette'!$E$49</f>
        <v>1.0372958333333335</v>
      </c>
      <c r="R309" s="4">
        <f>Q309+'Thouars-Morlette'!$E$50</f>
        <v>1.0387812500000002</v>
      </c>
      <c r="S309" s="1"/>
      <c r="BJ309" s="1">
        <v>4.8611111111111103E-3</v>
      </c>
    </row>
    <row r="310" spans="1:62" x14ac:dyDescent="0.35">
      <c r="A310" s="4">
        <f t="shared" si="4"/>
        <v>1.0236111111111115</v>
      </c>
      <c r="B310" s="4">
        <f>A310+'Thouars-Morlette'!$E$34</f>
        <v>1.0249225694444448</v>
      </c>
      <c r="C310" s="4">
        <f>B310+'Thouars-Morlette'!$E$35</f>
        <v>1.0259319444444448</v>
      </c>
      <c r="D310" s="4">
        <f>C310+'Thouars-Morlette'!$E$36</f>
        <v>1.0271767361111115</v>
      </c>
      <c r="E310" s="4">
        <f>D310+'Thouars-Morlette'!$E$37</f>
        <v>1.0285038194444449</v>
      </c>
      <c r="F310" s="4">
        <f>E310+'Thouars-Morlette'!$E$38</f>
        <v>1.0293559027777783</v>
      </c>
      <c r="G310" s="4">
        <f>F310+'Thouars-Morlette'!$E$39</f>
        <v>1.0302496527777782</v>
      </c>
      <c r="H310" s="4">
        <f>G310+'Thouars-Morlette'!$E$40</f>
        <v>1.0315902777777783</v>
      </c>
      <c r="I310" s="4">
        <f>H310+'Thouars-Morlette'!$E$41</f>
        <v>1.0332215277777783</v>
      </c>
      <c r="J310" s="4">
        <f>I310+'Thouars-Morlette'!$E$42</f>
        <v>1.0336819444444449</v>
      </c>
      <c r="K310" s="4">
        <f>J310+'Thouars-Morlette'!$E$43</f>
        <v>1.0348371527777782</v>
      </c>
      <c r="L310" s="4">
        <f>K310+'Thouars-Morlette'!$E$44</f>
        <v>1.0356215277777783</v>
      </c>
      <c r="M310" s="4">
        <f>L310+'Thouars-Morlette'!$E$45</f>
        <v>1.0362684027777782</v>
      </c>
      <c r="N310" s="4">
        <f>M310+'Thouars-Morlette'!$E$46</f>
        <v>1.0383756944444449</v>
      </c>
      <c r="O310" s="4">
        <f>N310+'Thouars-Morlette'!$E$47</f>
        <v>1.0394923611111115</v>
      </c>
      <c r="P310" s="4">
        <f>O310+'Thouars-Morlette'!$E$48</f>
        <v>1.0407954861111115</v>
      </c>
      <c r="Q310" s="4">
        <f>P310+'Thouars-Morlette'!$E$49</f>
        <v>1.0421569444444447</v>
      </c>
      <c r="R310" s="4">
        <f>Q310+'Thouars-Morlette'!$E$50</f>
        <v>1.0436423611111114</v>
      </c>
      <c r="S310" s="1"/>
      <c r="BJ310" s="1">
        <v>4.8611111111111103E-3</v>
      </c>
    </row>
    <row r="311" spans="1:62" x14ac:dyDescent="0.35">
      <c r="A311" s="4"/>
      <c r="C311" s="4"/>
      <c r="G311" s="5"/>
      <c r="BJ311" s="1"/>
    </row>
    <row r="312" spans="1:62" x14ac:dyDescent="0.35">
      <c r="A312" s="4"/>
      <c r="C312" s="4"/>
      <c r="G312" s="4"/>
      <c r="BJ312" s="1"/>
    </row>
    <row r="313" spans="1:62" x14ac:dyDescent="0.35">
      <c r="A313" s="4"/>
      <c r="C313" s="4"/>
      <c r="G313" s="5"/>
      <c r="BJ313" s="1"/>
    </row>
    <row r="314" spans="1:62" x14ac:dyDescent="0.35">
      <c r="A314" s="4"/>
      <c r="C314" s="4"/>
      <c r="G314" s="4"/>
      <c r="BJ314" s="1"/>
    </row>
    <row r="315" spans="1:62" x14ac:dyDescent="0.35">
      <c r="A315" s="4"/>
      <c r="C315" s="4"/>
      <c r="G315" s="5"/>
      <c r="BJ315" s="1"/>
    </row>
    <row r="316" spans="1:62" x14ac:dyDescent="0.35">
      <c r="A316" s="4"/>
      <c r="C316" s="4"/>
      <c r="G316" s="4"/>
      <c r="BJ316" s="1"/>
    </row>
    <row r="317" spans="1:62" x14ac:dyDescent="0.35">
      <c r="A317" s="4"/>
      <c r="C317" s="4"/>
      <c r="G317" s="5"/>
      <c r="BJ317" s="1"/>
    </row>
    <row r="318" spans="1:62" x14ac:dyDescent="0.35">
      <c r="A318" s="4"/>
      <c r="C318" s="4"/>
      <c r="G318" s="4"/>
      <c r="BJ318" s="1"/>
    </row>
    <row r="319" spans="1:62" x14ac:dyDescent="0.35">
      <c r="A319" s="4"/>
      <c r="C319" s="4"/>
      <c r="G319" s="5"/>
      <c r="BJ319" s="1"/>
    </row>
    <row r="320" spans="1:62" x14ac:dyDescent="0.35">
      <c r="A320" s="4"/>
      <c r="C320" s="4"/>
      <c r="G320" s="4"/>
      <c r="BJ320" s="1"/>
    </row>
    <row r="321" spans="1:62" x14ac:dyDescent="0.35">
      <c r="A321" s="4"/>
      <c r="C321" s="4"/>
      <c r="G321" s="5"/>
      <c r="BJ321" s="1"/>
    </row>
    <row r="322" spans="1:62" x14ac:dyDescent="0.35">
      <c r="A322" s="4"/>
      <c r="C322" s="4"/>
      <c r="G322" s="4"/>
      <c r="BJ322" s="1"/>
    </row>
    <row r="323" spans="1:62" x14ac:dyDescent="0.35">
      <c r="A323" s="4"/>
      <c r="C323" s="4"/>
      <c r="G323" s="5"/>
      <c r="BJ323" s="1"/>
    </row>
    <row r="324" spans="1:62" x14ac:dyDescent="0.35">
      <c r="A324" s="4"/>
      <c r="C324" s="4"/>
      <c r="G324" s="4"/>
      <c r="BJ324" s="1"/>
    </row>
    <row r="325" spans="1:62" x14ac:dyDescent="0.35">
      <c r="A325" s="4"/>
      <c r="C325" s="4"/>
      <c r="G325" s="5"/>
      <c r="BJ325" s="1"/>
    </row>
    <row r="326" spans="1:62" x14ac:dyDescent="0.35">
      <c r="A326" s="4"/>
      <c r="C326" s="4"/>
      <c r="G326" s="4"/>
      <c r="BJ326" s="1"/>
    </row>
    <row r="327" spans="1:62" x14ac:dyDescent="0.35">
      <c r="A327" s="4"/>
      <c r="C327" s="4"/>
      <c r="G327" s="5"/>
      <c r="BJ327" s="1"/>
    </row>
    <row r="328" spans="1:62" x14ac:dyDescent="0.35">
      <c r="A328" s="4"/>
      <c r="C328" s="4"/>
      <c r="G328" s="4"/>
      <c r="BJ328" s="1"/>
    </row>
    <row r="329" spans="1:62" x14ac:dyDescent="0.35">
      <c r="A329" s="4"/>
      <c r="C329" s="4"/>
      <c r="G329" s="5"/>
      <c r="BJ329" s="1"/>
    </row>
    <row r="330" spans="1:62" x14ac:dyDescent="0.35">
      <c r="A330" s="4"/>
      <c r="C330" s="4"/>
      <c r="G330" s="4"/>
      <c r="BJ330" s="1"/>
    </row>
    <row r="331" spans="1:62" x14ac:dyDescent="0.35">
      <c r="A331" s="4"/>
      <c r="C331" s="4"/>
      <c r="G331" s="5"/>
      <c r="BJ331" s="1"/>
    </row>
    <row r="332" spans="1:62" x14ac:dyDescent="0.35">
      <c r="A332" s="4"/>
      <c r="C332" s="4"/>
      <c r="G332" s="4"/>
      <c r="BJ332" s="1"/>
    </row>
    <row r="333" spans="1:62" x14ac:dyDescent="0.35">
      <c r="A333" s="4"/>
      <c r="C333" s="4"/>
      <c r="G333" s="5"/>
      <c r="BJ333" s="1"/>
    </row>
    <row r="334" spans="1:62" x14ac:dyDescent="0.35">
      <c r="A334" s="4"/>
      <c r="C334" s="4"/>
      <c r="G334" s="4"/>
      <c r="BJ334" s="1"/>
    </row>
    <row r="335" spans="1:62" x14ac:dyDescent="0.35">
      <c r="A335" s="4"/>
      <c r="C335" s="4"/>
      <c r="G335" s="5"/>
      <c r="BJ335" s="1"/>
    </row>
    <row r="336" spans="1:62" x14ac:dyDescent="0.35">
      <c r="A336" s="4"/>
      <c r="C336" s="4"/>
      <c r="G336" s="4"/>
      <c r="BJ336" s="1"/>
    </row>
    <row r="337" spans="1:62" x14ac:dyDescent="0.35">
      <c r="A337" s="4"/>
      <c r="C337" s="4"/>
      <c r="G337" s="5"/>
      <c r="BJ337" s="1"/>
    </row>
    <row r="338" spans="1:62" x14ac:dyDescent="0.35">
      <c r="A338" s="4"/>
      <c r="C338" s="4"/>
      <c r="G338" s="4"/>
      <c r="BJ338" s="1"/>
    </row>
    <row r="339" spans="1:62" x14ac:dyDescent="0.35">
      <c r="A339" s="4"/>
      <c r="C339" s="4"/>
      <c r="G339" s="5"/>
      <c r="BJ339" s="1"/>
    </row>
    <row r="340" spans="1:62" x14ac:dyDescent="0.35">
      <c r="A340" s="4"/>
      <c r="C340" s="4"/>
      <c r="G340" s="4"/>
      <c r="BJ340" s="1"/>
    </row>
    <row r="341" spans="1:62" x14ac:dyDescent="0.35">
      <c r="A341" s="4"/>
      <c r="C341" s="4"/>
      <c r="G341" s="5"/>
      <c r="BJ341" s="1"/>
    </row>
    <row r="342" spans="1:62" x14ac:dyDescent="0.35">
      <c r="A342" s="4"/>
      <c r="C342" s="4"/>
      <c r="G342" s="4"/>
      <c r="BJ342" s="1"/>
    </row>
    <row r="343" spans="1:62" x14ac:dyDescent="0.35">
      <c r="A343" s="4"/>
      <c r="C343" s="4"/>
      <c r="G343" s="5"/>
      <c r="BJ343" s="1"/>
    </row>
    <row r="344" spans="1:62" x14ac:dyDescent="0.35">
      <c r="A344" s="4"/>
      <c r="C344" s="4"/>
      <c r="G344" s="4"/>
      <c r="BJ344" s="1"/>
    </row>
    <row r="345" spans="1:62" x14ac:dyDescent="0.35">
      <c r="A345" s="4"/>
      <c r="C345" s="4"/>
      <c r="G345" s="5"/>
      <c r="BJ345" s="1"/>
    </row>
    <row r="346" spans="1:62" x14ac:dyDescent="0.35">
      <c r="A346" s="4"/>
      <c r="C346" s="4"/>
      <c r="G346" s="4"/>
      <c r="BJ346" s="1"/>
    </row>
    <row r="347" spans="1:62" x14ac:dyDescent="0.35">
      <c r="A347" s="4"/>
      <c r="C347" s="4"/>
      <c r="G347" s="5"/>
      <c r="BJ347" s="1"/>
    </row>
    <row r="348" spans="1:62" x14ac:dyDescent="0.35">
      <c r="A348" s="4"/>
      <c r="C348" s="4"/>
      <c r="G348" s="4"/>
      <c r="BJ348" s="1"/>
    </row>
    <row r="349" spans="1:62" x14ac:dyDescent="0.35">
      <c r="A349" s="4"/>
      <c r="C349" s="4"/>
      <c r="G349" s="5"/>
      <c r="BJ349" s="1"/>
    </row>
    <row r="350" spans="1:62" x14ac:dyDescent="0.35">
      <c r="A350" s="4"/>
      <c r="C350" s="4"/>
      <c r="G350" s="4"/>
      <c r="BJ350" s="1"/>
    </row>
    <row r="351" spans="1:62" x14ac:dyDescent="0.35">
      <c r="A351" s="4"/>
      <c r="C351" s="4"/>
      <c r="G351" s="5"/>
      <c r="BJ351" s="1"/>
    </row>
    <row r="352" spans="1:62" x14ac:dyDescent="0.35">
      <c r="A352" s="4"/>
      <c r="C352" s="4"/>
      <c r="G352" s="4"/>
      <c r="BJ352" s="1"/>
    </row>
    <row r="353" spans="1:62" x14ac:dyDescent="0.35">
      <c r="A353" s="4"/>
      <c r="C353" s="4"/>
      <c r="G353" s="5"/>
      <c r="BJ353" s="1"/>
    </row>
    <row r="354" spans="1:62" x14ac:dyDescent="0.35">
      <c r="A354" s="4"/>
      <c r="C354" s="4"/>
      <c r="G354" s="4"/>
      <c r="BJ354" s="1"/>
    </row>
    <row r="355" spans="1:62" x14ac:dyDescent="0.35">
      <c r="A355" s="4"/>
      <c r="C355" s="4"/>
      <c r="G355" s="5"/>
      <c r="BJ355" s="1"/>
    </row>
    <row r="356" spans="1:62" x14ac:dyDescent="0.35">
      <c r="A356" s="4"/>
      <c r="C356" s="4"/>
      <c r="G356" s="4"/>
      <c r="BJ356" s="1"/>
    </row>
    <row r="357" spans="1:62" x14ac:dyDescent="0.35">
      <c r="A357" s="4"/>
      <c r="C357" s="4"/>
      <c r="G357" s="5"/>
      <c r="BJ357" s="1"/>
    </row>
    <row r="358" spans="1:62" x14ac:dyDescent="0.35">
      <c r="A358" s="4"/>
      <c r="C358" s="4"/>
      <c r="G358" s="4"/>
      <c r="BJ358" s="1"/>
    </row>
    <row r="359" spans="1:62" x14ac:dyDescent="0.35">
      <c r="A359" s="4"/>
      <c r="C359" s="4"/>
      <c r="G359" s="5"/>
      <c r="BJ359" s="1"/>
    </row>
    <row r="360" spans="1:62" x14ac:dyDescent="0.35">
      <c r="A360" s="4"/>
      <c r="C360" s="4"/>
      <c r="G360" s="4"/>
      <c r="BJ360" s="1"/>
    </row>
    <row r="361" spans="1:62" x14ac:dyDescent="0.35">
      <c r="A361" s="4"/>
      <c r="C361" s="4"/>
      <c r="G361" s="5"/>
      <c r="BJ361" s="1"/>
    </row>
    <row r="362" spans="1:62" x14ac:dyDescent="0.35">
      <c r="A362" s="4"/>
      <c r="C362" s="4"/>
      <c r="G362" s="4"/>
      <c r="BJ362" s="1"/>
    </row>
    <row r="363" spans="1:62" x14ac:dyDescent="0.35">
      <c r="A363" s="4"/>
      <c r="C363" s="4"/>
      <c r="G363" s="5"/>
      <c r="BJ363" s="1"/>
    </row>
    <row r="364" spans="1:62" x14ac:dyDescent="0.35">
      <c r="A364" s="4"/>
      <c r="C364" s="4"/>
      <c r="G364" s="4"/>
      <c r="BJ364" s="1"/>
    </row>
    <row r="365" spans="1:62" x14ac:dyDescent="0.35">
      <c r="A365" s="4"/>
      <c r="C365" s="4"/>
      <c r="G365" s="5"/>
      <c r="BJ365" s="1"/>
    </row>
    <row r="366" spans="1:62" x14ac:dyDescent="0.35">
      <c r="A366" s="4"/>
      <c r="C366" s="4"/>
      <c r="G366" s="4"/>
      <c r="BJ366" s="1"/>
    </row>
    <row r="367" spans="1:62" x14ac:dyDescent="0.35">
      <c r="A367" s="4"/>
      <c r="C367" s="4"/>
      <c r="G367" s="5"/>
      <c r="BJ367" s="1"/>
    </row>
    <row r="368" spans="1:62" x14ac:dyDescent="0.35">
      <c r="A368" s="4"/>
      <c r="C368" s="4"/>
      <c r="G368" s="4"/>
      <c r="BJ368" s="1"/>
    </row>
    <row r="369" spans="1:62" x14ac:dyDescent="0.35">
      <c r="A369" s="4"/>
      <c r="C369" s="4"/>
      <c r="G369" s="5"/>
      <c r="BJ369" s="1"/>
    </row>
    <row r="370" spans="1:62" x14ac:dyDescent="0.35">
      <c r="A370" s="4"/>
      <c r="C370" s="4"/>
      <c r="G370" s="4"/>
      <c r="BJ370" s="1"/>
    </row>
    <row r="371" spans="1:62" x14ac:dyDescent="0.35">
      <c r="A371" s="4"/>
      <c r="C371" s="4"/>
      <c r="G371" s="5"/>
      <c r="BJ371" s="1"/>
    </row>
    <row r="372" spans="1:62" x14ac:dyDescent="0.35">
      <c r="A372" s="4"/>
      <c r="C372" s="4"/>
      <c r="G372" s="4"/>
      <c r="BJ372" s="1"/>
    </row>
    <row r="373" spans="1:62" x14ac:dyDescent="0.35">
      <c r="A373" s="4"/>
      <c r="C373" s="4"/>
      <c r="G373" s="5"/>
      <c r="BJ373" s="1"/>
    </row>
    <row r="374" spans="1:62" x14ac:dyDescent="0.35">
      <c r="A374" s="4"/>
      <c r="C374" s="4"/>
      <c r="G374" s="4"/>
      <c r="BJ374" s="1"/>
    </row>
    <row r="375" spans="1:62" x14ac:dyDescent="0.35">
      <c r="A375" s="4"/>
      <c r="C375" s="4"/>
      <c r="G375" s="5"/>
      <c r="BJ375" s="1"/>
    </row>
    <row r="376" spans="1:62" x14ac:dyDescent="0.35">
      <c r="A376" s="4"/>
      <c r="C376" s="4"/>
      <c r="G376" s="4"/>
      <c r="BJ376" s="1"/>
    </row>
    <row r="377" spans="1:62" x14ac:dyDescent="0.35">
      <c r="A377" s="4"/>
      <c r="C377" s="4"/>
      <c r="G377" s="5"/>
      <c r="BJ377" s="1"/>
    </row>
    <row r="378" spans="1:62" x14ac:dyDescent="0.35">
      <c r="A378" s="4"/>
      <c r="C378" s="4"/>
      <c r="G378" s="4"/>
      <c r="BJ378" s="1"/>
    </row>
    <row r="379" spans="1:62" x14ac:dyDescent="0.35">
      <c r="A379" s="4"/>
      <c r="C379" s="4"/>
      <c r="G379" s="5"/>
      <c r="BJ379" s="1"/>
    </row>
    <row r="380" spans="1:62" x14ac:dyDescent="0.35">
      <c r="A380" s="4"/>
      <c r="C380" s="4"/>
      <c r="G380" s="4"/>
      <c r="BJ380" s="1"/>
    </row>
    <row r="381" spans="1:62" x14ac:dyDescent="0.35">
      <c r="A381" s="4"/>
      <c r="C381" s="4"/>
      <c r="G381" s="5"/>
      <c r="BJ381" s="1"/>
    </row>
    <row r="382" spans="1:62" x14ac:dyDescent="0.35">
      <c r="A382" s="4"/>
      <c r="C382" s="4"/>
      <c r="G382" s="4"/>
      <c r="BJ382" s="1"/>
    </row>
    <row r="383" spans="1:62" x14ac:dyDescent="0.35">
      <c r="A383" s="4"/>
      <c r="C383" s="4"/>
      <c r="G383" s="5"/>
      <c r="BJ383" s="1"/>
    </row>
    <row r="384" spans="1:62" x14ac:dyDescent="0.35">
      <c r="A384" s="4"/>
      <c r="C384" s="4"/>
      <c r="G384" s="4"/>
      <c r="BJ384" s="1"/>
    </row>
    <row r="385" spans="1:62" x14ac:dyDescent="0.35">
      <c r="A385" s="4"/>
      <c r="C385" s="4"/>
      <c r="G385" s="5"/>
      <c r="BJ385" s="1"/>
    </row>
    <row r="386" spans="1:62" x14ac:dyDescent="0.35">
      <c r="A386" s="4"/>
      <c r="C386" s="4"/>
      <c r="G386" s="4"/>
      <c r="BJ386" s="1"/>
    </row>
    <row r="387" spans="1:62" x14ac:dyDescent="0.35">
      <c r="A387" s="4"/>
      <c r="C387" s="4"/>
      <c r="G387" s="5"/>
      <c r="BJ387" s="1"/>
    </row>
    <row r="388" spans="1:62" x14ac:dyDescent="0.35">
      <c r="A388" s="4"/>
      <c r="C388" s="4"/>
      <c r="G388" s="4"/>
      <c r="BJ388" s="1"/>
    </row>
    <row r="389" spans="1:62" x14ac:dyDescent="0.35">
      <c r="A389" s="4"/>
      <c r="C389" s="4"/>
      <c r="G389" s="5"/>
      <c r="BJ389" s="1"/>
    </row>
    <row r="390" spans="1:62" x14ac:dyDescent="0.35">
      <c r="A390" s="4"/>
      <c r="C390" s="4"/>
      <c r="G390" s="4"/>
      <c r="BJ390" s="1"/>
    </row>
    <row r="391" spans="1:62" x14ac:dyDescent="0.35">
      <c r="A391" s="4"/>
      <c r="C391" s="4"/>
      <c r="G391" s="5"/>
      <c r="BJ391" s="1"/>
    </row>
    <row r="392" spans="1:62" x14ac:dyDescent="0.35">
      <c r="A392" s="4"/>
      <c r="C392" s="4"/>
      <c r="G392" s="4"/>
      <c r="BJ392" s="1"/>
    </row>
    <row r="393" spans="1:62" x14ac:dyDescent="0.35">
      <c r="A393" s="4"/>
      <c r="C393" s="4"/>
      <c r="G393" s="5"/>
      <c r="BJ393" s="1"/>
    </row>
    <row r="394" spans="1:62" x14ac:dyDescent="0.35">
      <c r="A394" s="4"/>
      <c r="C394" s="4"/>
      <c r="G394" s="4"/>
      <c r="BJ394" s="1"/>
    </row>
    <row r="395" spans="1:62" x14ac:dyDescent="0.35">
      <c r="A395" s="4"/>
      <c r="C395" s="4"/>
      <c r="G395" s="5"/>
      <c r="BJ395" s="1"/>
    </row>
    <row r="396" spans="1:62" x14ac:dyDescent="0.35">
      <c r="A396" s="4"/>
      <c r="C396" s="4"/>
      <c r="G396" s="4"/>
      <c r="BJ396" s="1"/>
    </row>
    <row r="397" spans="1:62" x14ac:dyDescent="0.35">
      <c r="A397" s="4"/>
      <c r="C397" s="4"/>
      <c r="G397" s="5"/>
      <c r="BJ397" s="1"/>
    </row>
    <row r="398" spans="1:62" x14ac:dyDescent="0.35">
      <c r="A398" s="4"/>
      <c r="C398" s="4"/>
      <c r="G398" s="4"/>
      <c r="BJ398" s="1"/>
    </row>
    <row r="399" spans="1:62" x14ac:dyDescent="0.35">
      <c r="A399" s="4"/>
      <c r="C399" s="4"/>
      <c r="G399" s="5"/>
      <c r="BJ399" s="1"/>
    </row>
    <row r="400" spans="1:62" x14ac:dyDescent="0.35">
      <c r="A400" s="4"/>
      <c r="C400" s="4"/>
      <c r="G400" s="4"/>
      <c r="BJ400" s="1"/>
    </row>
    <row r="401" spans="1:62" x14ac:dyDescent="0.35">
      <c r="A401" s="4"/>
      <c r="C401" s="4"/>
      <c r="G401" s="5"/>
      <c r="BJ401" s="1"/>
    </row>
    <row r="402" spans="1:62" x14ac:dyDescent="0.35">
      <c r="A402" s="4"/>
      <c r="C402" s="4"/>
      <c r="G402" s="4"/>
      <c r="BJ402" s="1"/>
    </row>
    <row r="403" spans="1:62" x14ac:dyDescent="0.35">
      <c r="A403" s="4"/>
      <c r="C403" s="4"/>
      <c r="G403" s="5"/>
      <c r="BJ403" s="1"/>
    </row>
    <row r="404" spans="1:62" x14ac:dyDescent="0.35">
      <c r="A404" s="4"/>
      <c r="C404" s="4"/>
      <c r="G404" s="4"/>
      <c r="BJ40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186D-6CEE-1A43-8E9E-AC58580E4D43}">
  <sheetPr>
    <tabColor rgb="FFFFFF00"/>
  </sheetPr>
  <dimension ref="A1:AC72"/>
  <sheetViews>
    <sheetView zoomScale="82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50" sqref="E50"/>
    </sheetView>
  </sheetViews>
  <sheetFormatPr baseColWidth="10" defaultRowHeight="15.5" x14ac:dyDescent="0.35"/>
  <cols>
    <col min="1" max="1" width="17.33203125" customWidth="1"/>
    <col min="11" max="11" width="19.6640625" customWidth="1"/>
  </cols>
  <sheetData>
    <row r="1" spans="1:15" x14ac:dyDescent="0.35">
      <c r="A1" t="s">
        <v>19</v>
      </c>
    </row>
    <row r="2" spans="1:15" x14ac:dyDescent="0.35">
      <c r="B2" t="s">
        <v>20</v>
      </c>
      <c r="D2" t="s">
        <v>21</v>
      </c>
      <c r="F2" t="s">
        <v>22</v>
      </c>
      <c r="H2" t="s">
        <v>23</v>
      </c>
    </row>
    <row r="3" spans="1:15" x14ac:dyDescent="0.35">
      <c r="A3" t="s">
        <v>24</v>
      </c>
      <c r="C3">
        <f>C4+100</f>
        <v>19430</v>
      </c>
      <c r="E3" t="s">
        <v>25</v>
      </c>
    </row>
    <row r="4" spans="1:15" x14ac:dyDescent="0.35">
      <c r="A4" t="s">
        <v>18</v>
      </c>
      <c r="B4">
        <v>19230</v>
      </c>
      <c r="C4">
        <f>B4+$C$25</f>
        <v>19330</v>
      </c>
      <c r="D4">
        <f>C3-C4</f>
        <v>100</v>
      </c>
      <c r="E4" t="s">
        <v>25</v>
      </c>
      <c r="F4" s="6"/>
      <c r="G4" s="6"/>
      <c r="H4">
        <v>40</v>
      </c>
    </row>
    <row r="5" spans="1:15" x14ac:dyDescent="0.35">
      <c r="A5" t="s">
        <v>17</v>
      </c>
      <c r="B5">
        <v>17971</v>
      </c>
      <c r="C5">
        <f t="shared" ref="C5:C24" si="0">B5+$C$25</f>
        <v>18071</v>
      </c>
      <c r="D5">
        <f>B4-B5</f>
        <v>1259</v>
      </c>
      <c r="E5" t="s">
        <v>25</v>
      </c>
      <c r="F5" s="10">
        <f>(D5*60/H5/1000)*M53</f>
        <v>1.3114583333333335E-3</v>
      </c>
      <c r="G5" s="10">
        <f>F5</f>
        <v>1.3114583333333335E-3</v>
      </c>
      <c r="H5">
        <v>40</v>
      </c>
    </row>
    <row r="6" spans="1:15" x14ac:dyDescent="0.35">
      <c r="A6" t="s">
        <v>26</v>
      </c>
      <c r="B6">
        <v>17863</v>
      </c>
      <c r="C6">
        <f t="shared" si="0"/>
        <v>17963</v>
      </c>
      <c r="D6">
        <f t="shared" ref="D6:D26" si="1">B5-B6</f>
        <v>108</v>
      </c>
      <c r="E6" t="s">
        <v>27</v>
      </c>
      <c r="F6" s="10">
        <f>(D6*60/H6/1000)*M53</f>
        <v>1.1250000000000001E-4</v>
      </c>
      <c r="G6" s="10">
        <f>(F5+F6)</f>
        <v>1.4239583333333335E-3</v>
      </c>
      <c r="H6">
        <v>40</v>
      </c>
    </row>
    <row r="7" spans="1:15" x14ac:dyDescent="0.35">
      <c r="A7" t="s">
        <v>28</v>
      </c>
      <c r="B7">
        <v>17002</v>
      </c>
      <c r="C7">
        <f t="shared" si="0"/>
        <v>17102</v>
      </c>
      <c r="D7">
        <f t="shared" si="1"/>
        <v>861</v>
      </c>
      <c r="E7" t="s">
        <v>29</v>
      </c>
      <c r="F7" s="10">
        <f>D7*60/H7/1000*M53</f>
        <v>8.968750000000001E-4</v>
      </c>
      <c r="G7" s="10">
        <f>(F6+F7+F5)</f>
        <v>2.3208333333333336E-3</v>
      </c>
      <c r="H7">
        <v>40</v>
      </c>
    </row>
    <row r="8" spans="1:15" x14ac:dyDescent="0.35">
      <c r="A8" t="s">
        <v>15</v>
      </c>
      <c r="B8">
        <v>15807</v>
      </c>
      <c r="C8">
        <f t="shared" si="0"/>
        <v>15907</v>
      </c>
      <c r="D8">
        <f t="shared" si="1"/>
        <v>1195</v>
      </c>
      <c r="E8" t="s">
        <v>29</v>
      </c>
      <c r="F8" s="10">
        <f>D8*60/H8/1000*M53</f>
        <v>1.2447916666666666E-3</v>
      </c>
      <c r="G8" s="10">
        <f>SUM(F5:F8)</f>
        <v>3.5656250000000002E-3</v>
      </c>
      <c r="H8">
        <v>40</v>
      </c>
    </row>
    <row r="9" spans="1:15" x14ac:dyDescent="0.35">
      <c r="A9" t="s">
        <v>30</v>
      </c>
      <c r="B9">
        <v>15539</v>
      </c>
      <c r="C9">
        <f t="shared" si="0"/>
        <v>15639</v>
      </c>
      <c r="D9">
        <f t="shared" si="1"/>
        <v>268</v>
      </c>
      <c r="E9" t="s">
        <v>27</v>
      </c>
      <c r="F9" s="10">
        <f>D9*60/H9/1000*M53</f>
        <v>2.7916666666666671E-4</v>
      </c>
      <c r="G9" s="10">
        <f>SUM(F5:F9)</f>
        <v>3.8447916666666669E-3</v>
      </c>
      <c r="H9">
        <v>40</v>
      </c>
    </row>
    <row r="10" spans="1:15" x14ac:dyDescent="0.35">
      <c r="A10" t="s">
        <v>14</v>
      </c>
      <c r="B10">
        <v>14533</v>
      </c>
      <c r="C10">
        <f t="shared" si="0"/>
        <v>14633</v>
      </c>
      <c r="D10">
        <f t="shared" si="1"/>
        <v>1006</v>
      </c>
      <c r="E10" t="s">
        <v>31</v>
      </c>
      <c r="F10" s="10">
        <f>D10*60/H10/1000*M53</f>
        <v>1.0479166666666666E-3</v>
      </c>
      <c r="G10" s="10">
        <f>SUM(F5:F10)</f>
        <v>4.892708333333334E-3</v>
      </c>
      <c r="H10">
        <v>40</v>
      </c>
    </row>
    <row r="11" spans="1:15" x14ac:dyDescent="0.35">
      <c r="A11" t="s">
        <v>13</v>
      </c>
      <c r="B11">
        <v>13715</v>
      </c>
      <c r="C11">
        <f t="shared" si="0"/>
        <v>13815</v>
      </c>
      <c r="D11">
        <f t="shared" si="1"/>
        <v>818</v>
      </c>
      <c r="E11" t="s">
        <v>31</v>
      </c>
      <c r="F11" s="10">
        <f>D11*60/H11/1000*M53</f>
        <v>8.5208333333333338E-4</v>
      </c>
      <c r="G11" s="10">
        <f>SUM(F5:F11)</f>
        <v>5.7447916666666671E-3</v>
      </c>
      <c r="H11">
        <v>40</v>
      </c>
      <c r="J11" t="s">
        <v>31</v>
      </c>
      <c r="K11" t="s">
        <v>32</v>
      </c>
      <c r="N11" t="s">
        <v>33</v>
      </c>
    </row>
    <row r="12" spans="1:15" x14ac:dyDescent="0.35">
      <c r="A12" t="s">
        <v>12</v>
      </c>
      <c r="B12">
        <v>12857</v>
      </c>
      <c r="C12">
        <f t="shared" si="0"/>
        <v>12957</v>
      </c>
      <c r="D12">
        <f t="shared" si="1"/>
        <v>858</v>
      </c>
      <c r="E12" t="s">
        <v>31</v>
      </c>
      <c r="F12" s="10">
        <f>D12*60/H12/1000*M53</f>
        <v>8.9375000000000001E-4</v>
      </c>
      <c r="G12" s="10">
        <f>SUM(F5:F12)</f>
        <v>6.6385416666666676E-3</v>
      </c>
      <c r="H12">
        <v>40</v>
      </c>
      <c r="J12">
        <f>(C3-C6)+(C9-C19)+(C23)</f>
        <v>12446</v>
      </c>
      <c r="K12">
        <f>J12*9.1</f>
        <v>113258.59999999999</v>
      </c>
      <c r="N12" s="6">
        <f>B4*2</f>
        <v>38460</v>
      </c>
      <c r="O12" t="s">
        <v>34</v>
      </c>
    </row>
    <row r="13" spans="1:15" x14ac:dyDescent="0.35">
      <c r="A13" t="s">
        <v>11</v>
      </c>
      <c r="B13">
        <v>11570</v>
      </c>
      <c r="C13">
        <f t="shared" si="0"/>
        <v>11670</v>
      </c>
      <c r="D13">
        <f t="shared" si="1"/>
        <v>1287</v>
      </c>
      <c r="E13" t="s">
        <v>31</v>
      </c>
      <c r="F13" s="10">
        <f>D13*60/H13/1000*M53</f>
        <v>1.340625E-3</v>
      </c>
      <c r="G13" s="10">
        <f>SUM(F5:F13)</f>
        <v>7.9791666666666674E-3</v>
      </c>
      <c r="H13">
        <v>40</v>
      </c>
      <c r="N13">
        <f>N12*60/40000</f>
        <v>57.69</v>
      </c>
      <c r="O13" t="s">
        <v>35</v>
      </c>
    </row>
    <row r="14" spans="1:15" x14ac:dyDescent="0.35">
      <c r="A14" t="s">
        <v>10</v>
      </c>
      <c r="B14">
        <v>10004</v>
      </c>
      <c r="C14">
        <f t="shared" si="0"/>
        <v>10104</v>
      </c>
      <c r="D14">
        <f t="shared" si="1"/>
        <v>1566</v>
      </c>
      <c r="E14" t="s">
        <v>31</v>
      </c>
      <c r="F14" s="10">
        <f>D14*60/H14/1000*M53</f>
        <v>1.6312500000000001E-3</v>
      </c>
      <c r="G14" s="10">
        <f>SUM(F5:F14)</f>
        <v>9.6104166666666681E-3</v>
      </c>
      <c r="H14">
        <v>40</v>
      </c>
      <c r="J14" t="s">
        <v>29</v>
      </c>
      <c r="K14" t="s">
        <v>36</v>
      </c>
      <c r="N14" t="s">
        <v>37</v>
      </c>
    </row>
    <row r="15" spans="1:15" x14ac:dyDescent="0.35">
      <c r="A15" t="s">
        <v>38</v>
      </c>
      <c r="B15">
        <v>9562</v>
      </c>
      <c r="C15">
        <f t="shared" si="0"/>
        <v>9662</v>
      </c>
      <c r="D15">
        <f t="shared" si="1"/>
        <v>442</v>
      </c>
      <c r="E15" t="s">
        <v>31</v>
      </c>
      <c r="F15" s="10">
        <f>D15*60/H15/1000*M53</f>
        <v>4.604166666666667E-4</v>
      </c>
      <c r="G15" s="10">
        <f>SUM(F5:F15)</f>
        <v>1.0070833333333334E-2</v>
      </c>
      <c r="H15">
        <v>40</v>
      </c>
      <c r="J15">
        <f>(C6-C9)+(C19-C23)</f>
        <v>6984</v>
      </c>
      <c r="K15">
        <f>J15*9.1</f>
        <v>63554.399999999994</v>
      </c>
    </row>
    <row r="16" spans="1:15" x14ac:dyDescent="0.35">
      <c r="A16" t="s">
        <v>7</v>
      </c>
      <c r="B16">
        <v>8453</v>
      </c>
      <c r="C16">
        <f t="shared" si="0"/>
        <v>8553</v>
      </c>
      <c r="D16">
        <f t="shared" si="1"/>
        <v>1109</v>
      </c>
      <c r="E16" t="s">
        <v>31</v>
      </c>
      <c r="F16" s="10">
        <f>D16*60/H16/1000*M53</f>
        <v>1.1552083333333334E-3</v>
      </c>
      <c r="G16" s="10">
        <f>SUM(F5:F16)</f>
        <v>1.1226041666666667E-2</v>
      </c>
      <c r="H16">
        <v>40</v>
      </c>
    </row>
    <row r="17" spans="1:22" x14ac:dyDescent="0.35">
      <c r="A17" t="s">
        <v>6</v>
      </c>
      <c r="B17">
        <v>7700</v>
      </c>
      <c r="C17">
        <f t="shared" si="0"/>
        <v>7800</v>
      </c>
      <c r="D17">
        <f t="shared" si="1"/>
        <v>753</v>
      </c>
      <c r="E17" t="s">
        <v>31</v>
      </c>
      <c r="F17" s="10">
        <f>D17*60/H17/1000*M53</f>
        <v>7.8437500000000002E-4</v>
      </c>
      <c r="G17" s="10">
        <f>SUM(F5:F17)</f>
        <v>1.2010416666666668E-2</v>
      </c>
      <c r="H17">
        <v>40</v>
      </c>
    </row>
    <row r="18" spans="1:22" x14ac:dyDescent="0.35">
      <c r="A18" t="s">
        <v>5</v>
      </c>
      <c r="B18">
        <v>7079</v>
      </c>
      <c r="C18">
        <f t="shared" si="0"/>
        <v>7179</v>
      </c>
      <c r="D18">
        <f>B17-B18</f>
        <v>621</v>
      </c>
      <c r="E18" t="s">
        <v>31</v>
      </c>
      <c r="F18" s="10">
        <f>D18*60/H18/1000*M53</f>
        <v>6.4687499999999999E-4</v>
      </c>
      <c r="G18" s="10">
        <f>SUM(F5:F18)</f>
        <v>1.2657291666666667E-2</v>
      </c>
      <c r="H18">
        <v>40</v>
      </c>
    </row>
    <row r="19" spans="1:22" x14ac:dyDescent="0.35">
      <c r="A19" t="s">
        <v>39</v>
      </c>
      <c r="B19">
        <v>6213</v>
      </c>
      <c r="C19">
        <f t="shared" si="0"/>
        <v>6313</v>
      </c>
      <c r="D19">
        <f t="shared" si="1"/>
        <v>866</v>
      </c>
      <c r="E19" t="s">
        <v>27</v>
      </c>
      <c r="F19" s="10">
        <f>D19*60/H19/1000*M53</f>
        <v>9.020833333333333E-4</v>
      </c>
      <c r="G19" s="10">
        <f>SUM(F5:F19)</f>
        <v>1.3559375E-2</v>
      </c>
      <c r="H19">
        <v>40</v>
      </c>
    </row>
    <row r="20" spans="1:22" x14ac:dyDescent="0.35">
      <c r="A20" t="s">
        <v>4</v>
      </c>
      <c r="B20">
        <v>5056</v>
      </c>
      <c r="C20">
        <f t="shared" si="0"/>
        <v>5156</v>
      </c>
      <c r="D20">
        <f t="shared" si="1"/>
        <v>1157</v>
      </c>
      <c r="E20" t="s">
        <v>29</v>
      </c>
      <c r="F20" s="10">
        <f>D20*60/H20/1000*M53</f>
        <v>1.2052083333333333E-3</v>
      </c>
      <c r="G20" s="10">
        <f>SUM(F5:F20)</f>
        <v>1.4764583333333334E-2</v>
      </c>
      <c r="H20">
        <v>40</v>
      </c>
      <c r="U20" t="s">
        <v>40</v>
      </c>
    </row>
    <row r="21" spans="1:22" x14ac:dyDescent="0.35">
      <c r="A21" t="s">
        <v>41</v>
      </c>
      <c r="B21">
        <v>3984</v>
      </c>
      <c r="C21">
        <f t="shared" si="0"/>
        <v>4084</v>
      </c>
      <c r="D21">
        <f t="shared" si="1"/>
        <v>1072</v>
      </c>
      <c r="E21" t="s">
        <v>29</v>
      </c>
      <c r="F21" s="10">
        <f>D21*60/H21/1000*M53</f>
        <v>1.1166666666666668E-3</v>
      </c>
      <c r="G21" s="10">
        <f>SUM(F5:F21)</f>
        <v>1.588125E-2</v>
      </c>
      <c r="H21">
        <v>40</v>
      </c>
      <c r="U21" s="7">
        <f>J15/C3</f>
        <v>0.35944415851775607</v>
      </c>
    </row>
    <row r="22" spans="1:22" x14ac:dyDescent="0.35">
      <c r="A22" t="s">
        <v>2</v>
      </c>
      <c r="B22">
        <v>2733</v>
      </c>
      <c r="C22">
        <f t="shared" si="0"/>
        <v>2833</v>
      </c>
      <c r="D22">
        <f t="shared" si="1"/>
        <v>1251</v>
      </c>
      <c r="E22" t="s">
        <v>29</v>
      </c>
      <c r="F22" s="10">
        <f>D22*60/H22/1000*M53</f>
        <v>1.303125E-3</v>
      </c>
      <c r="G22" s="10">
        <f>SUM(F5:F22)</f>
        <v>1.7184374999999998E-2</v>
      </c>
      <c r="H22">
        <v>40</v>
      </c>
      <c r="K22" t="s">
        <v>42</v>
      </c>
      <c r="M22">
        <f>B11</f>
        <v>13715</v>
      </c>
      <c r="V22" s="7"/>
    </row>
    <row r="23" spans="1:22" x14ac:dyDescent="0.35">
      <c r="A23" t="s">
        <v>43</v>
      </c>
      <c r="B23">
        <v>1553</v>
      </c>
      <c r="C23">
        <f t="shared" si="0"/>
        <v>1653</v>
      </c>
      <c r="D23">
        <f t="shared" si="1"/>
        <v>1180</v>
      </c>
      <c r="E23" t="s">
        <v>27</v>
      </c>
      <c r="F23" s="10">
        <f>D23*60/H23/1000*M53</f>
        <v>1.2291666666666668E-3</v>
      </c>
      <c r="G23" s="10">
        <f>SUM(F5:F23)</f>
        <v>1.8413541666666665E-2</v>
      </c>
      <c r="H23">
        <v>40</v>
      </c>
      <c r="V23" s="7"/>
    </row>
    <row r="24" spans="1:22" x14ac:dyDescent="0.35">
      <c r="A24" t="s">
        <v>44</v>
      </c>
      <c r="B24">
        <v>1426</v>
      </c>
      <c r="C24">
        <f>B24+$C$25</f>
        <v>1526</v>
      </c>
      <c r="D24">
        <f t="shared" si="1"/>
        <v>127</v>
      </c>
      <c r="E24" t="s">
        <v>31</v>
      </c>
      <c r="F24" s="10">
        <f>D24*60/H24/1000*M53</f>
        <v>1.3229166666666668E-4</v>
      </c>
      <c r="G24" s="10">
        <f>SUM(F5:F24)</f>
        <v>1.8545833333333331E-2</v>
      </c>
      <c r="H24">
        <v>40</v>
      </c>
    </row>
    <row r="25" spans="1:22" x14ac:dyDescent="0.35">
      <c r="A25" t="s">
        <v>0</v>
      </c>
      <c r="B25">
        <v>0</v>
      </c>
      <c r="C25">
        <v>100</v>
      </c>
      <c r="D25">
        <f t="shared" si="1"/>
        <v>1426</v>
      </c>
      <c r="E25" t="s">
        <v>31</v>
      </c>
      <c r="F25" s="10">
        <f>D25*60/H25/1000*M53</f>
        <v>1.4854166666666666E-3</v>
      </c>
      <c r="G25" s="10">
        <f>SUM(F5:F25)</f>
        <v>2.0031249999999997E-2</v>
      </c>
      <c r="H25">
        <v>40</v>
      </c>
    </row>
    <row r="26" spans="1:22" x14ac:dyDescent="0.35">
      <c r="A26" t="s">
        <v>24</v>
      </c>
      <c r="C26">
        <v>0</v>
      </c>
      <c r="D26">
        <v>100</v>
      </c>
      <c r="E26" t="s">
        <v>25</v>
      </c>
      <c r="F26" s="8"/>
      <c r="G26" s="6"/>
    </row>
    <row r="27" spans="1:22" x14ac:dyDescent="0.35">
      <c r="E27" s="8"/>
      <c r="F27" t="s">
        <v>45</v>
      </c>
    </row>
    <row r="28" spans="1:22" x14ac:dyDescent="0.35">
      <c r="D28" t="s">
        <v>46</v>
      </c>
      <c r="F28" s="1">
        <f>SUM(F6:F7)</f>
        <v>1.0093750000000001E-3</v>
      </c>
      <c r="G28" s="2"/>
      <c r="I28" s="8"/>
    </row>
    <row r="29" spans="1:22" x14ac:dyDescent="0.35">
      <c r="A29">
        <f>SUM(D4:D9)</f>
        <v>3791</v>
      </c>
      <c r="D29" s="6">
        <f>B4/18</f>
        <v>1068.3333333333333</v>
      </c>
    </row>
    <row r="30" spans="1:22" x14ac:dyDescent="0.35">
      <c r="A30">
        <f>SUM(D20:D20)</f>
        <v>1157</v>
      </c>
    </row>
    <row r="31" spans="1:22" x14ac:dyDescent="0.35">
      <c r="A31">
        <f>SUM(A29:A30)</f>
        <v>4948</v>
      </c>
    </row>
    <row r="32" spans="1:22" x14ac:dyDescent="0.35">
      <c r="A32">
        <f>A31/C3</f>
        <v>0.2546577457539887</v>
      </c>
    </row>
    <row r="33" spans="4:29" x14ac:dyDescent="0.35">
      <c r="D33" t="s">
        <v>18</v>
      </c>
      <c r="E33" s="6">
        <v>0</v>
      </c>
      <c r="F33" s="2">
        <f t="shared" ref="F33:F49" si="2">E33*$M$53</f>
        <v>0</v>
      </c>
    </row>
    <row r="34" spans="4:29" x14ac:dyDescent="0.35">
      <c r="D34" t="s">
        <v>17</v>
      </c>
      <c r="E34" s="1">
        <f>F5</f>
        <v>1.3114583333333335E-3</v>
      </c>
      <c r="F34" s="2">
        <f t="shared" si="2"/>
        <v>9.1073495370370383E-7</v>
      </c>
      <c r="J34" s="2"/>
    </row>
    <row r="35" spans="4:29" x14ac:dyDescent="0.35">
      <c r="D35" t="s">
        <v>47</v>
      </c>
      <c r="E35" s="1">
        <f>F7+F6</f>
        <v>1.0093750000000001E-3</v>
      </c>
      <c r="F35" s="2">
        <f t="shared" si="2"/>
        <v>7.0095486111111123E-7</v>
      </c>
      <c r="J35" s="2"/>
    </row>
    <row r="36" spans="4:29" x14ac:dyDescent="0.35">
      <c r="D36" t="s">
        <v>15</v>
      </c>
      <c r="E36" s="1">
        <f>F8</f>
        <v>1.2447916666666666E-3</v>
      </c>
      <c r="F36" s="2">
        <f t="shared" si="2"/>
        <v>8.6443865740740737E-7</v>
      </c>
      <c r="I36" s="8"/>
      <c r="J36" s="2"/>
    </row>
    <row r="37" spans="4:29" x14ac:dyDescent="0.35">
      <c r="D37" t="s">
        <v>14</v>
      </c>
      <c r="E37" s="1">
        <f>F9+F10</f>
        <v>1.3270833333333333E-3</v>
      </c>
      <c r="F37" s="2">
        <f t="shared" si="2"/>
        <v>9.215856481481482E-7</v>
      </c>
      <c r="J37" s="2"/>
    </row>
    <row r="38" spans="4:29" x14ac:dyDescent="0.35">
      <c r="D38" t="s">
        <v>48</v>
      </c>
      <c r="E38" s="1">
        <f t="shared" ref="E38:E45" si="3">F11</f>
        <v>8.5208333333333338E-4</v>
      </c>
      <c r="F38" s="2">
        <f t="shared" si="2"/>
        <v>5.917245370370371E-7</v>
      </c>
      <c r="J38" s="2"/>
    </row>
    <row r="39" spans="4:29" x14ac:dyDescent="0.35">
      <c r="D39" t="s">
        <v>12</v>
      </c>
      <c r="E39" s="1">
        <f t="shared" si="3"/>
        <v>8.9375000000000001E-4</v>
      </c>
      <c r="F39" s="2">
        <f t="shared" si="2"/>
        <v>6.2065972222222221E-7</v>
      </c>
      <c r="J39" s="2"/>
    </row>
    <row r="40" spans="4:29" x14ac:dyDescent="0.35">
      <c r="D40" t="s">
        <v>11</v>
      </c>
      <c r="E40" s="1">
        <f t="shared" si="3"/>
        <v>1.340625E-3</v>
      </c>
      <c r="F40" s="2">
        <f t="shared" si="2"/>
        <v>9.3098958333333338E-7</v>
      </c>
      <c r="J40" s="2"/>
    </row>
    <row r="41" spans="4:29" x14ac:dyDescent="0.35">
      <c r="D41" t="s">
        <v>9</v>
      </c>
      <c r="E41" s="1">
        <f t="shared" si="3"/>
        <v>1.6312500000000001E-3</v>
      </c>
      <c r="F41" s="2">
        <f t="shared" si="2"/>
        <v>1.1328125000000002E-6</v>
      </c>
      <c r="J41" s="2"/>
    </row>
    <row r="42" spans="4:29" x14ac:dyDescent="0.35">
      <c r="D42" t="s">
        <v>49</v>
      </c>
      <c r="E42" s="1">
        <f t="shared" si="3"/>
        <v>4.604166666666667E-4</v>
      </c>
      <c r="F42" s="2">
        <f t="shared" si="2"/>
        <v>3.1973379629629633E-7</v>
      </c>
      <c r="J42" s="2"/>
      <c r="AC42" t="s">
        <v>50</v>
      </c>
    </row>
    <row r="43" spans="4:29" x14ac:dyDescent="0.35">
      <c r="D43" t="s">
        <v>7</v>
      </c>
      <c r="E43" s="1">
        <f t="shared" si="3"/>
        <v>1.1552083333333334E-3</v>
      </c>
      <c r="F43" s="2">
        <f t="shared" si="2"/>
        <v>8.022280092592593E-7</v>
      </c>
      <c r="J43" s="2"/>
    </row>
    <row r="44" spans="4:29" x14ac:dyDescent="0.35">
      <c r="D44" t="s">
        <v>6</v>
      </c>
      <c r="E44" s="1">
        <f t="shared" si="3"/>
        <v>7.8437500000000002E-4</v>
      </c>
      <c r="F44" s="2">
        <f t="shared" si="2"/>
        <v>5.4470486111111114E-7</v>
      </c>
      <c r="J44" s="2"/>
    </row>
    <row r="45" spans="4:29" x14ac:dyDescent="0.35">
      <c r="D45" t="s">
        <v>5</v>
      </c>
      <c r="E45" s="1">
        <f t="shared" si="3"/>
        <v>6.4687499999999999E-4</v>
      </c>
      <c r="F45" s="2">
        <f t="shared" si="2"/>
        <v>4.4921875000000001E-7</v>
      </c>
      <c r="I45" s="8"/>
      <c r="J45" s="2"/>
    </row>
    <row r="46" spans="4:29" x14ac:dyDescent="0.35">
      <c r="D46" t="s">
        <v>4</v>
      </c>
      <c r="E46" s="1">
        <f>F19+F20</f>
        <v>2.1072916666666666E-3</v>
      </c>
      <c r="F46" s="2">
        <f t="shared" si="2"/>
        <v>1.4633969907407408E-6</v>
      </c>
      <c r="J46" s="9"/>
    </row>
    <row r="47" spans="4:29" x14ac:dyDescent="0.35">
      <c r="D47" t="s">
        <v>41</v>
      </c>
      <c r="E47" s="1">
        <f>F21</f>
        <v>1.1166666666666668E-3</v>
      </c>
      <c r="F47" s="2">
        <f t="shared" si="2"/>
        <v>7.754629629629631E-7</v>
      </c>
    </row>
    <row r="48" spans="4:29" x14ac:dyDescent="0.35">
      <c r="D48" t="s">
        <v>2</v>
      </c>
      <c r="E48" s="1">
        <f>F22</f>
        <v>1.303125E-3</v>
      </c>
      <c r="F48" s="2">
        <f t="shared" si="2"/>
        <v>9.0494791666666668E-7</v>
      </c>
      <c r="K48" s="7"/>
    </row>
    <row r="49" spans="4:13" x14ac:dyDescent="0.35">
      <c r="D49" t="s">
        <v>44</v>
      </c>
      <c r="E49" s="1">
        <f>F23+F24</f>
        <v>1.3614583333333334E-3</v>
      </c>
      <c r="F49" s="2">
        <f t="shared" si="2"/>
        <v>9.4545717592592599E-7</v>
      </c>
    </row>
    <row r="50" spans="4:13" x14ac:dyDescent="0.35">
      <c r="D50" t="s">
        <v>0</v>
      </c>
      <c r="E50" s="1">
        <f>F25</f>
        <v>1.4854166666666666E-3</v>
      </c>
      <c r="F50" s="2"/>
    </row>
    <row r="51" spans="4:13" x14ac:dyDescent="0.35">
      <c r="E51" s="8">
        <f>SUM(E33:E49)</f>
        <v>1.8545833333333331E-2</v>
      </c>
      <c r="F51" s="9">
        <f>SUM(F33:F49)</f>
        <v>1.2879050925925928E-5</v>
      </c>
    </row>
    <row r="52" spans="4:13" x14ac:dyDescent="0.35">
      <c r="H52" s="8"/>
    </row>
    <row r="53" spans="4:13" x14ac:dyDescent="0.35">
      <c r="H53" s="8"/>
      <c r="I53" s="8"/>
      <c r="M53" s="2">
        <v>6.9444444444444447E-4</v>
      </c>
    </row>
    <row r="54" spans="4:13" x14ac:dyDescent="0.35">
      <c r="E54" s="8"/>
      <c r="F54" s="8"/>
      <c r="G54" s="8"/>
      <c r="H54" s="8"/>
      <c r="I54" s="8"/>
      <c r="L54" s="8"/>
      <c r="M54" s="2"/>
    </row>
    <row r="55" spans="4:13" x14ac:dyDescent="0.35">
      <c r="E55" s="8"/>
      <c r="F55" s="8"/>
      <c r="G55" s="8"/>
      <c r="H55" s="8"/>
      <c r="I55" s="8"/>
      <c r="J55" s="8"/>
      <c r="L55" s="8"/>
      <c r="M55" s="2"/>
    </row>
    <row r="56" spans="4:13" x14ac:dyDescent="0.35">
      <c r="E56" s="8"/>
      <c r="F56" s="8"/>
      <c r="G56" s="8"/>
      <c r="H56" s="8"/>
      <c r="I56" s="8"/>
      <c r="J56" s="8"/>
      <c r="L56" s="8"/>
      <c r="M56" s="2"/>
    </row>
    <row r="57" spans="4:13" x14ac:dyDescent="0.35">
      <c r="E57" s="8"/>
      <c r="F57" s="8"/>
      <c r="G57" s="8"/>
      <c r="H57" s="8"/>
      <c r="I57" s="8"/>
      <c r="J57" s="8"/>
      <c r="L57" s="8"/>
      <c r="M57" s="2"/>
    </row>
    <row r="58" spans="4:13" x14ac:dyDescent="0.35">
      <c r="E58" s="8"/>
      <c r="F58" s="8"/>
      <c r="G58" s="8"/>
      <c r="H58" s="8"/>
      <c r="I58" s="8"/>
      <c r="J58" s="8"/>
      <c r="L58" s="8"/>
      <c r="M58" s="2"/>
    </row>
    <row r="59" spans="4:13" x14ac:dyDescent="0.35">
      <c r="E59" s="8"/>
      <c r="F59" s="8"/>
      <c r="G59" s="8"/>
      <c r="H59" s="8"/>
      <c r="I59" s="8"/>
      <c r="J59" s="8"/>
      <c r="L59" s="8"/>
      <c r="M59" s="2"/>
    </row>
    <row r="60" spans="4:13" x14ac:dyDescent="0.35">
      <c r="E60" s="8"/>
      <c r="F60" s="8"/>
      <c r="G60" s="8"/>
      <c r="H60" s="8"/>
      <c r="I60" s="8"/>
      <c r="J60" s="8"/>
      <c r="L60" s="8"/>
      <c r="M60" s="2"/>
    </row>
    <row r="61" spans="4:13" x14ac:dyDescent="0.35">
      <c r="E61" s="8"/>
      <c r="F61" s="8"/>
      <c r="G61" s="8"/>
      <c r="H61" s="8"/>
      <c r="I61" s="8"/>
      <c r="J61" s="8"/>
      <c r="L61" s="8"/>
      <c r="M61" s="2"/>
    </row>
    <row r="62" spans="4:13" x14ac:dyDescent="0.35">
      <c r="E62" s="8"/>
      <c r="F62" s="8"/>
      <c r="G62" s="8"/>
      <c r="H62" s="8"/>
      <c r="I62" s="8"/>
      <c r="J62" s="8"/>
      <c r="L62" s="8"/>
      <c r="M62" s="2"/>
    </row>
    <row r="63" spans="4:13" x14ac:dyDescent="0.35">
      <c r="E63" s="8"/>
      <c r="F63" s="8"/>
      <c r="G63" s="8"/>
      <c r="H63" s="8"/>
      <c r="I63" s="8"/>
      <c r="J63" s="8"/>
      <c r="L63" s="8"/>
      <c r="M63" s="2"/>
    </row>
    <row r="64" spans="4:13" x14ac:dyDescent="0.35">
      <c r="E64" s="8"/>
      <c r="F64" s="8"/>
      <c r="G64" s="8"/>
      <c r="H64" s="8"/>
      <c r="I64" s="8"/>
      <c r="J64" s="8"/>
      <c r="L64" s="8"/>
      <c r="M64" s="2"/>
    </row>
    <row r="65" spans="5:13" x14ac:dyDescent="0.35">
      <c r="E65" s="8"/>
      <c r="F65" s="8"/>
      <c r="G65" s="8"/>
      <c r="H65" s="8"/>
      <c r="I65" s="8"/>
      <c r="J65" s="8"/>
      <c r="L65" s="8"/>
      <c r="M65" s="2"/>
    </row>
    <row r="66" spans="5:13" x14ac:dyDescent="0.35">
      <c r="E66" s="8"/>
      <c r="F66" s="8"/>
      <c r="G66" s="8"/>
      <c r="H66" s="8"/>
      <c r="I66" s="8"/>
      <c r="J66" s="8"/>
      <c r="L66" s="8"/>
      <c r="M66" s="2"/>
    </row>
    <row r="67" spans="5:13" x14ac:dyDescent="0.35">
      <c r="E67" s="8"/>
      <c r="F67" s="8"/>
      <c r="G67" s="8"/>
      <c r="H67" s="8"/>
      <c r="I67" s="8"/>
      <c r="J67" s="8"/>
      <c r="L67" s="8"/>
      <c r="M67" s="2"/>
    </row>
    <row r="68" spans="5:13" x14ac:dyDescent="0.35">
      <c r="E68" s="8"/>
      <c r="F68" s="8"/>
      <c r="G68" s="8"/>
      <c r="H68" s="8"/>
      <c r="I68" s="8"/>
      <c r="J68" s="8"/>
      <c r="L68" s="8"/>
      <c r="M68" s="2"/>
    </row>
    <row r="69" spans="5:13" x14ac:dyDescent="0.35">
      <c r="E69" s="8"/>
      <c r="F69" s="8"/>
      <c r="G69" s="8"/>
      <c r="H69" s="8"/>
      <c r="I69" s="8"/>
      <c r="J69" s="8"/>
      <c r="L69" s="8"/>
      <c r="M69" s="2"/>
    </row>
    <row r="70" spans="5:13" x14ac:dyDescent="0.35">
      <c r="E70" s="8"/>
      <c r="F70" s="8"/>
      <c r="G70" s="8"/>
      <c r="I70" s="8"/>
      <c r="J70" s="8"/>
      <c r="L70" s="8"/>
      <c r="M70" s="2"/>
    </row>
    <row r="71" spans="5:13" x14ac:dyDescent="0.35">
      <c r="E71" s="8"/>
      <c r="F71" s="8"/>
      <c r="G71" s="8"/>
      <c r="J71" s="8"/>
      <c r="L71" s="8"/>
      <c r="M71" s="2"/>
    </row>
    <row r="72" spans="5:13" x14ac:dyDescent="0.35">
      <c r="J72" s="8"/>
      <c r="K72" s="8"/>
      <c r="L72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La Morlette &gt; Thouars</vt:lpstr>
      <vt:lpstr>Thouars &gt; La Morlette</vt:lpstr>
      <vt:lpstr>Thouars-Morlette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Baubonne</dc:creator>
  <cp:lastModifiedBy>Mickaël Baubonne</cp:lastModifiedBy>
  <dcterms:created xsi:type="dcterms:W3CDTF">2021-07-16T08:06:36Z</dcterms:created>
  <dcterms:modified xsi:type="dcterms:W3CDTF">2022-07-13T12:38:27Z</dcterms:modified>
</cp:coreProperties>
</file>