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LineOJTSystem\Mgmt\User\"/>
    </mc:Choice>
  </mc:AlternateContent>
  <xr:revisionPtr revIDLastSave="0" documentId="13_ncr:1_{D827416C-5DD8-460F-9072-290FEAE17FB4}" xr6:coauthVersionLast="36" xr6:coauthVersionMax="36" xr10:uidLastSave="{00000000-0000-0000-0000-000000000000}"/>
  <bookViews>
    <workbookView xWindow="0" yWindow="0" windowWidth="19200" windowHeight="11295" xr2:uid="{43BEDD4E-AB4F-49AD-A13E-66B6E4533642}"/>
  </bookViews>
  <sheets>
    <sheet name="User_Index.aspx" sheetId="1" r:id="rId1"/>
    <sheet name="User_Detail.asp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45" i="1"/>
  <c r="B137" i="1"/>
  <c r="B138" i="1"/>
  <c r="B139" i="1"/>
  <c r="B140" i="1"/>
  <c r="B136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5" i="1"/>
  <c r="B96" i="1"/>
  <c r="B97" i="1"/>
  <c r="B98" i="1"/>
  <c r="B99" i="1"/>
  <c r="B100" i="1"/>
  <c r="B95" i="1"/>
  <c r="B82" i="1"/>
  <c r="B83" i="1"/>
  <c r="B84" i="1"/>
  <c r="B85" i="1"/>
  <c r="B86" i="1"/>
  <c r="B87" i="1"/>
  <c r="B88" i="1"/>
  <c r="B89" i="1"/>
  <c r="B90" i="1"/>
  <c r="B81" i="1"/>
  <c r="B7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0" i="1"/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</calcChain>
</file>

<file path=xl/sharedStrings.xml><?xml version="1.0" encoding="utf-8"?>
<sst xmlns="http://schemas.openxmlformats.org/spreadsheetml/2006/main" count="384" uniqueCount="93">
  <si>
    <t>管理者</t>
    <rPh sb="0" eb="3">
      <t>カンリシャ</t>
    </rPh>
    <phoneticPr fontId="1"/>
  </si>
  <si>
    <t>高以良優</t>
    <rPh sb="0" eb="3">
      <t>タカイラ</t>
    </rPh>
    <rPh sb="3" eb="4">
      <t>ユウ</t>
    </rPh>
    <phoneticPr fontId="1"/>
  </si>
  <si>
    <t>平島拓夢</t>
    <rPh sb="0" eb="2">
      <t>ヒラシマ</t>
    </rPh>
    <rPh sb="2" eb="4">
      <t>タクム</t>
    </rPh>
    <phoneticPr fontId="1"/>
  </si>
  <si>
    <t>大川愛倫</t>
    <rPh sb="0" eb="2">
      <t>オオカワ</t>
    </rPh>
    <rPh sb="2" eb="3">
      <t>アイ</t>
    </rPh>
    <rPh sb="3" eb="4">
      <t>リン</t>
    </rPh>
    <phoneticPr fontId="1"/>
  </si>
  <si>
    <t>永尾航太朗</t>
    <rPh sb="0" eb="2">
      <t>ナガオ</t>
    </rPh>
    <rPh sb="2" eb="3">
      <t>コウ</t>
    </rPh>
    <rPh sb="3" eb="5">
      <t>タロウ</t>
    </rPh>
    <phoneticPr fontId="1"/>
  </si>
  <si>
    <t>takaira</t>
    <phoneticPr fontId="1"/>
  </si>
  <si>
    <t>hirashima</t>
    <phoneticPr fontId="1"/>
  </si>
  <si>
    <t>ookawa</t>
    <phoneticPr fontId="1"/>
  </si>
  <si>
    <t>nagao</t>
    <phoneticPr fontId="1"/>
  </si>
  <si>
    <t>kanrisya</t>
    <phoneticPr fontId="1"/>
  </si>
  <si>
    <t>UserID</t>
    <phoneticPr fontId="1"/>
  </si>
  <si>
    <t>UserName</t>
    <phoneticPr fontId="1"/>
  </si>
  <si>
    <t>Admin</t>
    <phoneticPr fontId="1"/>
  </si>
  <si>
    <t>Password</t>
    <phoneticPr fontId="1"/>
  </si>
  <si>
    <t>Update_Date</t>
    <phoneticPr fontId="1"/>
  </si>
  <si>
    <t>テスト１</t>
    <phoneticPr fontId="1"/>
  </si>
  <si>
    <t>テスト２</t>
    <phoneticPr fontId="1"/>
  </si>
  <si>
    <t>テスト３</t>
    <phoneticPr fontId="1"/>
  </si>
  <si>
    <t>テスト４</t>
    <phoneticPr fontId="1"/>
  </si>
  <si>
    <t>テスト５</t>
    <phoneticPr fontId="1"/>
  </si>
  <si>
    <t>テスト６</t>
    <phoneticPr fontId="1"/>
  </si>
  <si>
    <t>testtest</t>
    <phoneticPr fontId="1"/>
  </si>
  <si>
    <t>テスト</t>
    <phoneticPr fontId="1"/>
  </si>
  <si>
    <t>test1test1</t>
    <phoneticPr fontId="1"/>
  </si>
  <si>
    <t>test2test2</t>
    <phoneticPr fontId="1"/>
  </si>
  <si>
    <t>test3test3</t>
    <phoneticPr fontId="1"/>
  </si>
  <si>
    <t>test4test4</t>
    <phoneticPr fontId="1"/>
  </si>
  <si>
    <t>test5test5</t>
    <phoneticPr fontId="1"/>
  </si>
  <si>
    <t>test6test6</t>
    <phoneticPr fontId="1"/>
  </si>
  <si>
    <t>test7test7</t>
    <phoneticPr fontId="1"/>
  </si>
  <si>
    <t>test8test8</t>
    <phoneticPr fontId="1"/>
  </si>
  <si>
    <t>test9test9</t>
    <phoneticPr fontId="1"/>
  </si>
  <si>
    <t>テスト７</t>
    <phoneticPr fontId="1"/>
  </si>
  <si>
    <t>テスト８</t>
    <phoneticPr fontId="1"/>
  </si>
  <si>
    <t>テスト９</t>
    <phoneticPr fontId="1"/>
  </si>
  <si>
    <t>eguchi</t>
    <phoneticPr fontId="1"/>
  </si>
  <si>
    <t>江口</t>
    <rPh sb="0" eb="2">
      <t>エグチ</t>
    </rPh>
    <phoneticPr fontId="1"/>
  </si>
  <si>
    <t>nishi</t>
    <phoneticPr fontId="1"/>
  </si>
  <si>
    <t>西</t>
    <rPh sb="0" eb="1">
      <t>ニシ</t>
    </rPh>
    <phoneticPr fontId="1"/>
  </si>
  <si>
    <t>hori</t>
    <phoneticPr fontId="1"/>
  </si>
  <si>
    <t>堀</t>
    <rPh sb="0" eb="1">
      <t>ホリ</t>
    </rPh>
    <phoneticPr fontId="1"/>
  </si>
  <si>
    <t>nishimoto</t>
    <phoneticPr fontId="1"/>
  </si>
  <si>
    <t>西本</t>
    <rPh sb="0" eb="2">
      <t>ニシモト</t>
    </rPh>
    <phoneticPr fontId="1"/>
  </si>
  <si>
    <t>あいうえお</t>
    <phoneticPr fontId="1"/>
  </si>
  <si>
    <t>かきくけこ</t>
    <phoneticPr fontId="1"/>
  </si>
  <si>
    <t>さしすせそ</t>
    <phoneticPr fontId="1"/>
  </si>
  <si>
    <t>たちつてと</t>
    <phoneticPr fontId="1"/>
  </si>
  <si>
    <t>なにぬねの</t>
    <phoneticPr fontId="1"/>
  </si>
  <si>
    <t>はひふへほ</t>
    <phoneticPr fontId="1"/>
  </si>
  <si>
    <t>やゆよ</t>
    <phoneticPr fontId="1"/>
  </si>
  <si>
    <t>らりるれろ</t>
    <phoneticPr fontId="1"/>
  </si>
  <si>
    <t>わを</t>
    <phoneticPr fontId="1"/>
  </si>
  <si>
    <t>ん</t>
    <phoneticPr fontId="1"/>
  </si>
  <si>
    <t>いきしちに</t>
    <phoneticPr fontId="1"/>
  </si>
  <si>
    <t>ひみいりい</t>
    <phoneticPr fontId="1"/>
  </si>
  <si>
    <t>うくすつぬ</t>
    <phoneticPr fontId="1"/>
  </si>
  <si>
    <t>aiueoaiueo</t>
    <phoneticPr fontId="1"/>
  </si>
  <si>
    <t>kakikukeko</t>
    <phoneticPr fontId="1"/>
  </si>
  <si>
    <t>sashisuseso</t>
    <phoneticPr fontId="1"/>
  </si>
  <si>
    <t>naninuneno</t>
    <phoneticPr fontId="1"/>
  </si>
  <si>
    <t>hahihuheho</t>
    <phoneticPr fontId="1"/>
  </si>
  <si>
    <t>yayuyoyayuyo</t>
    <phoneticPr fontId="1"/>
  </si>
  <si>
    <t>rarirurero</t>
    <phoneticPr fontId="1"/>
  </si>
  <si>
    <t>wawowawo</t>
    <phoneticPr fontId="1"/>
  </si>
  <si>
    <t>nnnnnnnn</t>
    <phoneticPr fontId="1"/>
  </si>
  <si>
    <t>ikishitini</t>
    <phoneticPr fontId="1"/>
  </si>
  <si>
    <t>himiirii</t>
    <phoneticPr fontId="1"/>
  </si>
  <si>
    <t>ukusutsunu</t>
    <phoneticPr fontId="1"/>
  </si>
  <si>
    <t>tatitsuteto</t>
    <phoneticPr fontId="1"/>
  </si>
  <si>
    <t>＜ユーザーマスタのテストデータ＞</t>
    <phoneticPr fontId="1"/>
  </si>
  <si>
    <t>＜検索条件として見せる＞</t>
    <rPh sb="1" eb="5">
      <t>ケンサクジョウケン</t>
    </rPh>
    <rPh sb="8" eb="9">
      <t>ミ</t>
    </rPh>
    <phoneticPr fontId="1"/>
  </si>
  <si>
    <t>①検索条件を何も入力しない</t>
    <phoneticPr fontId="1"/>
  </si>
  <si>
    <t>②ユーザーIDに50000を入力して検索する</t>
    <phoneticPr fontId="1"/>
  </si>
  <si>
    <t>③ユーザー名にテストを入力して検索する</t>
    <phoneticPr fontId="1"/>
  </si>
  <si>
    <t>④管理者をONにして検索する</t>
    <phoneticPr fontId="1"/>
  </si>
  <si>
    <t>⑤登録日のToを12/1にして検索する</t>
    <phoneticPr fontId="1"/>
  </si>
  <si>
    <t>⑥登録日のFromを12/1にして検索する</t>
    <phoneticPr fontId="1"/>
  </si>
  <si>
    <t>⑦登録日のToをFromを12/7にして検索する</t>
    <phoneticPr fontId="1"/>
  </si>
  <si>
    <t>次へ</t>
    <rPh sb="0" eb="1">
      <t>ツギ</t>
    </rPh>
    <phoneticPr fontId="1"/>
  </si>
  <si>
    <t>1番上へ</t>
    <rPh sb="1" eb="4">
      <t>バン</t>
    </rPh>
    <phoneticPr fontId="1"/>
  </si>
  <si>
    <t>＜ユーザーマスタに追加する＞</t>
    <rPh sb="9" eb="11">
      <t>ツイカ</t>
    </rPh>
    <phoneticPr fontId="1"/>
  </si>
  <si>
    <t>①新規登録</t>
    <rPh sb="1" eb="5">
      <t>シンキトウロク</t>
    </rPh>
    <phoneticPr fontId="1"/>
  </si>
  <si>
    <t>②新規登録（すでに登録されているユーザー）</t>
    <rPh sb="1" eb="5">
      <t>シンキトウロク</t>
    </rPh>
    <rPh sb="9" eb="11">
      <t>トウロク</t>
    </rPh>
    <phoneticPr fontId="1"/>
  </si>
  <si>
    <t>③既に登録されているユーザー情報の更新</t>
    <rPh sb="1" eb="2">
      <t>スデ</t>
    </rPh>
    <rPh sb="3" eb="5">
      <t>トウロク</t>
    </rPh>
    <rPh sb="14" eb="16">
      <t>ジョウホウ</t>
    </rPh>
    <rPh sb="17" eb="19">
      <t>コウシン</t>
    </rPh>
    <phoneticPr fontId="1"/>
  </si>
  <si>
    <t>④削除</t>
    <rPh sb="1" eb="3">
      <t>サクジョ</t>
    </rPh>
    <phoneticPr fontId="1"/>
  </si>
  <si>
    <t>⑤削除（現在ログインしているユーザー）</t>
    <rPh sb="1" eb="3">
      <t>サクジョ</t>
    </rPh>
    <rPh sb="4" eb="6">
      <t>ゲンザイ</t>
    </rPh>
    <phoneticPr fontId="1"/>
  </si>
  <si>
    <t>新規登録テスト</t>
    <rPh sb="0" eb="4">
      <t>シンキトウロク</t>
    </rPh>
    <phoneticPr fontId="1"/>
  </si>
  <si>
    <t>inserttest</t>
    <phoneticPr fontId="1"/>
  </si>
  <si>
    <t>now()</t>
    <phoneticPr fontId="1"/>
  </si>
  <si>
    <t>※エラー</t>
    <phoneticPr fontId="1"/>
  </si>
  <si>
    <t>TESTTEST</t>
    <phoneticPr fontId="1"/>
  </si>
  <si>
    <t>テスト（更新）</t>
    <rPh sb="4" eb="6">
      <t>コウシン</t>
    </rPh>
    <phoneticPr fontId="1"/>
  </si>
  <si>
    <t>③をした日付と時刻</t>
    <rPh sb="4" eb="6">
      <t>ヒヅケ</t>
    </rPh>
    <rPh sb="7" eb="9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</si>
</sst>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177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2" borderId="1" xfId="0" applyNumberFormat="1" applyFill="1" applyBorder="1" applyAlignment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15</xdr:row>
      <xdr:rowOff>38100</xdr:rowOff>
    </xdr:from>
    <xdr:to>
      <xdr:col>12</xdr:col>
      <xdr:colOff>1</xdr:colOff>
      <xdr:row>16</xdr:row>
      <xdr:rowOff>180975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B4B152F-559B-4C85-9EA2-7C7578CE96D0}"/>
            </a:ext>
          </a:extLst>
        </xdr:cNvPr>
        <xdr:cNvCxnSpPr/>
      </xdr:nvCxnSpPr>
      <xdr:spPr>
        <a:xfrm flipH="1">
          <a:off x="3305175" y="3609975"/>
          <a:ext cx="9526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14F-98A7-44D8-BDD3-065B83A5F6C3}">
  <dimension ref="B2:AC165"/>
  <sheetViews>
    <sheetView tabSelected="1" workbookViewId="0"/>
  </sheetViews>
  <sheetFormatPr defaultRowHeight="18.75" x14ac:dyDescent="0.4"/>
  <cols>
    <col min="1" max="39" width="3.625" customWidth="1"/>
  </cols>
  <sheetData>
    <row r="2" spans="2:29" x14ac:dyDescent="0.4">
      <c r="C2" t="s">
        <v>69</v>
      </c>
    </row>
    <row r="3" spans="2:29" x14ac:dyDescent="0.4">
      <c r="C3" s="13" t="s">
        <v>10</v>
      </c>
      <c r="D3" s="13"/>
      <c r="E3" s="13"/>
      <c r="F3" s="13" t="s">
        <v>13</v>
      </c>
      <c r="G3" s="13"/>
      <c r="H3" s="13"/>
      <c r="I3" s="13"/>
      <c r="J3" s="13"/>
      <c r="K3" s="13"/>
      <c r="L3" s="13"/>
      <c r="M3" s="13" t="s">
        <v>11</v>
      </c>
      <c r="N3" s="13"/>
      <c r="O3" s="13"/>
      <c r="P3" s="13"/>
      <c r="Q3" s="13"/>
      <c r="R3" s="13" t="s">
        <v>12</v>
      </c>
      <c r="S3" s="13"/>
      <c r="T3" s="13" t="s">
        <v>14</v>
      </c>
      <c r="U3" s="13"/>
      <c r="V3" s="13"/>
      <c r="W3" s="13"/>
      <c r="X3" s="13"/>
      <c r="Y3" s="1"/>
      <c r="AC3" t="s">
        <v>70</v>
      </c>
    </row>
    <row r="4" spans="2:29" x14ac:dyDescent="0.4">
      <c r="B4">
        <f>ROW(B4)-3</f>
        <v>1</v>
      </c>
      <c r="C4" s="6">
        <v>10000</v>
      </c>
      <c r="D4" s="6"/>
      <c r="E4" s="6"/>
      <c r="F4" s="6" t="s">
        <v>5</v>
      </c>
      <c r="G4" s="6"/>
      <c r="H4" s="6"/>
      <c r="I4" s="6"/>
      <c r="J4" s="6"/>
      <c r="K4" s="6"/>
      <c r="L4" s="6"/>
      <c r="M4" s="6" t="s">
        <v>1</v>
      </c>
      <c r="N4" s="6"/>
      <c r="O4" s="6"/>
      <c r="P4" s="6"/>
      <c r="Q4" s="6"/>
      <c r="R4" s="6">
        <v>0</v>
      </c>
      <c r="S4" s="6"/>
      <c r="T4" s="14">
        <v>45210.425833333335</v>
      </c>
      <c r="U4" s="14"/>
      <c r="V4" s="14"/>
      <c r="W4" s="14"/>
      <c r="X4" s="14"/>
      <c r="Y4" s="2"/>
      <c r="AC4" s="3" t="s">
        <v>71</v>
      </c>
    </row>
    <row r="5" spans="2:29" x14ac:dyDescent="0.4">
      <c r="B5">
        <f t="shared" ref="B5:B35" si="0">ROW(B5)-3</f>
        <v>2</v>
      </c>
      <c r="C5" s="9">
        <v>20000</v>
      </c>
      <c r="D5" s="9"/>
      <c r="E5" s="9"/>
      <c r="F5" s="9" t="s">
        <v>6</v>
      </c>
      <c r="G5" s="9"/>
      <c r="H5" s="9"/>
      <c r="I5" s="9"/>
      <c r="J5" s="9"/>
      <c r="K5" s="9"/>
      <c r="L5" s="9"/>
      <c r="M5" s="9" t="s">
        <v>2</v>
      </c>
      <c r="N5" s="9"/>
      <c r="O5" s="9"/>
      <c r="P5" s="9"/>
      <c r="Q5" s="9"/>
      <c r="R5" s="9">
        <v>0</v>
      </c>
      <c r="S5" s="9"/>
      <c r="T5" s="10">
        <v>45210.426215277781</v>
      </c>
      <c r="U5" s="10"/>
      <c r="V5" s="10"/>
      <c r="W5" s="10"/>
      <c r="X5" s="10"/>
      <c r="AC5" s="3" t="s">
        <v>72</v>
      </c>
    </row>
    <row r="6" spans="2:29" x14ac:dyDescent="0.4">
      <c r="B6">
        <f t="shared" si="0"/>
        <v>3</v>
      </c>
      <c r="C6" s="6">
        <v>30000</v>
      </c>
      <c r="D6" s="6"/>
      <c r="E6" s="6"/>
      <c r="F6" s="6" t="s">
        <v>7</v>
      </c>
      <c r="G6" s="6"/>
      <c r="H6" s="6"/>
      <c r="I6" s="6"/>
      <c r="J6" s="6"/>
      <c r="K6" s="6"/>
      <c r="L6" s="6"/>
      <c r="M6" s="6" t="s">
        <v>3</v>
      </c>
      <c r="N6" s="6"/>
      <c r="O6" s="6"/>
      <c r="P6" s="6"/>
      <c r="Q6" s="6"/>
      <c r="R6" s="6">
        <v>0</v>
      </c>
      <c r="S6" s="6"/>
      <c r="T6" s="7">
        <v>45210.426215277781</v>
      </c>
      <c r="U6" s="7"/>
      <c r="V6" s="7"/>
      <c r="W6" s="7"/>
      <c r="X6" s="7"/>
      <c r="AC6" s="3" t="s">
        <v>73</v>
      </c>
    </row>
    <row r="7" spans="2:29" x14ac:dyDescent="0.4">
      <c r="B7">
        <f t="shared" si="0"/>
        <v>4</v>
      </c>
      <c r="C7" s="9">
        <v>40000</v>
      </c>
      <c r="D7" s="9"/>
      <c r="E7" s="9"/>
      <c r="F7" s="9" t="s">
        <v>8</v>
      </c>
      <c r="G7" s="9"/>
      <c r="H7" s="9"/>
      <c r="I7" s="9"/>
      <c r="J7" s="9"/>
      <c r="K7" s="9"/>
      <c r="L7" s="9"/>
      <c r="M7" s="9" t="s">
        <v>4</v>
      </c>
      <c r="N7" s="9"/>
      <c r="O7" s="9"/>
      <c r="P7" s="9"/>
      <c r="Q7" s="9"/>
      <c r="R7" s="9">
        <v>0</v>
      </c>
      <c r="S7" s="9"/>
      <c r="T7" s="10">
        <v>45210.426215277781</v>
      </c>
      <c r="U7" s="10"/>
      <c r="V7" s="10"/>
      <c r="W7" s="10"/>
      <c r="X7" s="10"/>
      <c r="AC7" s="3" t="s">
        <v>74</v>
      </c>
    </row>
    <row r="8" spans="2:29" x14ac:dyDescent="0.4">
      <c r="B8">
        <f t="shared" si="0"/>
        <v>5</v>
      </c>
      <c r="C8" s="6">
        <v>50000</v>
      </c>
      <c r="D8" s="6"/>
      <c r="E8" s="6"/>
      <c r="F8" s="6" t="s">
        <v>9</v>
      </c>
      <c r="G8" s="6"/>
      <c r="H8" s="6"/>
      <c r="I8" s="6"/>
      <c r="J8" s="6"/>
      <c r="K8" s="6"/>
      <c r="L8" s="6"/>
      <c r="M8" s="6" t="s">
        <v>0</v>
      </c>
      <c r="N8" s="6"/>
      <c r="O8" s="6"/>
      <c r="P8" s="6"/>
      <c r="Q8" s="6"/>
      <c r="R8" s="6">
        <v>1</v>
      </c>
      <c r="S8" s="6"/>
      <c r="T8" s="7">
        <v>45210.426215277781</v>
      </c>
      <c r="U8" s="7"/>
      <c r="V8" s="7"/>
      <c r="W8" s="7"/>
      <c r="X8" s="7"/>
      <c r="AC8" s="3" t="s">
        <v>75</v>
      </c>
    </row>
    <row r="9" spans="2:29" x14ac:dyDescent="0.4">
      <c r="B9">
        <f t="shared" si="0"/>
        <v>6</v>
      </c>
      <c r="C9" s="22">
        <v>0</v>
      </c>
      <c r="D9" s="22"/>
      <c r="E9" s="22"/>
      <c r="F9" s="9" t="s">
        <v>23</v>
      </c>
      <c r="G9" s="9"/>
      <c r="H9" s="9"/>
      <c r="I9" s="9"/>
      <c r="J9" s="9"/>
      <c r="K9" s="9"/>
      <c r="L9" s="9"/>
      <c r="M9" s="9" t="s">
        <v>15</v>
      </c>
      <c r="N9" s="9"/>
      <c r="O9" s="9"/>
      <c r="P9" s="9"/>
      <c r="Q9" s="9"/>
      <c r="R9" s="9">
        <v>0</v>
      </c>
      <c r="S9" s="9"/>
      <c r="T9" s="10">
        <v>45266.514733796299</v>
      </c>
      <c r="U9" s="10"/>
      <c r="V9" s="10"/>
      <c r="W9" s="10"/>
      <c r="X9" s="10"/>
      <c r="AC9" s="3" t="s">
        <v>76</v>
      </c>
    </row>
    <row r="10" spans="2:29" x14ac:dyDescent="0.4">
      <c r="B10">
        <f t="shared" si="0"/>
        <v>7</v>
      </c>
      <c r="C10" s="6">
        <v>11111</v>
      </c>
      <c r="D10" s="6"/>
      <c r="E10" s="6"/>
      <c r="F10" s="6" t="s">
        <v>24</v>
      </c>
      <c r="G10" s="6"/>
      <c r="H10" s="6"/>
      <c r="I10" s="6"/>
      <c r="J10" s="6"/>
      <c r="K10" s="6"/>
      <c r="L10" s="6"/>
      <c r="M10" s="6" t="s">
        <v>16</v>
      </c>
      <c r="N10" s="6"/>
      <c r="O10" s="6"/>
      <c r="P10" s="6"/>
      <c r="Q10" s="6"/>
      <c r="R10" s="6">
        <v>0</v>
      </c>
      <c r="S10" s="6"/>
      <c r="T10" s="7">
        <v>45266.515335648146</v>
      </c>
      <c r="U10" s="7"/>
      <c r="V10" s="7"/>
      <c r="W10" s="7"/>
      <c r="X10" s="7"/>
      <c r="AC10" s="3" t="s">
        <v>77</v>
      </c>
    </row>
    <row r="11" spans="2:29" x14ac:dyDescent="0.4">
      <c r="B11">
        <f t="shared" si="0"/>
        <v>8</v>
      </c>
      <c r="C11" s="9">
        <v>22222</v>
      </c>
      <c r="D11" s="9"/>
      <c r="E11" s="9"/>
      <c r="F11" s="9" t="s">
        <v>25</v>
      </c>
      <c r="G11" s="9"/>
      <c r="H11" s="9"/>
      <c r="I11" s="9"/>
      <c r="J11" s="9"/>
      <c r="K11" s="9"/>
      <c r="L11" s="9"/>
      <c r="M11" s="9" t="s">
        <v>17</v>
      </c>
      <c r="N11" s="9"/>
      <c r="O11" s="9"/>
      <c r="P11" s="9"/>
      <c r="Q11" s="9"/>
      <c r="R11" s="9">
        <v>0</v>
      </c>
      <c r="S11" s="9"/>
      <c r="T11" s="10">
        <v>45266.515590277777</v>
      </c>
      <c r="U11" s="10"/>
      <c r="V11" s="10"/>
      <c r="W11" s="10"/>
      <c r="X11" s="10"/>
    </row>
    <row r="12" spans="2:29" x14ac:dyDescent="0.4">
      <c r="B12">
        <f t="shared" si="0"/>
        <v>9</v>
      </c>
      <c r="C12" s="6">
        <v>33333</v>
      </c>
      <c r="D12" s="6"/>
      <c r="E12" s="6"/>
      <c r="F12" s="6" t="s">
        <v>26</v>
      </c>
      <c r="G12" s="6"/>
      <c r="H12" s="6"/>
      <c r="I12" s="6"/>
      <c r="J12" s="6"/>
      <c r="K12" s="6"/>
      <c r="L12" s="6"/>
      <c r="M12" s="19" t="s">
        <v>18</v>
      </c>
      <c r="N12" s="20"/>
      <c r="O12" s="20"/>
      <c r="P12" s="20"/>
      <c r="Q12" s="21"/>
      <c r="R12" s="6">
        <v>0</v>
      </c>
      <c r="S12" s="6"/>
      <c r="T12" s="7">
        <v>45266.516076388885</v>
      </c>
      <c r="U12" s="7"/>
      <c r="V12" s="7"/>
      <c r="W12" s="7"/>
      <c r="X12" s="7"/>
    </row>
    <row r="13" spans="2:29" x14ac:dyDescent="0.4">
      <c r="B13">
        <f t="shared" si="0"/>
        <v>10</v>
      </c>
      <c r="C13" s="9">
        <v>44444</v>
      </c>
      <c r="D13" s="9"/>
      <c r="E13" s="9"/>
      <c r="F13" s="9" t="s">
        <v>27</v>
      </c>
      <c r="G13" s="9"/>
      <c r="H13" s="9"/>
      <c r="I13" s="9"/>
      <c r="J13" s="9"/>
      <c r="K13" s="9"/>
      <c r="L13" s="9"/>
      <c r="M13" s="9" t="s">
        <v>19</v>
      </c>
      <c r="N13" s="9"/>
      <c r="O13" s="9"/>
      <c r="P13" s="9"/>
      <c r="Q13" s="9"/>
      <c r="R13" s="9">
        <v>0</v>
      </c>
      <c r="S13" s="9"/>
      <c r="T13" s="10">
        <v>45266.516342592593</v>
      </c>
      <c r="U13" s="10"/>
      <c r="V13" s="10"/>
      <c r="W13" s="10"/>
      <c r="X13" s="10"/>
    </row>
    <row r="14" spans="2:29" x14ac:dyDescent="0.4">
      <c r="B14">
        <f t="shared" si="0"/>
        <v>11</v>
      </c>
      <c r="C14" s="11">
        <v>55555</v>
      </c>
      <c r="D14" s="11"/>
      <c r="E14" s="11"/>
      <c r="F14" s="6" t="s">
        <v>28</v>
      </c>
      <c r="G14" s="6"/>
      <c r="H14" s="6"/>
      <c r="I14" s="6"/>
      <c r="J14" s="6"/>
      <c r="K14" s="6"/>
      <c r="L14" s="6"/>
      <c r="M14" s="6" t="s">
        <v>20</v>
      </c>
      <c r="N14" s="6"/>
      <c r="O14" s="6"/>
      <c r="P14" s="6"/>
      <c r="Q14" s="6"/>
      <c r="R14" s="6">
        <v>0</v>
      </c>
      <c r="S14" s="6"/>
      <c r="T14" s="7">
        <v>45266.517638888887</v>
      </c>
      <c r="U14" s="7"/>
      <c r="V14" s="7"/>
      <c r="W14" s="7"/>
      <c r="X14" s="7"/>
    </row>
    <row r="15" spans="2:29" x14ac:dyDescent="0.4">
      <c r="B15">
        <f t="shared" si="0"/>
        <v>12</v>
      </c>
      <c r="C15" s="12">
        <v>66666</v>
      </c>
      <c r="D15" s="12"/>
      <c r="E15" s="12"/>
      <c r="F15" s="9" t="s">
        <v>29</v>
      </c>
      <c r="G15" s="9"/>
      <c r="H15" s="9"/>
      <c r="I15" s="9"/>
      <c r="J15" s="9"/>
      <c r="K15" s="9"/>
      <c r="L15" s="9"/>
      <c r="M15" s="9" t="s">
        <v>32</v>
      </c>
      <c r="N15" s="9"/>
      <c r="O15" s="9"/>
      <c r="P15" s="9"/>
      <c r="Q15" s="9"/>
      <c r="R15" s="9">
        <v>0</v>
      </c>
      <c r="S15" s="9"/>
      <c r="T15" s="10">
        <v>45267.458009259259</v>
      </c>
      <c r="U15" s="10"/>
      <c r="V15" s="10"/>
      <c r="W15" s="10"/>
      <c r="X15" s="10"/>
    </row>
    <row r="16" spans="2:29" x14ac:dyDescent="0.4">
      <c r="B16">
        <f t="shared" si="0"/>
        <v>13</v>
      </c>
      <c r="C16" s="11">
        <v>77777</v>
      </c>
      <c r="D16" s="11"/>
      <c r="E16" s="11"/>
      <c r="F16" s="6" t="s">
        <v>30</v>
      </c>
      <c r="G16" s="6"/>
      <c r="H16" s="6"/>
      <c r="I16" s="6"/>
      <c r="J16" s="6"/>
      <c r="K16" s="6"/>
      <c r="L16" s="6"/>
      <c r="M16" s="6" t="s">
        <v>33</v>
      </c>
      <c r="N16" s="6"/>
      <c r="O16" s="6"/>
      <c r="P16" s="6"/>
      <c r="Q16" s="6"/>
      <c r="R16" s="6">
        <v>0</v>
      </c>
      <c r="S16" s="6"/>
      <c r="T16" s="7">
        <v>45267.458298611113</v>
      </c>
      <c r="U16" s="7"/>
      <c r="V16" s="7"/>
      <c r="W16" s="7"/>
      <c r="X16" s="7"/>
    </row>
    <row r="17" spans="2:24" x14ac:dyDescent="0.4">
      <c r="B17">
        <f t="shared" si="0"/>
        <v>14</v>
      </c>
      <c r="C17" s="12">
        <v>88888</v>
      </c>
      <c r="D17" s="12"/>
      <c r="E17" s="12"/>
      <c r="F17" s="9" t="s">
        <v>31</v>
      </c>
      <c r="G17" s="9"/>
      <c r="H17" s="9"/>
      <c r="I17" s="9"/>
      <c r="J17" s="9"/>
      <c r="K17" s="9"/>
      <c r="L17" s="9"/>
      <c r="M17" s="9" t="s">
        <v>34</v>
      </c>
      <c r="N17" s="9"/>
      <c r="O17" s="9"/>
      <c r="P17" s="9"/>
      <c r="Q17" s="9"/>
      <c r="R17" s="9">
        <v>0</v>
      </c>
      <c r="S17" s="9"/>
      <c r="T17" s="10">
        <v>45267.458541666667</v>
      </c>
      <c r="U17" s="10"/>
      <c r="V17" s="10"/>
      <c r="W17" s="10"/>
      <c r="X17" s="10"/>
    </row>
    <row r="18" spans="2:24" x14ac:dyDescent="0.4">
      <c r="B18">
        <f t="shared" si="0"/>
        <v>15</v>
      </c>
      <c r="C18" s="11">
        <v>99999</v>
      </c>
      <c r="D18" s="11"/>
      <c r="E18" s="11"/>
      <c r="F18" s="6" t="s">
        <v>21</v>
      </c>
      <c r="G18" s="6"/>
      <c r="H18" s="6"/>
      <c r="I18" s="6"/>
      <c r="J18" s="6"/>
      <c r="K18" s="6"/>
      <c r="L18" s="6"/>
      <c r="M18" s="6" t="s">
        <v>22</v>
      </c>
      <c r="N18" s="6"/>
      <c r="O18" s="6"/>
      <c r="P18" s="6"/>
      <c r="Q18" s="6"/>
      <c r="R18" s="6">
        <v>1</v>
      </c>
      <c r="S18" s="6"/>
      <c r="T18" s="7">
        <v>45267.410219907404</v>
      </c>
      <c r="U18" s="7"/>
      <c r="V18" s="7"/>
      <c r="W18" s="7"/>
      <c r="X18" s="7"/>
    </row>
    <row r="19" spans="2:24" x14ac:dyDescent="0.4">
      <c r="B19">
        <f t="shared" si="0"/>
        <v>16</v>
      </c>
      <c r="C19" s="8">
        <v>60000</v>
      </c>
      <c r="D19" s="8"/>
      <c r="E19" s="8"/>
      <c r="F19" s="9" t="s">
        <v>35</v>
      </c>
      <c r="G19" s="9"/>
      <c r="H19" s="9"/>
      <c r="I19" s="9"/>
      <c r="J19" s="9"/>
      <c r="K19" s="9"/>
      <c r="L19" s="9"/>
      <c r="M19" s="9" t="s">
        <v>36</v>
      </c>
      <c r="N19" s="9"/>
      <c r="O19" s="9"/>
      <c r="P19" s="9"/>
      <c r="Q19" s="9"/>
      <c r="R19" s="9">
        <v>1</v>
      </c>
      <c r="S19" s="9"/>
      <c r="T19" s="10">
        <v>45267.464328703703</v>
      </c>
      <c r="U19" s="10"/>
      <c r="V19" s="10"/>
      <c r="W19" s="10"/>
      <c r="X19" s="10"/>
    </row>
    <row r="20" spans="2:24" x14ac:dyDescent="0.4">
      <c r="B20">
        <f t="shared" si="0"/>
        <v>17</v>
      </c>
      <c r="C20" s="5">
        <v>70000</v>
      </c>
      <c r="D20" s="5"/>
      <c r="E20" s="5"/>
      <c r="F20" s="6" t="s">
        <v>37</v>
      </c>
      <c r="G20" s="6"/>
      <c r="H20" s="6"/>
      <c r="I20" s="6"/>
      <c r="J20" s="6"/>
      <c r="K20" s="6"/>
      <c r="L20" s="6"/>
      <c r="M20" s="6" t="s">
        <v>38</v>
      </c>
      <c r="N20" s="6"/>
      <c r="O20" s="6"/>
      <c r="P20" s="6"/>
      <c r="Q20" s="6"/>
      <c r="R20" s="6">
        <v>1</v>
      </c>
      <c r="S20" s="6"/>
      <c r="T20" s="7">
        <v>45267.464328703703</v>
      </c>
      <c r="U20" s="7"/>
      <c r="V20" s="7"/>
      <c r="W20" s="7"/>
      <c r="X20" s="7"/>
    </row>
    <row r="21" spans="2:24" x14ac:dyDescent="0.4">
      <c r="B21">
        <f t="shared" si="0"/>
        <v>18</v>
      </c>
      <c r="C21" s="8">
        <v>80000</v>
      </c>
      <c r="D21" s="8"/>
      <c r="E21" s="8"/>
      <c r="F21" s="9" t="s">
        <v>39</v>
      </c>
      <c r="G21" s="9"/>
      <c r="H21" s="9"/>
      <c r="I21" s="9"/>
      <c r="J21" s="9"/>
      <c r="K21" s="9"/>
      <c r="L21" s="9"/>
      <c r="M21" s="9" t="s">
        <v>40</v>
      </c>
      <c r="N21" s="9"/>
      <c r="O21" s="9"/>
      <c r="P21" s="9"/>
      <c r="Q21" s="9"/>
      <c r="R21" s="9">
        <v>1</v>
      </c>
      <c r="S21" s="9"/>
      <c r="T21" s="10">
        <v>45267.464756944442</v>
      </c>
      <c r="U21" s="10"/>
      <c r="V21" s="10"/>
      <c r="W21" s="10"/>
      <c r="X21" s="10"/>
    </row>
    <row r="22" spans="2:24" x14ac:dyDescent="0.4">
      <c r="B22">
        <f t="shared" si="0"/>
        <v>19</v>
      </c>
      <c r="C22" s="5">
        <v>90000</v>
      </c>
      <c r="D22" s="5"/>
      <c r="E22" s="5"/>
      <c r="F22" s="6" t="s">
        <v>41</v>
      </c>
      <c r="G22" s="6"/>
      <c r="H22" s="6"/>
      <c r="I22" s="6"/>
      <c r="J22" s="6"/>
      <c r="K22" s="6"/>
      <c r="L22" s="6"/>
      <c r="M22" s="6" t="s">
        <v>42</v>
      </c>
      <c r="N22" s="6"/>
      <c r="O22" s="6"/>
      <c r="P22" s="6"/>
      <c r="Q22" s="6"/>
      <c r="R22" s="6">
        <v>1</v>
      </c>
      <c r="S22" s="6"/>
      <c r="T22" s="7">
        <v>45267.464756944442</v>
      </c>
      <c r="U22" s="7"/>
      <c r="V22" s="7"/>
      <c r="W22" s="7"/>
      <c r="X22" s="7"/>
    </row>
    <row r="23" spans="2:24" x14ac:dyDescent="0.4">
      <c r="B23">
        <f t="shared" si="0"/>
        <v>20</v>
      </c>
      <c r="C23" s="8">
        <v>1</v>
      </c>
      <c r="D23" s="8"/>
      <c r="E23" s="8"/>
      <c r="F23" s="9" t="s">
        <v>56</v>
      </c>
      <c r="G23" s="9"/>
      <c r="H23" s="9"/>
      <c r="I23" s="9"/>
      <c r="J23" s="9"/>
      <c r="K23" s="9"/>
      <c r="L23" s="9"/>
      <c r="M23" s="9" t="s">
        <v>43</v>
      </c>
      <c r="N23" s="9"/>
      <c r="O23" s="9"/>
      <c r="P23" s="9"/>
      <c r="Q23" s="9"/>
      <c r="R23" s="9">
        <v>0</v>
      </c>
      <c r="S23" s="9"/>
      <c r="T23" s="10">
        <v>45267.471307870372</v>
      </c>
      <c r="U23" s="10"/>
      <c r="V23" s="10"/>
      <c r="W23" s="10"/>
      <c r="X23" s="10"/>
    </row>
    <row r="24" spans="2:24" x14ac:dyDescent="0.4">
      <c r="B24">
        <f t="shared" si="0"/>
        <v>21</v>
      </c>
      <c r="C24" s="5">
        <v>2</v>
      </c>
      <c r="D24" s="5"/>
      <c r="E24" s="5"/>
      <c r="F24" s="6" t="s">
        <v>57</v>
      </c>
      <c r="G24" s="6"/>
      <c r="H24" s="6"/>
      <c r="I24" s="6"/>
      <c r="J24" s="6"/>
      <c r="K24" s="6"/>
      <c r="L24" s="6"/>
      <c r="M24" s="6" t="s">
        <v>44</v>
      </c>
      <c r="N24" s="6"/>
      <c r="O24" s="6"/>
      <c r="P24" s="6"/>
      <c r="Q24" s="6"/>
      <c r="R24" s="6">
        <v>0</v>
      </c>
      <c r="S24" s="6"/>
      <c r="T24" s="7">
        <v>45267.471307870372</v>
      </c>
      <c r="U24" s="7"/>
      <c r="V24" s="7"/>
      <c r="W24" s="7"/>
      <c r="X24" s="7"/>
    </row>
    <row r="25" spans="2:24" x14ac:dyDescent="0.4">
      <c r="B25">
        <f t="shared" si="0"/>
        <v>22</v>
      </c>
      <c r="C25" s="8">
        <v>3</v>
      </c>
      <c r="D25" s="8"/>
      <c r="E25" s="8"/>
      <c r="F25" s="9" t="s">
        <v>58</v>
      </c>
      <c r="G25" s="9"/>
      <c r="H25" s="9"/>
      <c r="I25" s="9"/>
      <c r="J25" s="9"/>
      <c r="K25" s="9"/>
      <c r="L25" s="9"/>
      <c r="M25" s="9" t="s">
        <v>45</v>
      </c>
      <c r="N25" s="9"/>
      <c r="O25" s="9"/>
      <c r="P25" s="9"/>
      <c r="Q25" s="9"/>
      <c r="R25" s="9">
        <v>0</v>
      </c>
      <c r="S25" s="9"/>
      <c r="T25" s="10">
        <v>45267.471307870372</v>
      </c>
      <c r="U25" s="10"/>
      <c r="V25" s="10"/>
      <c r="W25" s="10"/>
      <c r="X25" s="10"/>
    </row>
    <row r="26" spans="2:24" x14ac:dyDescent="0.4">
      <c r="B26">
        <f t="shared" si="0"/>
        <v>23</v>
      </c>
      <c r="C26" s="5">
        <v>4</v>
      </c>
      <c r="D26" s="5"/>
      <c r="E26" s="5"/>
      <c r="F26" s="6" t="s">
        <v>68</v>
      </c>
      <c r="G26" s="6"/>
      <c r="H26" s="6"/>
      <c r="I26" s="6"/>
      <c r="J26" s="6"/>
      <c r="K26" s="6"/>
      <c r="L26" s="6"/>
      <c r="M26" s="6" t="s">
        <v>46</v>
      </c>
      <c r="N26" s="6"/>
      <c r="O26" s="6"/>
      <c r="P26" s="6"/>
      <c r="Q26" s="6"/>
      <c r="R26" s="6">
        <v>0</v>
      </c>
      <c r="S26" s="6"/>
      <c r="T26" s="7">
        <v>45267.471307870372</v>
      </c>
      <c r="U26" s="7"/>
      <c r="V26" s="7"/>
      <c r="W26" s="7"/>
      <c r="X26" s="7"/>
    </row>
    <row r="27" spans="2:24" x14ac:dyDescent="0.4">
      <c r="B27">
        <f t="shared" si="0"/>
        <v>24</v>
      </c>
      <c r="C27" s="8">
        <v>5</v>
      </c>
      <c r="D27" s="8"/>
      <c r="E27" s="8"/>
      <c r="F27" s="9" t="s">
        <v>59</v>
      </c>
      <c r="G27" s="9"/>
      <c r="H27" s="9"/>
      <c r="I27" s="9"/>
      <c r="J27" s="9"/>
      <c r="K27" s="9"/>
      <c r="L27" s="9"/>
      <c r="M27" s="9" t="s">
        <v>47</v>
      </c>
      <c r="N27" s="9"/>
      <c r="O27" s="9"/>
      <c r="P27" s="9"/>
      <c r="Q27" s="9"/>
      <c r="R27" s="9">
        <v>0</v>
      </c>
      <c r="S27" s="9"/>
      <c r="T27" s="10">
        <v>45267.471307870372</v>
      </c>
      <c r="U27" s="10"/>
      <c r="V27" s="10"/>
      <c r="W27" s="10"/>
      <c r="X27" s="10"/>
    </row>
    <row r="28" spans="2:24" x14ac:dyDescent="0.4">
      <c r="B28">
        <f t="shared" si="0"/>
        <v>25</v>
      </c>
      <c r="C28" s="5">
        <v>6</v>
      </c>
      <c r="D28" s="5"/>
      <c r="E28" s="5"/>
      <c r="F28" s="6" t="s">
        <v>60</v>
      </c>
      <c r="G28" s="6"/>
      <c r="H28" s="6"/>
      <c r="I28" s="6"/>
      <c r="J28" s="6"/>
      <c r="K28" s="6"/>
      <c r="L28" s="6"/>
      <c r="M28" s="6" t="s">
        <v>48</v>
      </c>
      <c r="N28" s="6"/>
      <c r="O28" s="6"/>
      <c r="P28" s="6"/>
      <c r="Q28" s="6"/>
      <c r="R28" s="6">
        <v>0</v>
      </c>
      <c r="S28" s="6"/>
      <c r="T28" s="7">
        <v>45267.471307870372</v>
      </c>
      <c r="U28" s="7"/>
      <c r="V28" s="7"/>
      <c r="W28" s="7"/>
      <c r="X28" s="7"/>
    </row>
    <row r="29" spans="2:24" x14ac:dyDescent="0.4">
      <c r="B29">
        <f t="shared" si="0"/>
        <v>26</v>
      </c>
      <c r="C29" s="8">
        <v>7</v>
      </c>
      <c r="D29" s="8"/>
      <c r="E29" s="8"/>
      <c r="F29" s="9" t="s">
        <v>61</v>
      </c>
      <c r="G29" s="9"/>
      <c r="H29" s="9"/>
      <c r="I29" s="9"/>
      <c r="J29" s="9"/>
      <c r="K29" s="9"/>
      <c r="L29" s="9"/>
      <c r="M29" s="9" t="s">
        <v>49</v>
      </c>
      <c r="N29" s="9"/>
      <c r="O29" s="9"/>
      <c r="P29" s="9"/>
      <c r="Q29" s="9"/>
      <c r="R29" s="9">
        <v>0</v>
      </c>
      <c r="S29" s="9"/>
      <c r="T29" s="10">
        <v>45267.471307870372</v>
      </c>
      <c r="U29" s="10"/>
      <c r="V29" s="10"/>
      <c r="W29" s="10"/>
      <c r="X29" s="10"/>
    </row>
    <row r="30" spans="2:24" x14ac:dyDescent="0.4">
      <c r="B30">
        <f t="shared" si="0"/>
        <v>27</v>
      </c>
      <c r="C30" s="5">
        <v>8</v>
      </c>
      <c r="D30" s="5"/>
      <c r="E30" s="5"/>
      <c r="F30" s="6" t="s">
        <v>62</v>
      </c>
      <c r="G30" s="6"/>
      <c r="H30" s="6"/>
      <c r="I30" s="6"/>
      <c r="J30" s="6"/>
      <c r="K30" s="6"/>
      <c r="L30" s="6"/>
      <c r="M30" s="6" t="s">
        <v>50</v>
      </c>
      <c r="N30" s="6"/>
      <c r="O30" s="6"/>
      <c r="P30" s="6"/>
      <c r="Q30" s="6"/>
      <c r="R30" s="6">
        <v>0</v>
      </c>
      <c r="S30" s="6"/>
      <c r="T30" s="7">
        <v>45267.471307870372</v>
      </c>
      <c r="U30" s="7"/>
      <c r="V30" s="7"/>
      <c r="W30" s="7"/>
      <c r="X30" s="7"/>
    </row>
    <row r="31" spans="2:24" x14ac:dyDescent="0.4">
      <c r="B31">
        <f t="shared" si="0"/>
        <v>28</v>
      </c>
      <c r="C31" s="8">
        <v>9</v>
      </c>
      <c r="D31" s="8"/>
      <c r="E31" s="8"/>
      <c r="F31" s="9" t="s">
        <v>63</v>
      </c>
      <c r="G31" s="9"/>
      <c r="H31" s="9"/>
      <c r="I31" s="9"/>
      <c r="J31" s="9"/>
      <c r="K31" s="9"/>
      <c r="L31" s="9"/>
      <c r="M31" s="9" t="s">
        <v>51</v>
      </c>
      <c r="N31" s="9"/>
      <c r="O31" s="9"/>
      <c r="P31" s="9"/>
      <c r="Q31" s="9"/>
      <c r="R31" s="9">
        <v>0</v>
      </c>
      <c r="S31" s="9"/>
      <c r="T31" s="10">
        <v>45267.471307870372</v>
      </c>
      <c r="U31" s="10"/>
      <c r="V31" s="10"/>
      <c r="W31" s="10"/>
      <c r="X31" s="10"/>
    </row>
    <row r="32" spans="2:24" x14ac:dyDescent="0.4">
      <c r="B32">
        <f t="shared" si="0"/>
        <v>29</v>
      </c>
      <c r="C32" s="5">
        <v>10</v>
      </c>
      <c r="D32" s="5"/>
      <c r="E32" s="5"/>
      <c r="F32" s="6" t="s">
        <v>64</v>
      </c>
      <c r="G32" s="6"/>
      <c r="H32" s="6"/>
      <c r="I32" s="6"/>
      <c r="J32" s="6"/>
      <c r="K32" s="6"/>
      <c r="L32" s="6"/>
      <c r="M32" s="6" t="s">
        <v>52</v>
      </c>
      <c r="N32" s="6"/>
      <c r="O32" s="6"/>
      <c r="P32" s="6"/>
      <c r="Q32" s="6"/>
      <c r="R32" s="6">
        <v>0</v>
      </c>
      <c r="S32" s="6"/>
      <c r="T32" s="7">
        <v>45267.471307870372</v>
      </c>
      <c r="U32" s="7"/>
      <c r="V32" s="7"/>
      <c r="W32" s="7"/>
      <c r="X32" s="7"/>
    </row>
    <row r="33" spans="2:24" x14ac:dyDescent="0.4">
      <c r="B33">
        <f t="shared" si="0"/>
        <v>30</v>
      </c>
      <c r="C33" s="8">
        <v>11</v>
      </c>
      <c r="D33" s="8"/>
      <c r="E33" s="8"/>
      <c r="F33" s="9" t="s">
        <v>65</v>
      </c>
      <c r="G33" s="9"/>
      <c r="H33" s="9"/>
      <c r="I33" s="9"/>
      <c r="J33" s="9"/>
      <c r="K33" s="9"/>
      <c r="L33" s="9"/>
      <c r="M33" s="9" t="s">
        <v>53</v>
      </c>
      <c r="N33" s="9"/>
      <c r="O33" s="9"/>
      <c r="P33" s="9"/>
      <c r="Q33" s="9"/>
      <c r="R33" s="9">
        <v>0</v>
      </c>
      <c r="S33" s="9"/>
      <c r="T33" s="10">
        <v>45267.472337962965</v>
      </c>
      <c r="U33" s="10"/>
      <c r="V33" s="10"/>
      <c r="W33" s="10"/>
      <c r="X33" s="10"/>
    </row>
    <row r="34" spans="2:24" x14ac:dyDescent="0.4">
      <c r="B34">
        <f t="shared" si="0"/>
        <v>31</v>
      </c>
      <c r="C34" s="5">
        <v>12</v>
      </c>
      <c r="D34" s="5"/>
      <c r="E34" s="5"/>
      <c r="F34" s="6" t="s">
        <v>66</v>
      </c>
      <c r="G34" s="6"/>
      <c r="H34" s="6"/>
      <c r="I34" s="6"/>
      <c r="J34" s="6"/>
      <c r="K34" s="6"/>
      <c r="L34" s="6"/>
      <c r="M34" s="6" t="s">
        <v>54</v>
      </c>
      <c r="N34" s="6"/>
      <c r="O34" s="6"/>
      <c r="P34" s="6"/>
      <c r="Q34" s="6"/>
      <c r="R34" s="6">
        <v>0</v>
      </c>
      <c r="S34" s="6"/>
      <c r="T34" s="7">
        <v>45267.472337962965</v>
      </c>
      <c r="U34" s="7"/>
      <c r="V34" s="7"/>
      <c r="W34" s="7"/>
      <c r="X34" s="7"/>
    </row>
    <row r="35" spans="2:24" x14ac:dyDescent="0.4">
      <c r="B35">
        <f t="shared" si="0"/>
        <v>32</v>
      </c>
      <c r="C35" s="8">
        <v>13</v>
      </c>
      <c r="D35" s="8"/>
      <c r="E35" s="8"/>
      <c r="F35" s="9" t="s">
        <v>67</v>
      </c>
      <c r="G35" s="9"/>
      <c r="H35" s="9"/>
      <c r="I35" s="9"/>
      <c r="J35" s="9"/>
      <c r="K35" s="9"/>
      <c r="L35" s="9"/>
      <c r="M35" s="9" t="s">
        <v>55</v>
      </c>
      <c r="N35" s="9"/>
      <c r="O35" s="9"/>
      <c r="P35" s="9"/>
      <c r="Q35" s="9"/>
      <c r="R35" s="9">
        <v>0</v>
      </c>
      <c r="S35" s="9"/>
      <c r="T35" s="10">
        <v>45267.472337962965</v>
      </c>
      <c r="U35" s="10"/>
      <c r="V35" s="10"/>
      <c r="W35" s="10"/>
      <c r="X35" s="10"/>
    </row>
    <row r="38" spans="2:24" x14ac:dyDescent="0.4">
      <c r="B38" s="1" t="s">
        <v>71</v>
      </c>
      <c r="W38" s="3" t="s">
        <v>78</v>
      </c>
    </row>
    <row r="39" spans="2:24" x14ac:dyDescent="0.4">
      <c r="C39" s="13" t="s">
        <v>10</v>
      </c>
      <c r="D39" s="13"/>
      <c r="E39" s="13"/>
      <c r="F39" s="13" t="s">
        <v>13</v>
      </c>
      <c r="G39" s="13"/>
      <c r="H39" s="13"/>
      <c r="I39" s="13"/>
      <c r="J39" s="13"/>
      <c r="K39" s="13"/>
      <c r="L39" s="13"/>
      <c r="M39" s="13" t="s">
        <v>11</v>
      </c>
      <c r="N39" s="13"/>
      <c r="O39" s="13"/>
      <c r="P39" s="13"/>
      <c r="Q39" s="13"/>
      <c r="R39" s="13" t="s">
        <v>12</v>
      </c>
      <c r="S39" s="13"/>
      <c r="T39" s="13" t="s">
        <v>14</v>
      </c>
      <c r="U39" s="13"/>
      <c r="V39" s="13"/>
      <c r="W39" s="13"/>
      <c r="X39" s="13"/>
    </row>
    <row r="40" spans="2:24" x14ac:dyDescent="0.4">
      <c r="B40">
        <f>ROW(B40)-39</f>
        <v>1</v>
      </c>
      <c r="C40" s="6">
        <v>10000</v>
      </c>
      <c r="D40" s="6"/>
      <c r="E40" s="6"/>
      <c r="F40" s="6" t="s">
        <v>5</v>
      </c>
      <c r="G40" s="6"/>
      <c r="H40" s="6"/>
      <c r="I40" s="6"/>
      <c r="J40" s="6"/>
      <c r="K40" s="6"/>
      <c r="L40" s="6"/>
      <c r="M40" s="6" t="s">
        <v>1</v>
      </c>
      <c r="N40" s="6"/>
      <c r="O40" s="6"/>
      <c r="P40" s="6"/>
      <c r="Q40" s="6"/>
      <c r="R40" s="6">
        <v>0</v>
      </c>
      <c r="S40" s="6"/>
      <c r="T40" s="14">
        <v>45210.425833333335</v>
      </c>
      <c r="U40" s="14"/>
      <c r="V40" s="14"/>
      <c r="W40" s="14"/>
      <c r="X40" s="14"/>
    </row>
    <row r="41" spans="2:24" x14ac:dyDescent="0.4">
      <c r="B41">
        <f t="shared" ref="B41:B71" si="1">ROW(B41)-39</f>
        <v>2</v>
      </c>
      <c r="C41" s="9">
        <v>20000</v>
      </c>
      <c r="D41" s="9"/>
      <c r="E41" s="9"/>
      <c r="F41" s="9" t="s">
        <v>6</v>
      </c>
      <c r="G41" s="9"/>
      <c r="H41" s="9"/>
      <c r="I41" s="9"/>
      <c r="J41" s="9"/>
      <c r="K41" s="9"/>
      <c r="L41" s="9"/>
      <c r="M41" s="9" t="s">
        <v>2</v>
      </c>
      <c r="N41" s="9"/>
      <c r="O41" s="9"/>
      <c r="P41" s="9"/>
      <c r="Q41" s="9"/>
      <c r="R41" s="9">
        <v>0</v>
      </c>
      <c r="S41" s="9"/>
      <c r="T41" s="10">
        <v>45210.426215277781</v>
      </c>
      <c r="U41" s="10"/>
      <c r="V41" s="10"/>
      <c r="W41" s="10"/>
      <c r="X41" s="10"/>
    </row>
    <row r="42" spans="2:24" x14ac:dyDescent="0.4">
      <c r="B42">
        <f t="shared" si="1"/>
        <v>3</v>
      </c>
      <c r="C42" s="6">
        <v>30000</v>
      </c>
      <c r="D42" s="6"/>
      <c r="E42" s="6"/>
      <c r="F42" s="6" t="s">
        <v>7</v>
      </c>
      <c r="G42" s="6"/>
      <c r="H42" s="6"/>
      <c r="I42" s="6"/>
      <c r="J42" s="6"/>
      <c r="K42" s="6"/>
      <c r="L42" s="6"/>
      <c r="M42" s="6" t="s">
        <v>3</v>
      </c>
      <c r="N42" s="6"/>
      <c r="O42" s="6"/>
      <c r="P42" s="6"/>
      <c r="Q42" s="6"/>
      <c r="R42" s="6">
        <v>0</v>
      </c>
      <c r="S42" s="6"/>
      <c r="T42" s="7">
        <v>45210.426215277781</v>
      </c>
      <c r="U42" s="7"/>
      <c r="V42" s="7"/>
      <c r="W42" s="7"/>
      <c r="X42" s="7"/>
    </row>
    <row r="43" spans="2:24" x14ac:dyDescent="0.4">
      <c r="B43">
        <f t="shared" si="1"/>
        <v>4</v>
      </c>
      <c r="C43" s="9">
        <v>40000</v>
      </c>
      <c r="D43" s="9"/>
      <c r="E43" s="9"/>
      <c r="F43" s="9" t="s">
        <v>8</v>
      </c>
      <c r="G43" s="9"/>
      <c r="H43" s="9"/>
      <c r="I43" s="9"/>
      <c r="J43" s="9"/>
      <c r="K43" s="9"/>
      <c r="L43" s="9"/>
      <c r="M43" s="9" t="s">
        <v>4</v>
      </c>
      <c r="N43" s="9"/>
      <c r="O43" s="9"/>
      <c r="P43" s="9"/>
      <c r="Q43" s="9"/>
      <c r="R43" s="9">
        <v>0</v>
      </c>
      <c r="S43" s="9"/>
      <c r="T43" s="10">
        <v>45210.426215277781</v>
      </c>
      <c r="U43" s="10"/>
      <c r="V43" s="10"/>
      <c r="W43" s="10"/>
      <c r="X43" s="10"/>
    </row>
    <row r="44" spans="2:24" x14ac:dyDescent="0.4">
      <c r="B44">
        <f t="shared" si="1"/>
        <v>5</v>
      </c>
      <c r="C44" s="6">
        <v>50000</v>
      </c>
      <c r="D44" s="6"/>
      <c r="E44" s="6"/>
      <c r="F44" s="6" t="s">
        <v>9</v>
      </c>
      <c r="G44" s="6"/>
      <c r="H44" s="6"/>
      <c r="I44" s="6"/>
      <c r="J44" s="6"/>
      <c r="K44" s="6"/>
      <c r="L44" s="6"/>
      <c r="M44" s="6" t="s">
        <v>0</v>
      </c>
      <c r="N44" s="6"/>
      <c r="O44" s="6"/>
      <c r="P44" s="6"/>
      <c r="Q44" s="6"/>
      <c r="R44" s="6">
        <v>1</v>
      </c>
      <c r="S44" s="6"/>
      <c r="T44" s="7">
        <v>45210.426215277781</v>
      </c>
      <c r="U44" s="7"/>
      <c r="V44" s="7"/>
      <c r="W44" s="7"/>
      <c r="X44" s="7"/>
    </row>
    <row r="45" spans="2:24" x14ac:dyDescent="0.4">
      <c r="B45">
        <f t="shared" si="1"/>
        <v>6</v>
      </c>
      <c r="C45" s="22">
        <v>0</v>
      </c>
      <c r="D45" s="22"/>
      <c r="E45" s="22"/>
      <c r="F45" s="9" t="s">
        <v>23</v>
      </c>
      <c r="G45" s="9"/>
      <c r="H45" s="9"/>
      <c r="I45" s="9"/>
      <c r="J45" s="9"/>
      <c r="K45" s="9"/>
      <c r="L45" s="9"/>
      <c r="M45" s="9" t="s">
        <v>15</v>
      </c>
      <c r="N45" s="9"/>
      <c r="O45" s="9"/>
      <c r="P45" s="9"/>
      <c r="Q45" s="9"/>
      <c r="R45" s="9">
        <v>0</v>
      </c>
      <c r="S45" s="9"/>
      <c r="T45" s="10">
        <v>45266.514733796299</v>
      </c>
      <c r="U45" s="10"/>
      <c r="V45" s="10"/>
      <c r="W45" s="10"/>
      <c r="X45" s="10"/>
    </row>
    <row r="46" spans="2:24" x14ac:dyDescent="0.4">
      <c r="B46">
        <f t="shared" si="1"/>
        <v>7</v>
      </c>
      <c r="C46" s="6">
        <v>11111</v>
      </c>
      <c r="D46" s="6"/>
      <c r="E46" s="6"/>
      <c r="F46" s="6" t="s">
        <v>24</v>
      </c>
      <c r="G46" s="6"/>
      <c r="H46" s="6"/>
      <c r="I46" s="6"/>
      <c r="J46" s="6"/>
      <c r="K46" s="6"/>
      <c r="L46" s="6"/>
      <c r="M46" s="6" t="s">
        <v>16</v>
      </c>
      <c r="N46" s="6"/>
      <c r="O46" s="6"/>
      <c r="P46" s="6"/>
      <c r="Q46" s="6"/>
      <c r="R46" s="6">
        <v>0</v>
      </c>
      <c r="S46" s="6"/>
      <c r="T46" s="7">
        <v>45266.515335648146</v>
      </c>
      <c r="U46" s="7"/>
      <c r="V46" s="7"/>
      <c r="W46" s="7"/>
      <c r="X46" s="7"/>
    </row>
    <row r="47" spans="2:24" x14ac:dyDescent="0.4">
      <c r="B47">
        <f t="shared" si="1"/>
        <v>8</v>
      </c>
      <c r="C47" s="9">
        <v>22222</v>
      </c>
      <c r="D47" s="9"/>
      <c r="E47" s="9"/>
      <c r="F47" s="9" t="s">
        <v>25</v>
      </c>
      <c r="G47" s="9"/>
      <c r="H47" s="9"/>
      <c r="I47" s="9"/>
      <c r="J47" s="9"/>
      <c r="K47" s="9"/>
      <c r="L47" s="9"/>
      <c r="M47" s="9" t="s">
        <v>17</v>
      </c>
      <c r="N47" s="9"/>
      <c r="O47" s="9"/>
      <c r="P47" s="9"/>
      <c r="Q47" s="9"/>
      <c r="R47" s="9">
        <v>0</v>
      </c>
      <c r="S47" s="9"/>
      <c r="T47" s="10">
        <v>45266.515590277777</v>
      </c>
      <c r="U47" s="10"/>
      <c r="V47" s="10"/>
      <c r="W47" s="10"/>
      <c r="X47" s="10"/>
    </row>
    <row r="48" spans="2:24" x14ac:dyDescent="0.4">
      <c r="B48">
        <f t="shared" si="1"/>
        <v>9</v>
      </c>
      <c r="C48" s="6">
        <v>33333</v>
      </c>
      <c r="D48" s="6"/>
      <c r="E48" s="6"/>
      <c r="F48" s="6" t="s">
        <v>26</v>
      </c>
      <c r="G48" s="6"/>
      <c r="H48" s="6"/>
      <c r="I48" s="6"/>
      <c r="J48" s="6"/>
      <c r="K48" s="6"/>
      <c r="L48" s="6"/>
      <c r="M48" s="19" t="s">
        <v>18</v>
      </c>
      <c r="N48" s="20"/>
      <c r="O48" s="20"/>
      <c r="P48" s="20"/>
      <c r="Q48" s="21"/>
      <c r="R48" s="6">
        <v>0</v>
      </c>
      <c r="S48" s="6"/>
      <c r="T48" s="7">
        <v>45266.516076388885</v>
      </c>
      <c r="U48" s="7"/>
      <c r="V48" s="7"/>
      <c r="W48" s="7"/>
      <c r="X48" s="7"/>
    </row>
    <row r="49" spans="2:24" x14ac:dyDescent="0.4">
      <c r="B49">
        <f t="shared" si="1"/>
        <v>10</v>
      </c>
      <c r="C49" s="9">
        <v>44444</v>
      </c>
      <c r="D49" s="9"/>
      <c r="E49" s="9"/>
      <c r="F49" s="9" t="s">
        <v>27</v>
      </c>
      <c r="G49" s="9"/>
      <c r="H49" s="9"/>
      <c r="I49" s="9"/>
      <c r="J49" s="9"/>
      <c r="K49" s="9"/>
      <c r="L49" s="9"/>
      <c r="M49" s="9" t="s">
        <v>19</v>
      </c>
      <c r="N49" s="9"/>
      <c r="O49" s="9"/>
      <c r="P49" s="9"/>
      <c r="Q49" s="9"/>
      <c r="R49" s="9">
        <v>0</v>
      </c>
      <c r="S49" s="9"/>
      <c r="T49" s="10">
        <v>45266.516342592593</v>
      </c>
      <c r="U49" s="10"/>
      <c r="V49" s="10"/>
      <c r="W49" s="10"/>
      <c r="X49" s="10"/>
    </row>
    <row r="50" spans="2:24" x14ac:dyDescent="0.4">
      <c r="B50">
        <f t="shared" si="1"/>
        <v>11</v>
      </c>
      <c r="C50" s="11">
        <v>55555</v>
      </c>
      <c r="D50" s="11"/>
      <c r="E50" s="11"/>
      <c r="F50" s="6" t="s">
        <v>28</v>
      </c>
      <c r="G50" s="6"/>
      <c r="H50" s="6"/>
      <c r="I50" s="6"/>
      <c r="J50" s="6"/>
      <c r="K50" s="6"/>
      <c r="L50" s="6"/>
      <c r="M50" s="6" t="s">
        <v>20</v>
      </c>
      <c r="N50" s="6"/>
      <c r="O50" s="6"/>
      <c r="P50" s="6"/>
      <c r="Q50" s="6"/>
      <c r="R50" s="6">
        <v>0</v>
      </c>
      <c r="S50" s="6"/>
      <c r="T50" s="7">
        <v>45266.517638888887</v>
      </c>
      <c r="U50" s="7"/>
      <c r="V50" s="7"/>
      <c r="W50" s="7"/>
      <c r="X50" s="7"/>
    </row>
    <row r="51" spans="2:24" x14ac:dyDescent="0.4">
      <c r="B51">
        <f t="shared" si="1"/>
        <v>12</v>
      </c>
      <c r="C51" s="12">
        <v>66666</v>
      </c>
      <c r="D51" s="12"/>
      <c r="E51" s="12"/>
      <c r="F51" s="9" t="s">
        <v>29</v>
      </c>
      <c r="G51" s="9"/>
      <c r="H51" s="9"/>
      <c r="I51" s="9"/>
      <c r="J51" s="9"/>
      <c r="K51" s="9"/>
      <c r="L51" s="9"/>
      <c r="M51" s="9" t="s">
        <v>32</v>
      </c>
      <c r="N51" s="9"/>
      <c r="O51" s="9"/>
      <c r="P51" s="9"/>
      <c r="Q51" s="9"/>
      <c r="R51" s="9">
        <v>0</v>
      </c>
      <c r="S51" s="9"/>
      <c r="T51" s="10">
        <v>45267.458009259259</v>
      </c>
      <c r="U51" s="10"/>
      <c r="V51" s="10"/>
      <c r="W51" s="10"/>
      <c r="X51" s="10"/>
    </row>
    <row r="52" spans="2:24" x14ac:dyDescent="0.4">
      <c r="B52">
        <f t="shared" si="1"/>
        <v>13</v>
      </c>
      <c r="C52" s="11">
        <v>77777</v>
      </c>
      <c r="D52" s="11"/>
      <c r="E52" s="11"/>
      <c r="F52" s="6" t="s">
        <v>30</v>
      </c>
      <c r="G52" s="6"/>
      <c r="H52" s="6"/>
      <c r="I52" s="6"/>
      <c r="J52" s="6"/>
      <c r="K52" s="6"/>
      <c r="L52" s="6"/>
      <c r="M52" s="6" t="s">
        <v>33</v>
      </c>
      <c r="N52" s="6"/>
      <c r="O52" s="6"/>
      <c r="P52" s="6"/>
      <c r="Q52" s="6"/>
      <c r="R52" s="6">
        <v>0</v>
      </c>
      <c r="S52" s="6"/>
      <c r="T52" s="7">
        <v>45267.458298611113</v>
      </c>
      <c r="U52" s="7"/>
      <c r="V52" s="7"/>
      <c r="W52" s="7"/>
      <c r="X52" s="7"/>
    </row>
    <row r="53" spans="2:24" x14ac:dyDescent="0.4">
      <c r="B53">
        <f t="shared" si="1"/>
        <v>14</v>
      </c>
      <c r="C53" s="12">
        <v>88888</v>
      </c>
      <c r="D53" s="12"/>
      <c r="E53" s="12"/>
      <c r="F53" s="9" t="s">
        <v>31</v>
      </c>
      <c r="G53" s="9"/>
      <c r="H53" s="9"/>
      <c r="I53" s="9"/>
      <c r="J53" s="9"/>
      <c r="K53" s="9"/>
      <c r="L53" s="9"/>
      <c r="M53" s="9" t="s">
        <v>34</v>
      </c>
      <c r="N53" s="9"/>
      <c r="O53" s="9"/>
      <c r="P53" s="9"/>
      <c r="Q53" s="9"/>
      <c r="R53" s="9">
        <v>0</v>
      </c>
      <c r="S53" s="9"/>
      <c r="T53" s="10">
        <v>45267.458541666667</v>
      </c>
      <c r="U53" s="10"/>
      <c r="V53" s="10"/>
      <c r="W53" s="10"/>
      <c r="X53" s="10"/>
    </row>
    <row r="54" spans="2:24" x14ac:dyDescent="0.4">
      <c r="B54">
        <f t="shared" si="1"/>
        <v>15</v>
      </c>
      <c r="C54" s="11">
        <v>99999</v>
      </c>
      <c r="D54" s="11"/>
      <c r="E54" s="11"/>
      <c r="F54" s="6" t="s">
        <v>21</v>
      </c>
      <c r="G54" s="6"/>
      <c r="H54" s="6"/>
      <c r="I54" s="6"/>
      <c r="J54" s="6"/>
      <c r="K54" s="6"/>
      <c r="L54" s="6"/>
      <c r="M54" s="6" t="s">
        <v>22</v>
      </c>
      <c r="N54" s="6"/>
      <c r="O54" s="6"/>
      <c r="P54" s="6"/>
      <c r="Q54" s="6"/>
      <c r="R54" s="6">
        <v>1</v>
      </c>
      <c r="S54" s="6"/>
      <c r="T54" s="7">
        <v>45267.410219907404</v>
      </c>
      <c r="U54" s="7"/>
      <c r="V54" s="7"/>
      <c r="W54" s="7"/>
      <c r="X54" s="7"/>
    </row>
    <row r="55" spans="2:24" x14ac:dyDescent="0.4">
      <c r="B55">
        <f t="shared" si="1"/>
        <v>16</v>
      </c>
      <c r="C55" s="8">
        <v>60000</v>
      </c>
      <c r="D55" s="8"/>
      <c r="E55" s="8"/>
      <c r="F55" s="9" t="s">
        <v>35</v>
      </c>
      <c r="G55" s="9"/>
      <c r="H55" s="9"/>
      <c r="I55" s="9"/>
      <c r="J55" s="9"/>
      <c r="K55" s="9"/>
      <c r="L55" s="9"/>
      <c r="M55" s="9" t="s">
        <v>36</v>
      </c>
      <c r="N55" s="9"/>
      <c r="O55" s="9"/>
      <c r="P55" s="9"/>
      <c r="Q55" s="9"/>
      <c r="R55" s="9">
        <v>1</v>
      </c>
      <c r="S55" s="9"/>
      <c r="T55" s="10">
        <v>45267.464328703703</v>
      </c>
      <c r="U55" s="10"/>
      <c r="V55" s="10"/>
      <c r="W55" s="10"/>
      <c r="X55" s="10"/>
    </row>
    <row r="56" spans="2:24" x14ac:dyDescent="0.4">
      <c r="B56">
        <f t="shared" si="1"/>
        <v>17</v>
      </c>
      <c r="C56" s="5">
        <v>70000</v>
      </c>
      <c r="D56" s="5"/>
      <c r="E56" s="5"/>
      <c r="F56" s="6" t="s">
        <v>37</v>
      </c>
      <c r="G56" s="6"/>
      <c r="H56" s="6"/>
      <c r="I56" s="6"/>
      <c r="J56" s="6"/>
      <c r="K56" s="6"/>
      <c r="L56" s="6"/>
      <c r="M56" s="6" t="s">
        <v>38</v>
      </c>
      <c r="N56" s="6"/>
      <c r="O56" s="6"/>
      <c r="P56" s="6"/>
      <c r="Q56" s="6"/>
      <c r="R56" s="6">
        <v>1</v>
      </c>
      <c r="S56" s="6"/>
      <c r="T56" s="7">
        <v>45267.464328703703</v>
      </c>
      <c r="U56" s="7"/>
      <c r="V56" s="7"/>
      <c r="W56" s="7"/>
      <c r="X56" s="7"/>
    </row>
    <row r="57" spans="2:24" x14ac:dyDescent="0.4">
      <c r="B57">
        <f t="shared" si="1"/>
        <v>18</v>
      </c>
      <c r="C57" s="8">
        <v>80000</v>
      </c>
      <c r="D57" s="8"/>
      <c r="E57" s="8"/>
      <c r="F57" s="9" t="s">
        <v>39</v>
      </c>
      <c r="G57" s="9"/>
      <c r="H57" s="9"/>
      <c r="I57" s="9"/>
      <c r="J57" s="9"/>
      <c r="K57" s="9"/>
      <c r="L57" s="9"/>
      <c r="M57" s="9" t="s">
        <v>40</v>
      </c>
      <c r="N57" s="9"/>
      <c r="O57" s="9"/>
      <c r="P57" s="9"/>
      <c r="Q57" s="9"/>
      <c r="R57" s="9">
        <v>1</v>
      </c>
      <c r="S57" s="9"/>
      <c r="T57" s="10">
        <v>45267.464756944442</v>
      </c>
      <c r="U57" s="10"/>
      <c r="V57" s="10"/>
      <c r="W57" s="10"/>
      <c r="X57" s="10"/>
    </row>
    <row r="58" spans="2:24" x14ac:dyDescent="0.4">
      <c r="B58">
        <f t="shared" si="1"/>
        <v>19</v>
      </c>
      <c r="C58" s="5">
        <v>90000</v>
      </c>
      <c r="D58" s="5"/>
      <c r="E58" s="5"/>
      <c r="F58" s="6" t="s">
        <v>41</v>
      </c>
      <c r="G58" s="6"/>
      <c r="H58" s="6"/>
      <c r="I58" s="6"/>
      <c r="J58" s="6"/>
      <c r="K58" s="6"/>
      <c r="L58" s="6"/>
      <c r="M58" s="6" t="s">
        <v>42</v>
      </c>
      <c r="N58" s="6"/>
      <c r="O58" s="6"/>
      <c r="P58" s="6"/>
      <c r="Q58" s="6"/>
      <c r="R58" s="6">
        <v>1</v>
      </c>
      <c r="S58" s="6"/>
      <c r="T58" s="7">
        <v>45267.464756944442</v>
      </c>
      <c r="U58" s="7"/>
      <c r="V58" s="7"/>
      <c r="W58" s="7"/>
      <c r="X58" s="7"/>
    </row>
    <row r="59" spans="2:24" x14ac:dyDescent="0.4">
      <c r="B59">
        <f t="shared" si="1"/>
        <v>20</v>
      </c>
      <c r="C59" s="8">
        <v>1</v>
      </c>
      <c r="D59" s="8"/>
      <c r="E59" s="8"/>
      <c r="F59" s="9" t="s">
        <v>56</v>
      </c>
      <c r="G59" s="9"/>
      <c r="H59" s="9"/>
      <c r="I59" s="9"/>
      <c r="J59" s="9"/>
      <c r="K59" s="9"/>
      <c r="L59" s="9"/>
      <c r="M59" s="9" t="s">
        <v>43</v>
      </c>
      <c r="N59" s="9"/>
      <c r="O59" s="9"/>
      <c r="P59" s="9"/>
      <c r="Q59" s="9"/>
      <c r="R59" s="9">
        <v>0</v>
      </c>
      <c r="S59" s="9"/>
      <c r="T59" s="10">
        <v>45267.471307870372</v>
      </c>
      <c r="U59" s="10"/>
      <c r="V59" s="10"/>
      <c r="W59" s="10"/>
      <c r="X59" s="10"/>
    </row>
    <row r="60" spans="2:24" x14ac:dyDescent="0.4">
      <c r="B60">
        <f t="shared" si="1"/>
        <v>21</v>
      </c>
      <c r="C60" s="5">
        <v>2</v>
      </c>
      <c r="D60" s="5"/>
      <c r="E60" s="5"/>
      <c r="F60" s="6" t="s">
        <v>57</v>
      </c>
      <c r="G60" s="6"/>
      <c r="H60" s="6"/>
      <c r="I60" s="6"/>
      <c r="J60" s="6"/>
      <c r="K60" s="6"/>
      <c r="L60" s="6"/>
      <c r="M60" s="6" t="s">
        <v>44</v>
      </c>
      <c r="N60" s="6"/>
      <c r="O60" s="6"/>
      <c r="P60" s="6"/>
      <c r="Q60" s="6"/>
      <c r="R60" s="6">
        <v>0</v>
      </c>
      <c r="S60" s="6"/>
      <c r="T60" s="7">
        <v>45267.471307870372</v>
      </c>
      <c r="U60" s="7"/>
      <c r="V60" s="7"/>
      <c r="W60" s="7"/>
      <c r="X60" s="7"/>
    </row>
    <row r="61" spans="2:24" x14ac:dyDescent="0.4">
      <c r="B61">
        <f t="shared" si="1"/>
        <v>22</v>
      </c>
      <c r="C61" s="8">
        <v>3</v>
      </c>
      <c r="D61" s="8"/>
      <c r="E61" s="8"/>
      <c r="F61" s="9" t="s">
        <v>58</v>
      </c>
      <c r="G61" s="9"/>
      <c r="H61" s="9"/>
      <c r="I61" s="9"/>
      <c r="J61" s="9"/>
      <c r="K61" s="9"/>
      <c r="L61" s="9"/>
      <c r="M61" s="9" t="s">
        <v>45</v>
      </c>
      <c r="N61" s="9"/>
      <c r="O61" s="9"/>
      <c r="P61" s="9"/>
      <c r="Q61" s="9"/>
      <c r="R61" s="9">
        <v>0</v>
      </c>
      <c r="S61" s="9"/>
      <c r="T61" s="10">
        <v>45267.471307870372</v>
      </c>
      <c r="U61" s="10"/>
      <c r="V61" s="10"/>
      <c r="W61" s="10"/>
      <c r="X61" s="10"/>
    </row>
    <row r="62" spans="2:24" x14ac:dyDescent="0.4">
      <c r="B62">
        <f t="shared" si="1"/>
        <v>23</v>
      </c>
      <c r="C62" s="5">
        <v>4</v>
      </c>
      <c r="D62" s="5"/>
      <c r="E62" s="5"/>
      <c r="F62" s="6" t="s">
        <v>68</v>
      </c>
      <c r="G62" s="6"/>
      <c r="H62" s="6"/>
      <c r="I62" s="6"/>
      <c r="J62" s="6"/>
      <c r="K62" s="6"/>
      <c r="L62" s="6"/>
      <c r="M62" s="6" t="s">
        <v>46</v>
      </c>
      <c r="N62" s="6"/>
      <c r="O62" s="6"/>
      <c r="P62" s="6"/>
      <c r="Q62" s="6"/>
      <c r="R62" s="6">
        <v>0</v>
      </c>
      <c r="S62" s="6"/>
      <c r="T62" s="7">
        <v>45267.471307870372</v>
      </c>
      <c r="U62" s="7"/>
      <c r="V62" s="7"/>
      <c r="W62" s="7"/>
      <c r="X62" s="7"/>
    </row>
    <row r="63" spans="2:24" x14ac:dyDescent="0.4">
      <c r="B63">
        <f t="shared" si="1"/>
        <v>24</v>
      </c>
      <c r="C63" s="8">
        <v>5</v>
      </c>
      <c r="D63" s="8"/>
      <c r="E63" s="8"/>
      <c r="F63" s="9" t="s">
        <v>59</v>
      </c>
      <c r="G63" s="9"/>
      <c r="H63" s="9"/>
      <c r="I63" s="9"/>
      <c r="J63" s="9"/>
      <c r="K63" s="9"/>
      <c r="L63" s="9"/>
      <c r="M63" s="9" t="s">
        <v>47</v>
      </c>
      <c r="N63" s="9"/>
      <c r="O63" s="9"/>
      <c r="P63" s="9"/>
      <c r="Q63" s="9"/>
      <c r="R63" s="9">
        <v>0</v>
      </c>
      <c r="S63" s="9"/>
      <c r="T63" s="10">
        <v>45267.471307870372</v>
      </c>
      <c r="U63" s="10"/>
      <c r="V63" s="10"/>
      <c r="W63" s="10"/>
      <c r="X63" s="10"/>
    </row>
    <row r="64" spans="2:24" x14ac:dyDescent="0.4">
      <c r="B64">
        <f t="shared" si="1"/>
        <v>25</v>
      </c>
      <c r="C64" s="5">
        <v>6</v>
      </c>
      <c r="D64" s="5"/>
      <c r="E64" s="5"/>
      <c r="F64" s="6" t="s">
        <v>60</v>
      </c>
      <c r="G64" s="6"/>
      <c r="H64" s="6"/>
      <c r="I64" s="6"/>
      <c r="J64" s="6"/>
      <c r="K64" s="6"/>
      <c r="L64" s="6"/>
      <c r="M64" s="6" t="s">
        <v>48</v>
      </c>
      <c r="N64" s="6"/>
      <c r="O64" s="6"/>
      <c r="P64" s="6"/>
      <c r="Q64" s="6"/>
      <c r="R64" s="6">
        <v>0</v>
      </c>
      <c r="S64" s="6"/>
      <c r="T64" s="7">
        <v>45267.471307870372</v>
      </c>
      <c r="U64" s="7"/>
      <c r="V64" s="7"/>
      <c r="W64" s="7"/>
      <c r="X64" s="7"/>
    </row>
    <row r="65" spans="2:24" x14ac:dyDescent="0.4">
      <c r="B65">
        <f t="shared" si="1"/>
        <v>26</v>
      </c>
      <c r="C65" s="8">
        <v>7</v>
      </c>
      <c r="D65" s="8"/>
      <c r="E65" s="8"/>
      <c r="F65" s="9" t="s">
        <v>61</v>
      </c>
      <c r="G65" s="9"/>
      <c r="H65" s="9"/>
      <c r="I65" s="9"/>
      <c r="J65" s="9"/>
      <c r="K65" s="9"/>
      <c r="L65" s="9"/>
      <c r="M65" s="9" t="s">
        <v>49</v>
      </c>
      <c r="N65" s="9"/>
      <c r="O65" s="9"/>
      <c r="P65" s="9"/>
      <c r="Q65" s="9"/>
      <c r="R65" s="9">
        <v>0</v>
      </c>
      <c r="S65" s="9"/>
      <c r="T65" s="10">
        <v>45267.471307870372</v>
      </c>
      <c r="U65" s="10"/>
      <c r="V65" s="10"/>
      <c r="W65" s="10"/>
      <c r="X65" s="10"/>
    </row>
    <row r="66" spans="2:24" x14ac:dyDescent="0.4">
      <c r="B66">
        <f t="shared" si="1"/>
        <v>27</v>
      </c>
      <c r="C66" s="5">
        <v>8</v>
      </c>
      <c r="D66" s="5"/>
      <c r="E66" s="5"/>
      <c r="F66" s="6" t="s">
        <v>62</v>
      </c>
      <c r="G66" s="6"/>
      <c r="H66" s="6"/>
      <c r="I66" s="6"/>
      <c r="J66" s="6"/>
      <c r="K66" s="6"/>
      <c r="L66" s="6"/>
      <c r="M66" s="6" t="s">
        <v>50</v>
      </c>
      <c r="N66" s="6"/>
      <c r="O66" s="6"/>
      <c r="P66" s="6"/>
      <c r="Q66" s="6"/>
      <c r="R66" s="6">
        <v>0</v>
      </c>
      <c r="S66" s="6"/>
      <c r="T66" s="7">
        <v>45267.471307870372</v>
      </c>
      <c r="U66" s="7"/>
      <c r="V66" s="7"/>
      <c r="W66" s="7"/>
      <c r="X66" s="7"/>
    </row>
    <row r="67" spans="2:24" x14ac:dyDescent="0.4">
      <c r="B67">
        <f t="shared" si="1"/>
        <v>28</v>
      </c>
      <c r="C67" s="8">
        <v>9</v>
      </c>
      <c r="D67" s="8"/>
      <c r="E67" s="8"/>
      <c r="F67" s="9" t="s">
        <v>63</v>
      </c>
      <c r="G67" s="9"/>
      <c r="H67" s="9"/>
      <c r="I67" s="9"/>
      <c r="J67" s="9"/>
      <c r="K67" s="9"/>
      <c r="L67" s="9"/>
      <c r="M67" s="9" t="s">
        <v>51</v>
      </c>
      <c r="N67" s="9"/>
      <c r="O67" s="9"/>
      <c r="P67" s="9"/>
      <c r="Q67" s="9"/>
      <c r="R67" s="9">
        <v>0</v>
      </c>
      <c r="S67" s="9"/>
      <c r="T67" s="10">
        <v>45267.471307870372</v>
      </c>
      <c r="U67" s="10"/>
      <c r="V67" s="10"/>
      <c r="W67" s="10"/>
      <c r="X67" s="10"/>
    </row>
    <row r="68" spans="2:24" x14ac:dyDescent="0.4">
      <c r="B68">
        <f t="shared" si="1"/>
        <v>29</v>
      </c>
      <c r="C68" s="5">
        <v>10</v>
      </c>
      <c r="D68" s="5"/>
      <c r="E68" s="5"/>
      <c r="F68" s="6" t="s">
        <v>64</v>
      </c>
      <c r="G68" s="6"/>
      <c r="H68" s="6"/>
      <c r="I68" s="6"/>
      <c r="J68" s="6"/>
      <c r="K68" s="6"/>
      <c r="L68" s="6"/>
      <c r="M68" s="6" t="s">
        <v>52</v>
      </c>
      <c r="N68" s="6"/>
      <c r="O68" s="6"/>
      <c r="P68" s="6"/>
      <c r="Q68" s="6"/>
      <c r="R68" s="6">
        <v>0</v>
      </c>
      <c r="S68" s="6"/>
      <c r="T68" s="7">
        <v>45267.471307870372</v>
      </c>
      <c r="U68" s="7"/>
      <c r="V68" s="7"/>
      <c r="W68" s="7"/>
      <c r="X68" s="7"/>
    </row>
    <row r="69" spans="2:24" x14ac:dyDescent="0.4">
      <c r="B69">
        <f t="shared" si="1"/>
        <v>30</v>
      </c>
      <c r="C69" s="8">
        <v>11</v>
      </c>
      <c r="D69" s="8"/>
      <c r="E69" s="8"/>
      <c r="F69" s="9" t="s">
        <v>65</v>
      </c>
      <c r="G69" s="9"/>
      <c r="H69" s="9"/>
      <c r="I69" s="9"/>
      <c r="J69" s="9"/>
      <c r="K69" s="9"/>
      <c r="L69" s="9"/>
      <c r="M69" s="9" t="s">
        <v>53</v>
      </c>
      <c r="N69" s="9"/>
      <c r="O69" s="9"/>
      <c r="P69" s="9"/>
      <c r="Q69" s="9"/>
      <c r="R69" s="9">
        <v>0</v>
      </c>
      <c r="S69" s="9"/>
      <c r="T69" s="10">
        <v>45267.472337962965</v>
      </c>
      <c r="U69" s="10"/>
      <c r="V69" s="10"/>
      <c r="W69" s="10"/>
      <c r="X69" s="10"/>
    </row>
    <row r="70" spans="2:24" x14ac:dyDescent="0.4">
      <c r="B70">
        <f t="shared" si="1"/>
        <v>31</v>
      </c>
      <c r="C70" s="5">
        <v>12</v>
      </c>
      <c r="D70" s="5"/>
      <c r="E70" s="5"/>
      <c r="F70" s="6" t="s">
        <v>66</v>
      </c>
      <c r="G70" s="6"/>
      <c r="H70" s="6"/>
      <c r="I70" s="6"/>
      <c r="J70" s="6"/>
      <c r="K70" s="6"/>
      <c r="L70" s="6"/>
      <c r="M70" s="6" t="s">
        <v>54</v>
      </c>
      <c r="N70" s="6"/>
      <c r="O70" s="6"/>
      <c r="P70" s="6"/>
      <c r="Q70" s="6"/>
      <c r="R70" s="6">
        <v>0</v>
      </c>
      <c r="S70" s="6"/>
      <c r="T70" s="7">
        <v>45267.472337962965</v>
      </c>
      <c r="U70" s="7"/>
      <c r="V70" s="7"/>
      <c r="W70" s="7"/>
      <c r="X70" s="7"/>
    </row>
    <row r="71" spans="2:24" x14ac:dyDescent="0.4">
      <c r="B71">
        <f t="shared" si="1"/>
        <v>32</v>
      </c>
      <c r="C71" s="8">
        <v>13</v>
      </c>
      <c r="D71" s="8"/>
      <c r="E71" s="8"/>
      <c r="F71" s="9" t="s">
        <v>67</v>
      </c>
      <c r="G71" s="9"/>
      <c r="H71" s="9"/>
      <c r="I71" s="9"/>
      <c r="J71" s="9"/>
      <c r="K71" s="9"/>
      <c r="L71" s="9"/>
      <c r="M71" s="9" t="s">
        <v>55</v>
      </c>
      <c r="N71" s="9"/>
      <c r="O71" s="9"/>
      <c r="P71" s="9"/>
      <c r="Q71" s="9"/>
      <c r="R71" s="9">
        <v>0</v>
      </c>
      <c r="S71" s="9"/>
      <c r="T71" s="10">
        <v>45267.472337962965</v>
      </c>
      <c r="U71" s="10"/>
      <c r="V71" s="10"/>
      <c r="W71" s="10"/>
      <c r="X71" s="10"/>
    </row>
    <row r="74" spans="2:24" x14ac:dyDescent="0.4">
      <c r="B74" t="s">
        <v>72</v>
      </c>
      <c r="W74" s="3" t="s">
        <v>78</v>
      </c>
    </row>
    <row r="75" spans="2:24" x14ac:dyDescent="0.4">
      <c r="C75" s="13" t="s">
        <v>10</v>
      </c>
      <c r="D75" s="13"/>
      <c r="E75" s="13"/>
      <c r="F75" s="13" t="s">
        <v>13</v>
      </c>
      <c r="G75" s="13"/>
      <c r="H75" s="13"/>
      <c r="I75" s="13"/>
      <c r="J75" s="13"/>
      <c r="K75" s="13"/>
      <c r="L75" s="13"/>
      <c r="M75" s="13" t="s">
        <v>11</v>
      </c>
      <c r="N75" s="13"/>
      <c r="O75" s="13"/>
      <c r="P75" s="13"/>
      <c r="Q75" s="13"/>
      <c r="R75" s="13" t="s">
        <v>12</v>
      </c>
      <c r="S75" s="13"/>
      <c r="T75" s="13" t="s">
        <v>14</v>
      </c>
      <c r="U75" s="13"/>
      <c r="V75" s="13"/>
      <c r="W75" s="13"/>
      <c r="X75" s="13"/>
    </row>
    <row r="76" spans="2:24" x14ac:dyDescent="0.4">
      <c r="B76">
        <f>ROW(B76)-75</f>
        <v>1</v>
      </c>
      <c r="C76" s="6">
        <v>50000</v>
      </c>
      <c r="D76" s="6"/>
      <c r="E76" s="6"/>
      <c r="F76" s="6" t="s">
        <v>9</v>
      </c>
      <c r="G76" s="6"/>
      <c r="H76" s="6"/>
      <c r="I76" s="6"/>
      <c r="J76" s="6"/>
      <c r="K76" s="6"/>
      <c r="L76" s="6"/>
      <c r="M76" s="6" t="s">
        <v>0</v>
      </c>
      <c r="N76" s="6"/>
      <c r="O76" s="6"/>
      <c r="P76" s="6"/>
      <c r="Q76" s="6"/>
      <c r="R76" s="6">
        <v>1</v>
      </c>
      <c r="S76" s="6"/>
      <c r="T76" s="7">
        <v>45210.426215277781</v>
      </c>
      <c r="U76" s="7"/>
      <c r="V76" s="7"/>
      <c r="W76" s="7"/>
      <c r="X76" s="7"/>
    </row>
    <row r="79" spans="2:24" x14ac:dyDescent="0.4">
      <c r="B79" t="s">
        <v>73</v>
      </c>
      <c r="W79" s="3" t="s">
        <v>78</v>
      </c>
    </row>
    <row r="80" spans="2:24" x14ac:dyDescent="0.4">
      <c r="C80" s="13" t="s">
        <v>10</v>
      </c>
      <c r="D80" s="13"/>
      <c r="E80" s="13"/>
      <c r="F80" s="13" t="s">
        <v>13</v>
      </c>
      <c r="G80" s="13"/>
      <c r="H80" s="13"/>
      <c r="I80" s="13"/>
      <c r="J80" s="13"/>
      <c r="K80" s="13"/>
      <c r="L80" s="13"/>
      <c r="M80" s="13" t="s">
        <v>11</v>
      </c>
      <c r="N80" s="13"/>
      <c r="O80" s="13"/>
      <c r="P80" s="13"/>
      <c r="Q80" s="13"/>
      <c r="R80" s="13" t="s">
        <v>12</v>
      </c>
      <c r="S80" s="13"/>
      <c r="T80" s="13" t="s">
        <v>14</v>
      </c>
      <c r="U80" s="13"/>
      <c r="V80" s="13"/>
      <c r="W80" s="13"/>
      <c r="X80" s="13"/>
    </row>
    <row r="81" spans="2:24" x14ac:dyDescent="0.4">
      <c r="B81">
        <f>ROW(B81)-80</f>
        <v>1</v>
      </c>
      <c r="C81" s="18">
        <v>0</v>
      </c>
      <c r="D81" s="18"/>
      <c r="E81" s="18"/>
      <c r="F81" s="6" t="s">
        <v>23</v>
      </c>
      <c r="G81" s="6"/>
      <c r="H81" s="6"/>
      <c r="I81" s="6"/>
      <c r="J81" s="6"/>
      <c r="K81" s="6"/>
      <c r="L81" s="6"/>
      <c r="M81" s="6" t="s">
        <v>15</v>
      </c>
      <c r="N81" s="6"/>
      <c r="O81" s="6"/>
      <c r="P81" s="6"/>
      <c r="Q81" s="6"/>
      <c r="R81" s="6">
        <v>0</v>
      </c>
      <c r="S81" s="6"/>
      <c r="T81" s="7">
        <v>45266.514733796299</v>
      </c>
      <c r="U81" s="7"/>
      <c r="V81" s="7"/>
      <c r="W81" s="7"/>
      <c r="X81" s="7"/>
    </row>
    <row r="82" spans="2:24" x14ac:dyDescent="0.4">
      <c r="B82">
        <f t="shared" ref="B82:B90" si="2">ROW(B82)-80</f>
        <v>2</v>
      </c>
      <c r="C82" s="9">
        <v>11111</v>
      </c>
      <c r="D82" s="9"/>
      <c r="E82" s="9"/>
      <c r="F82" s="9" t="s">
        <v>24</v>
      </c>
      <c r="G82" s="9"/>
      <c r="H82" s="9"/>
      <c r="I82" s="9"/>
      <c r="J82" s="9"/>
      <c r="K82" s="9"/>
      <c r="L82" s="9"/>
      <c r="M82" s="9" t="s">
        <v>16</v>
      </c>
      <c r="N82" s="9"/>
      <c r="O82" s="9"/>
      <c r="P82" s="9"/>
      <c r="Q82" s="9"/>
      <c r="R82" s="9">
        <v>0</v>
      </c>
      <c r="S82" s="9"/>
      <c r="T82" s="10">
        <v>45266.515335648146</v>
      </c>
      <c r="U82" s="10"/>
      <c r="V82" s="10"/>
      <c r="W82" s="10"/>
      <c r="X82" s="10"/>
    </row>
    <row r="83" spans="2:24" x14ac:dyDescent="0.4">
      <c r="B83">
        <f t="shared" si="2"/>
        <v>3</v>
      </c>
      <c r="C83" s="6">
        <v>22222</v>
      </c>
      <c r="D83" s="6"/>
      <c r="E83" s="6"/>
      <c r="F83" s="6" t="s">
        <v>25</v>
      </c>
      <c r="G83" s="6"/>
      <c r="H83" s="6"/>
      <c r="I83" s="6"/>
      <c r="J83" s="6"/>
      <c r="K83" s="6"/>
      <c r="L83" s="6"/>
      <c r="M83" s="6" t="s">
        <v>17</v>
      </c>
      <c r="N83" s="6"/>
      <c r="O83" s="6"/>
      <c r="P83" s="6"/>
      <c r="Q83" s="6"/>
      <c r="R83" s="6">
        <v>0</v>
      </c>
      <c r="S83" s="6"/>
      <c r="T83" s="7">
        <v>45266.515590277777</v>
      </c>
      <c r="U83" s="7"/>
      <c r="V83" s="7"/>
      <c r="W83" s="7"/>
      <c r="X83" s="7"/>
    </row>
    <row r="84" spans="2:24" x14ac:dyDescent="0.4">
      <c r="B84">
        <f t="shared" si="2"/>
        <v>4</v>
      </c>
      <c r="C84" s="9">
        <v>33333</v>
      </c>
      <c r="D84" s="9"/>
      <c r="E84" s="9"/>
      <c r="F84" s="9" t="s">
        <v>26</v>
      </c>
      <c r="G84" s="9"/>
      <c r="H84" s="9"/>
      <c r="I84" s="9"/>
      <c r="J84" s="9"/>
      <c r="K84" s="9"/>
      <c r="L84" s="9"/>
      <c r="M84" s="15" t="s">
        <v>18</v>
      </c>
      <c r="N84" s="16"/>
      <c r="O84" s="16"/>
      <c r="P84" s="16"/>
      <c r="Q84" s="17"/>
      <c r="R84" s="9">
        <v>0</v>
      </c>
      <c r="S84" s="9"/>
      <c r="T84" s="10">
        <v>45266.516076388885</v>
      </c>
      <c r="U84" s="10"/>
      <c r="V84" s="10"/>
      <c r="W84" s="10"/>
      <c r="X84" s="10"/>
    </row>
    <row r="85" spans="2:24" x14ac:dyDescent="0.4">
      <c r="B85">
        <f t="shared" si="2"/>
        <v>5</v>
      </c>
      <c r="C85" s="6">
        <v>44444</v>
      </c>
      <c r="D85" s="6"/>
      <c r="E85" s="6"/>
      <c r="F85" s="6" t="s">
        <v>27</v>
      </c>
      <c r="G85" s="6"/>
      <c r="H85" s="6"/>
      <c r="I85" s="6"/>
      <c r="J85" s="6"/>
      <c r="K85" s="6"/>
      <c r="L85" s="6"/>
      <c r="M85" s="6" t="s">
        <v>19</v>
      </c>
      <c r="N85" s="6"/>
      <c r="O85" s="6"/>
      <c r="P85" s="6"/>
      <c r="Q85" s="6"/>
      <c r="R85" s="6">
        <v>0</v>
      </c>
      <c r="S85" s="6"/>
      <c r="T85" s="7">
        <v>45266.516342592593</v>
      </c>
      <c r="U85" s="7"/>
      <c r="V85" s="7"/>
      <c r="W85" s="7"/>
      <c r="X85" s="7"/>
    </row>
    <row r="86" spans="2:24" x14ac:dyDescent="0.4">
      <c r="B86">
        <f t="shared" si="2"/>
        <v>6</v>
      </c>
      <c r="C86" s="12">
        <v>55555</v>
      </c>
      <c r="D86" s="12"/>
      <c r="E86" s="12"/>
      <c r="F86" s="9" t="s">
        <v>28</v>
      </c>
      <c r="G86" s="9"/>
      <c r="H86" s="9"/>
      <c r="I86" s="9"/>
      <c r="J86" s="9"/>
      <c r="K86" s="9"/>
      <c r="L86" s="9"/>
      <c r="M86" s="9" t="s">
        <v>20</v>
      </c>
      <c r="N86" s="9"/>
      <c r="O86" s="9"/>
      <c r="P86" s="9"/>
      <c r="Q86" s="9"/>
      <c r="R86" s="9">
        <v>0</v>
      </c>
      <c r="S86" s="9"/>
      <c r="T86" s="10">
        <v>45266.517638888887</v>
      </c>
      <c r="U86" s="10"/>
      <c r="V86" s="10"/>
      <c r="W86" s="10"/>
      <c r="X86" s="10"/>
    </row>
    <row r="87" spans="2:24" x14ac:dyDescent="0.4">
      <c r="B87">
        <f t="shared" si="2"/>
        <v>7</v>
      </c>
      <c r="C87" s="11">
        <v>66666</v>
      </c>
      <c r="D87" s="11"/>
      <c r="E87" s="11"/>
      <c r="F87" s="6" t="s">
        <v>29</v>
      </c>
      <c r="G87" s="6"/>
      <c r="H87" s="6"/>
      <c r="I87" s="6"/>
      <c r="J87" s="6"/>
      <c r="K87" s="6"/>
      <c r="L87" s="6"/>
      <c r="M87" s="6" t="s">
        <v>32</v>
      </c>
      <c r="N87" s="6"/>
      <c r="O87" s="6"/>
      <c r="P87" s="6"/>
      <c r="Q87" s="6"/>
      <c r="R87" s="6">
        <v>0</v>
      </c>
      <c r="S87" s="6"/>
      <c r="T87" s="7">
        <v>45267.458009259259</v>
      </c>
      <c r="U87" s="7"/>
      <c r="V87" s="7"/>
      <c r="W87" s="7"/>
      <c r="X87" s="7"/>
    </row>
    <row r="88" spans="2:24" x14ac:dyDescent="0.4">
      <c r="B88">
        <f t="shared" si="2"/>
        <v>8</v>
      </c>
      <c r="C88" s="12">
        <v>77777</v>
      </c>
      <c r="D88" s="12"/>
      <c r="E88" s="12"/>
      <c r="F88" s="9" t="s">
        <v>30</v>
      </c>
      <c r="G88" s="9"/>
      <c r="H88" s="9"/>
      <c r="I88" s="9"/>
      <c r="J88" s="9"/>
      <c r="K88" s="9"/>
      <c r="L88" s="9"/>
      <c r="M88" s="9" t="s">
        <v>33</v>
      </c>
      <c r="N88" s="9"/>
      <c r="O88" s="9"/>
      <c r="P88" s="9"/>
      <c r="Q88" s="9"/>
      <c r="R88" s="9">
        <v>0</v>
      </c>
      <c r="S88" s="9"/>
      <c r="T88" s="10">
        <v>45267.458298611113</v>
      </c>
      <c r="U88" s="10"/>
      <c r="V88" s="10"/>
      <c r="W88" s="10"/>
      <c r="X88" s="10"/>
    </row>
    <row r="89" spans="2:24" x14ac:dyDescent="0.4">
      <c r="B89">
        <f t="shared" si="2"/>
        <v>9</v>
      </c>
      <c r="C89" s="11">
        <v>88888</v>
      </c>
      <c r="D89" s="11"/>
      <c r="E89" s="11"/>
      <c r="F89" s="6" t="s">
        <v>31</v>
      </c>
      <c r="G89" s="6"/>
      <c r="H89" s="6"/>
      <c r="I89" s="6"/>
      <c r="J89" s="6"/>
      <c r="K89" s="6"/>
      <c r="L89" s="6"/>
      <c r="M89" s="6" t="s">
        <v>34</v>
      </c>
      <c r="N89" s="6"/>
      <c r="O89" s="6"/>
      <c r="P89" s="6"/>
      <c r="Q89" s="6"/>
      <c r="R89" s="6">
        <v>0</v>
      </c>
      <c r="S89" s="6"/>
      <c r="T89" s="7">
        <v>45267.458541666667</v>
      </c>
      <c r="U89" s="7"/>
      <c r="V89" s="7"/>
      <c r="W89" s="7"/>
      <c r="X89" s="7"/>
    </row>
    <row r="90" spans="2:24" x14ac:dyDescent="0.4">
      <c r="B90">
        <f t="shared" si="2"/>
        <v>10</v>
      </c>
      <c r="C90" s="12">
        <v>99999</v>
      </c>
      <c r="D90" s="12"/>
      <c r="E90" s="12"/>
      <c r="F90" s="9" t="s">
        <v>21</v>
      </c>
      <c r="G90" s="9"/>
      <c r="H90" s="9"/>
      <c r="I90" s="9"/>
      <c r="J90" s="9"/>
      <c r="K90" s="9"/>
      <c r="L90" s="9"/>
      <c r="M90" s="9" t="s">
        <v>22</v>
      </c>
      <c r="N90" s="9"/>
      <c r="O90" s="9"/>
      <c r="P90" s="9"/>
      <c r="Q90" s="9"/>
      <c r="R90" s="9">
        <v>1</v>
      </c>
      <c r="S90" s="9"/>
      <c r="T90" s="10">
        <v>45267.410219907404</v>
      </c>
      <c r="U90" s="10"/>
      <c r="V90" s="10"/>
      <c r="W90" s="10"/>
      <c r="X90" s="10"/>
    </row>
    <row r="93" spans="2:24" x14ac:dyDescent="0.4">
      <c r="B93" t="s">
        <v>74</v>
      </c>
      <c r="W93" s="3" t="s">
        <v>78</v>
      </c>
    </row>
    <row r="94" spans="2:24" x14ac:dyDescent="0.4">
      <c r="C94" s="13" t="s">
        <v>10</v>
      </c>
      <c r="D94" s="13"/>
      <c r="E94" s="13"/>
      <c r="F94" s="13" t="s">
        <v>13</v>
      </c>
      <c r="G94" s="13"/>
      <c r="H94" s="13"/>
      <c r="I94" s="13"/>
      <c r="J94" s="13"/>
      <c r="K94" s="13"/>
      <c r="L94" s="13"/>
      <c r="M94" s="13" t="s">
        <v>11</v>
      </c>
      <c r="N94" s="13"/>
      <c r="O94" s="13"/>
      <c r="P94" s="13"/>
      <c r="Q94" s="13"/>
      <c r="R94" s="13" t="s">
        <v>12</v>
      </c>
      <c r="S94" s="13"/>
      <c r="T94" s="13" t="s">
        <v>14</v>
      </c>
      <c r="U94" s="13"/>
      <c r="V94" s="13"/>
      <c r="W94" s="13"/>
      <c r="X94" s="13"/>
    </row>
    <row r="95" spans="2:24" x14ac:dyDescent="0.4">
      <c r="B95">
        <f>ROW(B95)-94</f>
        <v>1</v>
      </c>
      <c r="C95" s="6">
        <v>50000</v>
      </c>
      <c r="D95" s="6"/>
      <c r="E95" s="6"/>
      <c r="F95" s="6" t="s">
        <v>9</v>
      </c>
      <c r="G95" s="6"/>
      <c r="H95" s="6"/>
      <c r="I95" s="6"/>
      <c r="J95" s="6"/>
      <c r="K95" s="6"/>
      <c r="L95" s="6"/>
      <c r="M95" s="6" t="s">
        <v>0</v>
      </c>
      <c r="N95" s="6"/>
      <c r="O95" s="6"/>
      <c r="P95" s="6"/>
      <c r="Q95" s="6"/>
      <c r="R95" s="6">
        <v>1</v>
      </c>
      <c r="S95" s="6"/>
      <c r="T95" s="7">
        <v>45210.426215277781</v>
      </c>
      <c r="U95" s="7"/>
      <c r="V95" s="7"/>
      <c r="W95" s="7"/>
      <c r="X95" s="7"/>
    </row>
    <row r="96" spans="2:24" x14ac:dyDescent="0.4">
      <c r="B96">
        <f t="shared" ref="B96:B100" si="3">ROW(B96)-94</f>
        <v>2</v>
      </c>
      <c r="C96" s="12">
        <v>99999</v>
      </c>
      <c r="D96" s="12"/>
      <c r="E96" s="12"/>
      <c r="F96" s="9" t="s">
        <v>21</v>
      </c>
      <c r="G96" s="9"/>
      <c r="H96" s="9"/>
      <c r="I96" s="9"/>
      <c r="J96" s="9"/>
      <c r="K96" s="9"/>
      <c r="L96" s="9"/>
      <c r="M96" s="9" t="s">
        <v>22</v>
      </c>
      <c r="N96" s="9"/>
      <c r="O96" s="9"/>
      <c r="P96" s="9"/>
      <c r="Q96" s="9"/>
      <c r="R96" s="9">
        <v>1</v>
      </c>
      <c r="S96" s="9"/>
      <c r="T96" s="10">
        <v>45267.410219907404</v>
      </c>
      <c r="U96" s="10"/>
      <c r="V96" s="10"/>
      <c r="W96" s="10"/>
      <c r="X96" s="10"/>
    </row>
    <row r="97" spans="2:24" x14ac:dyDescent="0.4">
      <c r="B97">
        <f t="shared" si="3"/>
        <v>3</v>
      </c>
      <c r="C97" s="5">
        <v>60000</v>
      </c>
      <c r="D97" s="5"/>
      <c r="E97" s="5"/>
      <c r="F97" s="6" t="s">
        <v>35</v>
      </c>
      <c r="G97" s="6"/>
      <c r="H97" s="6"/>
      <c r="I97" s="6"/>
      <c r="J97" s="6"/>
      <c r="K97" s="6"/>
      <c r="L97" s="6"/>
      <c r="M97" s="6" t="s">
        <v>36</v>
      </c>
      <c r="N97" s="6"/>
      <c r="O97" s="6"/>
      <c r="P97" s="6"/>
      <c r="Q97" s="6"/>
      <c r="R97" s="6">
        <v>1</v>
      </c>
      <c r="S97" s="6"/>
      <c r="T97" s="7">
        <v>45267.464328703703</v>
      </c>
      <c r="U97" s="7"/>
      <c r="V97" s="7"/>
      <c r="W97" s="7"/>
      <c r="X97" s="7"/>
    </row>
    <row r="98" spans="2:24" x14ac:dyDescent="0.4">
      <c r="B98">
        <f t="shared" si="3"/>
        <v>4</v>
      </c>
      <c r="C98" s="8">
        <v>70000</v>
      </c>
      <c r="D98" s="8"/>
      <c r="E98" s="8"/>
      <c r="F98" s="9" t="s">
        <v>37</v>
      </c>
      <c r="G98" s="9"/>
      <c r="H98" s="9"/>
      <c r="I98" s="9"/>
      <c r="J98" s="9"/>
      <c r="K98" s="9"/>
      <c r="L98" s="9"/>
      <c r="M98" s="9" t="s">
        <v>38</v>
      </c>
      <c r="N98" s="9"/>
      <c r="O98" s="9"/>
      <c r="P98" s="9"/>
      <c r="Q98" s="9"/>
      <c r="R98" s="9">
        <v>1</v>
      </c>
      <c r="S98" s="9"/>
      <c r="T98" s="10">
        <v>45267.464328703703</v>
      </c>
      <c r="U98" s="10"/>
      <c r="V98" s="10"/>
      <c r="W98" s="10"/>
      <c r="X98" s="10"/>
    </row>
    <row r="99" spans="2:24" x14ac:dyDescent="0.4">
      <c r="B99">
        <f t="shared" si="3"/>
        <v>5</v>
      </c>
      <c r="C99" s="5">
        <v>80000</v>
      </c>
      <c r="D99" s="5"/>
      <c r="E99" s="5"/>
      <c r="F99" s="6" t="s">
        <v>39</v>
      </c>
      <c r="G99" s="6"/>
      <c r="H99" s="6"/>
      <c r="I99" s="6"/>
      <c r="J99" s="6"/>
      <c r="K99" s="6"/>
      <c r="L99" s="6"/>
      <c r="M99" s="6" t="s">
        <v>40</v>
      </c>
      <c r="N99" s="6"/>
      <c r="O99" s="6"/>
      <c r="P99" s="6"/>
      <c r="Q99" s="6"/>
      <c r="R99" s="6">
        <v>1</v>
      </c>
      <c r="S99" s="6"/>
      <c r="T99" s="7">
        <v>45267.464756944442</v>
      </c>
      <c r="U99" s="7"/>
      <c r="V99" s="7"/>
      <c r="W99" s="7"/>
      <c r="X99" s="7"/>
    </row>
    <row r="100" spans="2:24" x14ac:dyDescent="0.4">
      <c r="B100">
        <f t="shared" si="3"/>
        <v>6</v>
      </c>
      <c r="C100" s="8">
        <v>90000</v>
      </c>
      <c r="D100" s="8"/>
      <c r="E100" s="8"/>
      <c r="F100" s="9" t="s">
        <v>41</v>
      </c>
      <c r="G100" s="9"/>
      <c r="H100" s="9"/>
      <c r="I100" s="9"/>
      <c r="J100" s="9"/>
      <c r="K100" s="9"/>
      <c r="L100" s="9"/>
      <c r="M100" s="9" t="s">
        <v>42</v>
      </c>
      <c r="N100" s="9"/>
      <c r="O100" s="9"/>
      <c r="P100" s="9"/>
      <c r="Q100" s="9"/>
      <c r="R100" s="9">
        <v>1</v>
      </c>
      <c r="S100" s="9"/>
      <c r="T100" s="10">
        <v>45267.464756944442</v>
      </c>
      <c r="U100" s="10"/>
      <c r="V100" s="10"/>
      <c r="W100" s="10"/>
      <c r="X100" s="10"/>
    </row>
    <row r="103" spans="2:24" x14ac:dyDescent="0.4">
      <c r="B103" t="s">
        <v>75</v>
      </c>
      <c r="W103" s="3" t="s">
        <v>78</v>
      </c>
    </row>
    <row r="104" spans="2:24" x14ac:dyDescent="0.4">
      <c r="C104" s="13" t="s">
        <v>10</v>
      </c>
      <c r="D104" s="13"/>
      <c r="E104" s="13"/>
      <c r="F104" s="13" t="s">
        <v>13</v>
      </c>
      <c r="G104" s="13"/>
      <c r="H104" s="13"/>
      <c r="I104" s="13"/>
      <c r="J104" s="13"/>
      <c r="K104" s="13"/>
      <c r="L104" s="13"/>
      <c r="M104" s="13" t="s">
        <v>11</v>
      </c>
      <c r="N104" s="13"/>
      <c r="O104" s="13"/>
      <c r="P104" s="13"/>
      <c r="Q104" s="13"/>
      <c r="R104" s="13" t="s">
        <v>12</v>
      </c>
      <c r="S104" s="13"/>
      <c r="T104" s="13" t="s">
        <v>14</v>
      </c>
      <c r="U104" s="13"/>
      <c r="V104" s="13"/>
      <c r="W104" s="13"/>
      <c r="X104" s="13"/>
    </row>
    <row r="105" spans="2:24" x14ac:dyDescent="0.4">
      <c r="B105">
        <f>ROW(B105)-104</f>
        <v>1</v>
      </c>
      <c r="C105" s="18">
        <v>0</v>
      </c>
      <c r="D105" s="18"/>
      <c r="E105" s="18"/>
      <c r="F105" s="6" t="s">
        <v>23</v>
      </c>
      <c r="G105" s="6"/>
      <c r="H105" s="6"/>
      <c r="I105" s="6"/>
      <c r="J105" s="6"/>
      <c r="K105" s="6"/>
      <c r="L105" s="6"/>
      <c r="M105" s="6" t="s">
        <v>15</v>
      </c>
      <c r="N105" s="6"/>
      <c r="O105" s="6"/>
      <c r="P105" s="6"/>
      <c r="Q105" s="6"/>
      <c r="R105" s="6">
        <v>0</v>
      </c>
      <c r="S105" s="6"/>
      <c r="T105" s="7">
        <v>45266.514733796299</v>
      </c>
      <c r="U105" s="7"/>
      <c r="V105" s="7"/>
      <c r="W105" s="7"/>
      <c r="X105" s="7"/>
    </row>
    <row r="106" spans="2:24" x14ac:dyDescent="0.4">
      <c r="B106">
        <f t="shared" ref="B106:B131" si="4">ROW(B106)-104</f>
        <v>2</v>
      </c>
      <c r="C106" s="9">
        <v>11111</v>
      </c>
      <c r="D106" s="9"/>
      <c r="E106" s="9"/>
      <c r="F106" s="9" t="s">
        <v>24</v>
      </c>
      <c r="G106" s="9"/>
      <c r="H106" s="9"/>
      <c r="I106" s="9"/>
      <c r="J106" s="9"/>
      <c r="K106" s="9"/>
      <c r="L106" s="9"/>
      <c r="M106" s="9" t="s">
        <v>16</v>
      </c>
      <c r="N106" s="9"/>
      <c r="O106" s="9"/>
      <c r="P106" s="9"/>
      <c r="Q106" s="9"/>
      <c r="R106" s="9">
        <v>0</v>
      </c>
      <c r="S106" s="9"/>
      <c r="T106" s="10">
        <v>45266.515335648146</v>
      </c>
      <c r="U106" s="10"/>
      <c r="V106" s="10"/>
      <c r="W106" s="10"/>
      <c r="X106" s="10"/>
    </row>
    <row r="107" spans="2:24" x14ac:dyDescent="0.4">
      <c r="B107">
        <f t="shared" si="4"/>
        <v>3</v>
      </c>
      <c r="C107" s="6">
        <v>22222</v>
      </c>
      <c r="D107" s="6"/>
      <c r="E107" s="6"/>
      <c r="F107" s="6" t="s">
        <v>25</v>
      </c>
      <c r="G107" s="6"/>
      <c r="H107" s="6"/>
      <c r="I107" s="6"/>
      <c r="J107" s="6"/>
      <c r="K107" s="6"/>
      <c r="L107" s="6"/>
      <c r="M107" s="6" t="s">
        <v>17</v>
      </c>
      <c r="N107" s="6"/>
      <c r="O107" s="6"/>
      <c r="P107" s="6"/>
      <c r="Q107" s="6"/>
      <c r="R107" s="6">
        <v>0</v>
      </c>
      <c r="S107" s="6"/>
      <c r="T107" s="7">
        <v>45266.515590277777</v>
      </c>
      <c r="U107" s="7"/>
      <c r="V107" s="7"/>
      <c r="W107" s="7"/>
      <c r="X107" s="7"/>
    </row>
    <row r="108" spans="2:24" x14ac:dyDescent="0.4">
      <c r="B108">
        <f t="shared" si="4"/>
        <v>4</v>
      </c>
      <c r="C108" s="9">
        <v>33333</v>
      </c>
      <c r="D108" s="9"/>
      <c r="E108" s="9"/>
      <c r="F108" s="9" t="s">
        <v>26</v>
      </c>
      <c r="G108" s="9"/>
      <c r="H108" s="9"/>
      <c r="I108" s="9"/>
      <c r="J108" s="9"/>
      <c r="K108" s="9"/>
      <c r="L108" s="9"/>
      <c r="M108" s="15" t="s">
        <v>18</v>
      </c>
      <c r="N108" s="16"/>
      <c r="O108" s="16"/>
      <c r="P108" s="16"/>
      <c r="Q108" s="17"/>
      <c r="R108" s="9">
        <v>0</v>
      </c>
      <c r="S108" s="9"/>
      <c r="T108" s="10">
        <v>45266.516076388885</v>
      </c>
      <c r="U108" s="10"/>
      <c r="V108" s="10"/>
      <c r="W108" s="10"/>
      <c r="X108" s="10"/>
    </row>
    <row r="109" spans="2:24" x14ac:dyDescent="0.4">
      <c r="B109">
        <f t="shared" si="4"/>
        <v>5</v>
      </c>
      <c r="C109" s="6">
        <v>44444</v>
      </c>
      <c r="D109" s="6"/>
      <c r="E109" s="6"/>
      <c r="F109" s="6" t="s">
        <v>27</v>
      </c>
      <c r="G109" s="6"/>
      <c r="H109" s="6"/>
      <c r="I109" s="6"/>
      <c r="J109" s="6"/>
      <c r="K109" s="6"/>
      <c r="L109" s="6"/>
      <c r="M109" s="6" t="s">
        <v>19</v>
      </c>
      <c r="N109" s="6"/>
      <c r="O109" s="6"/>
      <c r="P109" s="6"/>
      <c r="Q109" s="6"/>
      <c r="R109" s="6">
        <v>0</v>
      </c>
      <c r="S109" s="6"/>
      <c r="T109" s="7">
        <v>45266.516342592593</v>
      </c>
      <c r="U109" s="7"/>
      <c r="V109" s="7"/>
      <c r="W109" s="7"/>
      <c r="X109" s="7"/>
    </row>
    <row r="110" spans="2:24" x14ac:dyDescent="0.4">
      <c r="B110">
        <f t="shared" si="4"/>
        <v>6</v>
      </c>
      <c r="C110" s="12">
        <v>55555</v>
      </c>
      <c r="D110" s="12"/>
      <c r="E110" s="12"/>
      <c r="F110" s="9" t="s">
        <v>28</v>
      </c>
      <c r="G110" s="9"/>
      <c r="H110" s="9"/>
      <c r="I110" s="9"/>
      <c r="J110" s="9"/>
      <c r="K110" s="9"/>
      <c r="L110" s="9"/>
      <c r="M110" s="9" t="s">
        <v>20</v>
      </c>
      <c r="N110" s="9"/>
      <c r="O110" s="9"/>
      <c r="P110" s="9"/>
      <c r="Q110" s="9"/>
      <c r="R110" s="9">
        <v>0</v>
      </c>
      <c r="S110" s="9"/>
      <c r="T110" s="10">
        <v>45266.517638888887</v>
      </c>
      <c r="U110" s="10"/>
      <c r="V110" s="10"/>
      <c r="W110" s="10"/>
      <c r="X110" s="10"/>
    </row>
    <row r="111" spans="2:24" x14ac:dyDescent="0.4">
      <c r="B111">
        <f t="shared" si="4"/>
        <v>7</v>
      </c>
      <c r="C111" s="11">
        <v>66666</v>
      </c>
      <c r="D111" s="11"/>
      <c r="E111" s="11"/>
      <c r="F111" s="6" t="s">
        <v>29</v>
      </c>
      <c r="G111" s="6"/>
      <c r="H111" s="6"/>
      <c r="I111" s="6"/>
      <c r="J111" s="6"/>
      <c r="K111" s="6"/>
      <c r="L111" s="6"/>
      <c r="M111" s="6" t="s">
        <v>32</v>
      </c>
      <c r="N111" s="6"/>
      <c r="O111" s="6"/>
      <c r="P111" s="6"/>
      <c r="Q111" s="6"/>
      <c r="R111" s="6">
        <v>0</v>
      </c>
      <c r="S111" s="6"/>
      <c r="T111" s="7">
        <v>45267.458009259259</v>
      </c>
      <c r="U111" s="7"/>
      <c r="V111" s="7"/>
      <c r="W111" s="7"/>
      <c r="X111" s="7"/>
    </row>
    <row r="112" spans="2:24" x14ac:dyDescent="0.4">
      <c r="B112">
        <f t="shared" si="4"/>
        <v>8</v>
      </c>
      <c r="C112" s="12">
        <v>77777</v>
      </c>
      <c r="D112" s="12"/>
      <c r="E112" s="12"/>
      <c r="F112" s="9" t="s">
        <v>30</v>
      </c>
      <c r="G112" s="9"/>
      <c r="H112" s="9"/>
      <c r="I112" s="9"/>
      <c r="J112" s="9"/>
      <c r="K112" s="9"/>
      <c r="L112" s="9"/>
      <c r="M112" s="9" t="s">
        <v>33</v>
      </c>
      <c r="N112" s="9"/>
      <c r="O112" s="9"/>
      <c r="P112" s="9"/>
      <c r="Q112" s="9"/>
      <c r="R112" s="9">
        <v>0</v>
      </c>
      <c r="S112" s="9"/>
      <c r="T112" s="10">
        <v>45267.458298611113</v>
      </c>
      <c r="U112" s="10"/>
      <c r="V112" s="10"/>
      <c r="W112" s="10"/>
      <c r="X112" s="10"/>
    </row>
    <row r="113" spans="2:24" x14ac:dyDescent="0.4">
      <c r="B113">
        <f t="shared" si="4"/>
        <v>9</v>
      </c>
      <c r="C113" s="11">
        <v>88888</v>
      </c>
      <c r="D113" s="11"/>
      <c r="E113" s="11"/>
      <c r="F113" s="6" t="s">
        <v>31</v>
      </c>
      <c r="G113" s="6"/>
      <c r="H113" s="6"/>
      <c r="I113" s="6"/>
      <c r="J113" s="6"/>
      <c r="K113" s="6"/>
      <c r="L113" s="6"/>
      <c r="M113" s="6" t="s">
        <v>34</v>
      </c>
      <c r="N113" s="6"/>
      <c r="O113" s="6"/>
      <c r="P113" s="6"/>
      <c r="Q113" s="6"/>
      <c r="R113" s="6">
        <v>0</v>
      </c>
      <c r="S113" s="6"/>
      <c r="T113" s="7">
        <v>45267.458541666667</v>
      </c>
      <c r="U113" s="7"/>
      <c r="V113" s="7"/>
      <c r="W113" s="7"/>
      <c r="X113" s="7"/>
    </row>
    <row r="114" spans="2:24" x14ac:dyDescent="0.4">
      <c r="B114">
        <f t="shared" si="4"/>
        <v>10</v>
      </c>
      <c r="C114" s="12">
        <v>99999</v>
      </c>
      <c r="D114" s="12"/>
      <c r="E114" s="12"/>
      <c r="F114" s="9" t="s">
        <v>21</v>
      </c>
      <c r="G114" s="9"/>
      <c r="H114" s="9"/>
      <c r="I114" s="9"/>
      <c r="J114" s="9"/>
      <c r="K114" s="9"/>
      <c r="L114" s="9"/>
      <c r="M114" s="9" t="s">
        <v>22</v>
      </c>
      <c r="N114" s="9"/>
      <c r="O114" s="9"/>
      <c r="P114" s="9"/>
      <c r="Q114" s="9"/>
      <c r="R114" s="9">
        <v>1</v>
      </c>
      <c r="S114" s="9"/>
      <c r="T114" s="10">
        <v>45267.410219907404</v>
      </c>
      <c r="U114" s="10"/>
      <c r="V114" s="10"/>
      <c r="W114" s="10"/>
      <c r="X114" s="10"/>
    </row>
    <row r="115" spans="2:24" x14ac:dyDescent="0.4">
      <c r="B115">
        <f t="shared" si="4"/>
        <v>11</v>
      </c>
      <c r="C115" s="5">
        <v>60000</v>
      </c>
      <c r="D115" s="5"/>
      <c r="E115" s="5"/>
      <c r="F115" s="6" t="s">
        <v>35</v>
      </c>
      <c r="G115" s="6"/>
      <c r="H115" s="6"/>
      <c r="I115" s="6"/>
      <c r="J115" s="6"/>
      <c r="K115" s="6"/>
      <c r="L115" s="6"/>
      <c r="M115" s="6" t="s">
        <v>36</v>
      </c>
      <c r="N115" s="6"/>
      <c r="O115" s="6"/>
      <c r="P115" s="6"/>
      <c r="Q115" s="6"/>
      <c r="R115" s="6">
        <v>1</v>
      </c>
      <c r="S115" s="6"/>
      <c r="T115" s="7">
        <v>45267.464328703703</v>
      </c>
      <c r="U115" s="7"/>
      <c r="V115" s="7"/>
      <c r="W115" s="7"/>
      <c r="X115" s="7"/>
    </row>
    <row r="116" spans="2:24" x14ac:dyDescent="0.4">
      <c r="B116">
        <f t="shared" si="4"/>
        <v>12</v>
      </c>
      <c r="C116" s="8">
        <v>70000</v>
      </c>
      <c r="D116" s="8"/>
      <c r="E116" s="8"/>
      <c r="F116" s="9" t="s">
        <v>37</v>
      </c>
      <c r="G116" s="9"/>
      <c r="H116" s="9"/>
      <c r="I116" s="9"/>
      <c r="J116" s="9"/>
      <c r="K116" s="9"/>
      <c r="L116" s="9"/>
      <c r="M116" s="9" t="s">
        <v>38</v>
      </c>
      <c r="N116" s="9"/>
      <c r="O116" s="9"/>
      <c r="P116" s="9"/>
      <c r="Q116" s="9"/>
      <c r="R116" s="9">
        <v>1</v>
      </c>
      <c r="S116" s="9"/>
      <c r="T116" s="10">
        <v>45267.464328703703</v>
      </c>
      <c r="U116" s="10"/>
      <c r="V116" s="10"/>
      <c r="W116" s="10"/>
      <c r="X116" s="10"/>
    </row>
    <row r="117" spans="2:24" x14ac:dyDescent="0.4">
      <c r="B117">
        <f t="shared" si="4"/>
        <v>13</v>
      </c>
      <c r="C117" s="5">
        <v>80000</v>
      </c>
      <c r="D117" s="5"/>
      <c r="E117" s="5"/>
      <c r="F117" s="6" t="s">
        <v>39</v>
      </c>
      <c r="G117" s="6"/>
      <c r="H117" s="6"/>
      <c r="I117" s="6"/>
      <c r="J117" s="6"/>
      <c r="K117" s="6"/>
      <c r="L117" s="6"/>
      <c r="M117" s="6" t="s">
        <v>40</v>
      </c>
      <c r="N117" s="6"/>
      <c r="O117" s="6"/>
      <c r="P117" s="6"/>
      <c r="Q117" s="6"/>
      <c r="R117" s="6">
        <v>1</v>
      </c>
      <c r="S117" s="6"/>
      <c r="T117" s="7">
        <v>45267.464756944442</v>
      </c>
      <c r="U117" s="7"/>
      <c r="V117" s="7"/>
      <c r="W117" s="7"/>
      <c r="X117" s="7"/>
    </row>
    <row r="118" spans="2:24" x14ac:dyDescent="0.4">
      <c r="B118">
        <f t="shared" si="4"/>
        <v>14</v>
      </c>
      <c r="C118" s="8">
        <v>90000</v>
      </c>
      <c r="D118" s="8"/>
      <c r="E118" s="8"/>
      <c r="F118" s="9" t="s">
        <v>41</v>
      </c>
      <c r="G118" s="9"/>
      <c r="H118" s="9"/>
      <c r="I118" s="9"/>
      <c r="J118" s="9"/>
      <c r="K118" s="9"/>
      <c r="L118" s="9"/>
      <c r="M118" s="9" t="s">
        <v>42</v>
      </c>
      <c r="N118" s="9"/>
      <c r="O118" s="9"/>
      <c r="P118" s="9"/>
      <c r="Q118" s="9"/>
      <c r="R118" s="9">
        <v>1</v>
      </c>
      <c r="S118" s="9"/>
      <c r="T118" s="10">
        <v>45267.464756944442</v>
      </c>
      <c r="U118" s="10"/>
      <c r="V118" s="10"/>
      <c r="W118" s="10"/>
      <c r="X118" s="10"/>
    </row>
    <row r="119" spans="2:24" x14ac:dyDescent="0.4">
      <c r="B119">
        <f t="shared" si="4"/>
        <v>15</v>
      </c>
      <c r="C119" s="5">
        <v>1</v>
      </c>
      <c r="D119" s="5"/>
      <c r="E119" s="5"/>
      <c r="F119" s="6" t="s">
        <v>56</v>
      </c>
      <c r="G119" s="6"/>
      <c r="H119" s="6"/>
      <c r="I119" s="6"/>
      <c r="J119" s="6"/>
      <c r="K119" s="6"/>
      <c r="L119" s="6"/>
      <c r="M119" s="6" t="s">
        <v>43</v>
      </c>
      <c r="N119" s="6"/>
      <c r="O119" s="6"/>
      <c r="P119" s="6"/>
      <c r="Q119" s="6"/>
      <c r="R119" s="6">
        <v>0</v>
      </c>
      <c r="S119" s="6"/>
      <c r="T119" s="7">
        <v>45267.471307870372</v>
      </c>
      <c r="U119" s="7"/>
      <c r="V119" s="7"/>
      <c r="W119" s="7"/>
      <c r="X119" s="7"/>
    </row>
    <row r="120" spans="2:24" x14ac:dyDescent="0.4">
      <c r="B120">
        <f t="shared" si="4"/>
        <v>16</v>
      </c>
      <c r="C120" s="8">
        <v>2</v>
      </c>
      <c r="D120" s="8"/>
      <c r="E120" s="8"/>
      <c r="F120" s="9" t="s">
        <v>57</v>
      </c>
      <c r="G120" s="9"/>
      <c r="H120" s="9"/>
      <c r="I120" s="9"/>
      <c r="J120" s="9"/>
      <c r="K120" s="9"/>
      <c r="L120" s="9"/>
      <c r="M120" s="9" t="s">
        <v>44</v>
      </c>
      <c r="N120" s="9"/>
      <c r="O120" s="9"/>
      <c r="P120" s="9"/>
      <c r="Q120" s="9"/>
      <c r="R120" s="9">
        <v>0</v>
      </c>
      <c r="S120" s="9"/>
      <c r="T120" s="10">
        <v>45267.471307870372</v>
      </c>
      <c r="U120" s="10"/>
      <c r="V120" s="10"/>
      <c r="W120" s="10"/>
      <c r="X120" s="10"/>
    </row>
    <row r="121" spans="2:24" x14ac:dyDescent="0.4">
      <c r="B121">
        <f t="shared" si="4"/>
        <v>17</v>
      </c>
      <c r="C121" s="5">
        <v>3</v>
      </c>
      <c r="D121" s="5"/>
      <c r="E121" s="5"/>
      <c r="F121" s="6" t="s">
        <v>58</v>
      </c>
      <c r="G121" s="6"/>
      <c r="H121" s="6"/>
      <c r="I121" s="6"/>
      <c r="J121" s="6"/>
      <c r="K121" s="6"/>
      <c r="L121" s="6"/>
      <c r="M121" s="6" t="s">
        <v>45</v>
      </c>
      <c r="N121" s="6"/>
      <c r="O121" s="6"/>
      <c r="P121" s="6"/>
      <c r="Q121" s="6"/>
      <c r="R121" s="6">
        <v>0</v>
      </c>
      <c r="S121" s="6"/>
      <c r="T121" s="7">
        <v>45267.471307870372</v>
      </c>
      <c r="U121" s="7"/>
      <c r="V121" s="7"/>
      <c r="W121" s="7"/>
      <c r="X121" s="7"/>
    </row>
    <row r="122" spans="2:24" x14ac:dyDescent="0.4">
      <c r="B122">
        <f t="shared" si="4"/>
        <v>18</v>
      </c>
      <c r="C122" s="8">
        <v>4</v>
      </c>
      <c r="D122" s="8"/>
      <c r="E122" s="8"/>
      <c r="F122" s="9" t="s">
        <v>68</v>
      </c>
      <c r="G122" s="9"/>
      <c r="H122" s="9"/>
      <c r="I122" s="9"/>
      <c r="J122" s="9"/>
      <c r="K122" s="9"/>
      <c r="L122" s="9"/>
      <c r="M122" s="9" t="s">
        <v>46</v>
      </c>
      <c r="N122" s="9"/>
      <c r="O122" s="9"/>
      <c r="P122" s="9"/>
      <c r="Q122" s="9"/>
      <c r="R122" s="9">
        <v>0</v>
      </c>
      <c r="S122" s="9"/>
      <c r="T122" s="10">
        <v>45267.471307870372</v>
      </c>
      <c r="U122" s="10"/>
      <c r="V122" s="10"/>
      <c r="W122" s="10"/>
      <c r="X122" s="10"/>
    </row>
    <row r="123" spans="2:24" x14ac:dyDescent="0.4">
      <c r="B123">
        <f t="shared" si="4"/>
        <v>19</v>
      </c>
      <c r="C123" s="5">
        <v>5</v>
      </c>
      <c r="D123" s="5"/>
      <c r="E123" s="5"/>
      <c r="F123" s="6" t="s">
        <v>59</v>
      </c>
      <c r="G123" s="6"/>
      <c r="H123" s="6"/>
      <c r="I123" s="6"/>
      <c r="J123" s="6"/>
      <c r="K123" s="6"/>
      <c r="L123" s="6"/>
      <c r="M123" s="6" t="s">
        <v>47</v>
      </c>
      <c r="N123" s="6"/>
      <c r="O123" s="6"/>
      <c r="P123" s="6"/>
      <c r="Q123" s="6"/>
      <c r="R123" s="6">
        <v>0</v>
      </c>
      <c r="S123" s="6"/>
      <c r="T123" s="7">
        <v>45267.471307870372</v>
      </c>
      <c r="U123" s="7"/>
      <c r="V123" s="7"/>
      <c r="W123" s="7"/>
      <c r="X123" s="7"/>
    </row>
    <row r="124" spans="2:24" x14ac:dyDescent="0.4">
      <c r="B124">
        <f t="shared" si="4"/>
        <v>20</v>
      </c>
      <c r="C124" s="8">
        <v>6</v>
      </c>
      <c r="D124" s="8"/>
      <c r="E124" s="8"/>
      <c r="F124" s="9" t="s">
        <v>60</v>
      </c>
      <c r="G124" s="9"/>
      <c r="H124" s="9"/>
      <c r="I124" s="9"/>
      <c r="J124" s="9"/>
      <c r="K124" s="9"/>
      <c r="L124" s="9"/>
      <c r="M124" s="9" t="s">
        <v>48</v>
      </c>
      <c r="N124" s="9"/>
      <c r="O124" s="9"/>
      <c r="P124" s="9"/>
      <c r="Q124" s="9"/>
      <c r="R124" s="9">
        <v>0</v>
      </c>
      <c r="S124" s="9"/>
      <c r="T124" s="10">
        <v>45267.471307870372</v>
      </c>
      <c r="U124" s="10"/>
      <c r="V124" s="10"/>
      <c r="W124" s="10"/>
      <c r="X124" s="10"/>
    </row>
    <row r="125" spans="2:24" x14ac:dyDescent="0.4">
      <c r="B125">
        <f t="shared" si="4"/>
        <v>21</v>
      </c>
      <c r="C125" s="5">
        <v>7</v>
      </c>
      <c r="D125" s="5"/>
      <c r="E125" s="5"/>
      <c r="F125" s="6" t="s">
        <v>61</v>
      </c>
      <c r="G125" s="6"/>
      <c r="H125" s="6"/>
      <c r="I125" s="6"/>
      <c r="J125" s="6"/>
      <c r="K125" s="6"/>
      <c r="L125" s="6"/>
      <c r="M125" s="6" t="s">
        <v>49</v>
      </c>
      <c r="N125" s="6"/>
      <c r="O125" s="6"/>
      <c r="P125" s="6"/>
      <c r="Q125" s="6"/>
      <c r="R125" s="6">
        <v>0</v>
      </c>
      <c r="S125" s="6"/>
      <c r="T125" s="7">
        <v>45267.471307870372</v>
      </c>
      <c r="U125" s="7"/>
      <c r="V125" s="7"/>
      <c r="W125" s="7"/>
      <c r="X125" s="7"/>
    </row>
    <row r="126" spans="2:24" x14ac:dyDescent="0.4">
      <c r="B126">
        <f t="shared" si="4"/>
        <v>22</v>
      </c>
      <c r="C126" s="8">
        <v>8</v>
      </c>
      <c r="D126" s="8"/>
      <c r="E126" s="8"/>
      <c r="F126" s="9" t="s">
        <v>62</v>
      </c>
      <c r="G126" s="9"/>
      <c r="H126" s="9"/>
      <c r="I126" s="9"/>
      <c r="J126" s="9"/>
      <c r="K126" s="9"/>
      <c r="L126" s="9"/>
      <c r="M126" s="9" t="s">
        <v>50</v>
      </c>
      <c r="N126" s="9"/>
      <c r="O126" s="9"/>
      <c r="P126" s="9"/>
      <c r="Q126" s="9"/>
      <c r="R126" s="9">
        <v>0</v>
      </c>
      <c r="S126" s="9"/>
      <c r="T126" s="10">
        <v>45267.471307870372</v>
      </c>
      <c r="U126" s="10"/>
      <c r="V126" s="10"/>
      <c r="W126" s="10"/>
      <c r="X126" s="10"/>
    </row>
    <row r="127" spans="2:24" x14ac:dyDescent="0.4">
      <c r="B127">
        <f t="shared" si="4"/>
        <v>23</v>
      </c>
      <c r="C127" s="5">
        <v>9</v>
      </c>
      <c r="D127" s="5"/>
      <c r="E127" s="5"/>
      <c r="F127" s="6" t="s">
        <v>63</v>
      </c>
      <c r="G127" s="6"/>
      <c r="H127" s="6"/>
      <c r="I127" s="6"/>
      <c r="J127" s="6"/>
      <c r="K127" s="6"/>
      <c r="L127" s="6"/>
      <c r="M127" s="6" t="s">
        <v>51</v>
      </c>
      <c r="N127" s="6"/>
      <c r="O127" s="6"/>
      <c r="P127" s="6"/>
      <c r="Q127" s="6"/>
      <c r="R127" s="6">
        <v>0</v>
      </c>
      <c r="S127" s="6"/>
      <c r="T127" s="7">
        <v>45267.471307870372</v>
      </c>
      <c r="U127" s="7"/>
      <c r="V127" s="7"/>
      <c r="W127" s="7"/>
      <c r="X127" s="7"/>
    </row>
    <row r="128" spans="2:24" x14ac:dyDescent="0.4">
      <c r="B128">
        <f t="shared" si="4"/>
        <v>24</v>
      </c>
      <c r="C128" s="8">
        <v>10</v>
      </c>
      <c r="D128" s="8"/>
      <c r="E128" s="8"/>
      <c r="F128" s="9" t="s">
        <v>64</v>
      </c>
      <c r="G128" s="9"/>
      <c r="H128" s="9"/>
      <c r="I128" s="9"/>
      <c r="J128" s="9"/>
      <c r="K128" s="9"/>
      <c r="L128" s="9"/>
      <c r="M128" s="9" t="s">
        <v>52</v>
      </c>
      <c r="N128" s="9"/>
      <c r="O128" s="9"/>
      <c r="P128" s="9"/>
      <c r="Q128" s="9"/>
      <c r="R128" s="9">
        <v>0</v>
      </c>
      <c r="S128" s="9"/>
      <c r="T128" s="10">
        <v>45267.471307870372</v>
      </c>
      <c r="U128" s="10"/>
      <c r="V128" s="10"/>
      <c r="W128" s="10"/>
      <c r="X128" s="10"/>
    </row>
    <row r="129" spans="2:24" x14ac:dyDescent="0.4">
      <c r="B129">
        <f t="shared" si="4"/>
        <v>25</v>
      </c>
      <c r="C129" s="5">
        <v>11</v>
      </c>
      <c r="D129" s="5"/>
      <c r="E129" s="5"/>
      <c r="F129" s="6" t="s">
        <v>65</v>
      </c>
      <c r="G129" s="6"/>
      <c r="H129" s="6"/>
      <c r="I129" s="6"/>
      <c r="J129" s="6"/>
      <c r="K129" s="6"/>
      <c r="L129" s="6"/>
      <c r="M129" s="6" t="s">
        <v>53</v>
      </c>
      <c r="N129" s="6"/>
      <c r="O129" s="6"/>
      <c r="P129" s="6"/>
      <c r="Q129" s="6"/>
      <c r="R129" s="6">
        <v>0</v>
      </c>
      <c r="S129" s="6"/>
      <c r="T129" s="7">
        <v>45267.472337962965</v>
      </c>
      <c r="U129" s="7"/>
      <c r="V129" s="7"/>
      <c r="W129" s="7"/>
      <c r="X129" s="7"/>
    </row>
    <row r="130" spans="2:24" x14ac:dyDescent="0.4">
      <c r="B130">
        <f t="shared" si="4"/>
        <v>26</v>
      </c>
      <c r="C130" s="8">
        <v>12</v>
      </c>
      <c r="D130" s="8"/>
      <c r="E130" s="8"/>
      <c r="F130" s="9" t="s">
        <v>66</v>
      </c>
      <c r="G130" s="9"/>
      <c r="H130" s="9"/>
      <c r="I130" s="9"/>
      <c r="J130" s="9"/>
      <c r="K130" s="9"/>
      <c r="L130" s="9"/>
      <c r="M130" s="9" t="s">
        <v>54</v>
      </c>
      <c r="N130" s="9"/>
      <c r="O130" s="9"/>
      <c r="P130" s="9"/>
      <c r="Q130" s="9"/>
      <c r="R130" s="9">
        <v>0</v>
      </c>
      <c r="S130" s="9"/>
      <c r="T130" s="10">
        <v>45267.472337962965</v>
      </c>
      <c r="U130" s="10"/>
      <c r="V130" s="10"/>
      <c r="W130" s="10"/>
      <c r="X130" s="10"/>
    </row>
    <row r="131" spans="2:24" x14ac:dyDescent="0.4">
      <c r="B131">
        <f t="shared" si="4"/>
        <v>27</v>
      </c>
      <c r="C131" s="5">
        <v>13</v>
      </c>
      <c r="D131" s="5"/>
      <c r="E131" s="5"/>
      <c r="F131" s="6" t="s">
        <v>67</v>
      </c>
      <c r="G131" s="6"/>
      <c r="H131" s="6"/>
      <c r="I131" s="6"/>
      <c r="J131" s="6"/>
      <c r="K131" s="6"/>
      <c r="L131" s="6"/>
      <c r="M131" s="6" t="s">
        <v>55</v>
      </c>
      <c r="N131" s="6"/>
      <c r="O131" s="6"/>
      <c r="P131" s="6"/>
      <c r="Q131" s="6"/>
      <c r="R131" s="6">
        <v>0</v>
      </c>
      <c r="S131" s="6"/>
      <c r="T131" s="7">
        <v>45267.472337962965</v>
      </c>
      <c r="U131" s="7"/>
      <c r="V131" s="7"/>
      <c r="W131" s="7"/>
      <c r="X131" s="7"/>
    </row>
    <row r="134" spans="2:24" x14ac:dyDescent="0.4">
      <c r="B134" t="s">
        <v>76</v>
      </c>
      <c r="W134" s="3" t="s">
        <v>78</v>
      </c>
    </row>
    <row r="135" spans="2:24" x14ac:dyDescent="0.4">
      <c r="C135" s="13" t="s">
        <v>10</v>
      </c>
      <c r="D135" s="13"/>
      <c r="E135" s="13"/>
      <c r="F135" s="13" t="s">
        <v>13</v>
      </c>
      <c r="G135" s="13"/>
      <c r="H135" s="13"/>
      <c r="I135" s="13"/>
      <c r="J135" s="13"/>
      <c r="K135" s="13"/>
      <c r="L135" s="13"/>
      <c r="M135" s="13" t="s">
        <v>11</v>
      </c>
      <c r="N135" s="13"/>
      <c r="O135" s="13"/>
      <c r="P135" s="13"/>
      <c r="Q135" s="13"/>
      <c r="R135" s="13" t="s">
        <v>12</v>
      </c>
      <c r="S135" s="13"/>
      <c r="T135" s="13" t="s">
        <v>14</v>
      </c>
      <c r="U135" s="13"/>
      <c r="V135" s="13"/>
      <c r="W135" s="13"/>
      <c r="X135" s="13"/>
    </row>
    <row r="136" spans="2:24" x14ac:dyDescent="0.4">
      <c r="B136">
        <f>ROW(B136)-135</f>
        <v>1</v>
      </c>
      <c r="C136" s="6">
        <v>10000</v>
      </c>
      <c r="D136" s="6"/>
      <c r="E136" s="6"/>
      <c r="F136" s="6" t="s">
        <v>5</v>
      </c>
      <c r="G136" s="6"/>
      <c r="H136" s="6"/>
      <c r="I136" s="6"/>
      <c r="J136" s="6"/>
      <c r="K136" s="6"/>
      <c r="L136" s="6"/>
      <c r="M136" s="6" t="s">
        <v>1</v>
      </c>
      <c r="N136" s="6"/>
      <c r="O136" s="6"/>
      <c r="P136" s="6"/>
      <c r="Q136" s="6"/>
      <c r="R136" s="6">
        <v>0</v>
      </c>
      <c r="S136" s="6"/>
      <c r="T136" s="14">
        <v>45210.425833333335</v>
      </c>
      <c r="U136" s="14"/>
      <c r="V136" s="14"/>
      <c r="W136" s="14"/>
      <c r="X136" s="14"/>
    </row>
    <row r="137" spans="2:24" x14ac:dyDescent="0.4">
      <c r="B137">
        <f t="shared" ref="B137:B140" si="5">ROW(B137)-135</f>
        <v>2</v>
      </c>
      <c r="C137" s="9">
        <v>20000</v>
      </c>
      <c r="D137" s="9"/>
      <c r="E137" s="9"/>
      <c r="F137" s="9" t="s">
        <v>6</v>
      </c>
      <c r="G137" s="9"/>
      <c r="H137" s="9"/>
      <c r="I137" s="9"/>
      <c r="J137" s="9"/>
      <c r="K137" s="9"/>
      <c r="L137" s="9"/>
      <c r="M137" s="9" t="s">
        <v>2</v>
      </c>
      <c r="N137" s="9"/>
      <c r="O137" s="9"/>
      <c r="P137" s="9"/>
      <c r="Q137" s="9"/>
      <c r="R137" s="9">
        <v>0</v>
      </c>
      <c r="S137" s="9"/>
      <c r="T137" s="10">
        <v>45210.426215277781</v>
      </c>
      <c r="U137" s="10"/>
      <c r="V137" s="10"/>
      <c r="W137" s="10"/>
      <c r="X137" s="10"/>
    </row>
    <row r="138" spans="2:24" x14ac:dyDescent="0.4">
      <c r="B138">
        <f t="shared" si="5"/>
        <v>3</v>
      </c>
      <c r="C138" s="6">
        <v>30000</v>
      </c>
      <c r="D138" s="6"/>
      <c r="E138" s="6"/>
      <c r="F138" s="6" t="s">
        <v>7</v>
      </c>
      <c r="G138" s="6"/>
      <c r="H138" s="6"/>
      <c r="I138" s="6"/>
      <c r="J138" s="6"/>
      <c r="K138" s="6"/>
      <c r="L138" s="6"/>
      <c r="M138" s="6" t="s">
        <v>3</v>
      </c>
      <c r="N138" s="6"/>
      <c r="O138" s="6"/>
      <c r="P138" s="6"/>
      <c r="Q138" s="6"/>
      <c r="R138" s="6">
        <v>0</v>
      </c>
      <c r="S138" s="6"/>
      <c r="T138" s="7">
        <v>45210.426215277781</v>
      </c>
      <c r="U138" s="7"/>
      <c r="V138" s="7"/>
      <c r="W138" s="7"/>
      <c r="X138" s="7"/>
    </row>
    <row r="139" spans="2:24" x14ac:dyDescent="0.4">
      <c r="B139">
        <f t="shared" si="5"/>
        <v>4</v>
      </c>
      <c r="C139" s="9">
        <v>40000</v>
      </c>
      <c r="D139" s="9"/>
      <c r="E139" s="9"/>
      <c r="F139" s="9" t="s">
        <v>8</v>
      </c>
      <c r="G139" s="9"/>
      <c r="H139" s="9"/>
      <c r="I139" s="9"/>
      <c r="J139" s="9"/>
      <c r="K139" s="9"/>
      <c r="L139" s="9"/>
      <c r="M139" s="9" t="s">
        <v>4</v>
      </c>
      <c r="N139" s="9"/>
      <c r="O139" s="9"/>
      <c r="P139" s="9"/>
      <c r="Q139" s="9"/>
      <c r="R139" s="9">
        <v>0</v>
      </c>
      <c r="S139" s="9"/>
      <c r="T139" s="10">
        <v>45210.426215277781</v>
      </c>
      <c r="U139" s="10"/>
      <c r="V139" s="10"/>
      <c r="W139" s="10"/>
      <c r="X139" s="10"/>
    </row>
    <row r="140" spans="2:24" x14ac:dyDescent="0.4">
      <c r="B140">
        <f t="shared" si="5"/>
        <v>5</v>
      </c>
      <c r="C140" s="6">
        <v>50000</v>
      </c>
      <c r="D140" s="6"/>
      <c r="E140" s="6"/>
      <c r="F140" s="6" t="s">
        <v>9</v>
      </c>
      <c r="G140" s="6"/>
      <c r="H140" s="6"/>
      <c r="I140" s="6"/>
      <c r="J140" s="6"/>
      <c r="K140" s="6"/>
      <c r="L140" s="6"/>
      <c r="M140" s="6" t="s">
        <v>0</v>
      </c>
      <c r="N140" s="6"/>
      <c r="O140" s="6"/>
      <c r="P140" s="6"/>
      <c r="Q140" s="6"/>
      <c r="R140" s="6">
        <v>1</v>
      </c>
      <c r="S140" s="6"/>
      <c r="T140" s="7">
        <v>45210.426215277781</v>
      </c>
      <c r="U140" s="7"/>
      <c r="V140" s="7"/>
      <c r="W140" s="7"/>
      <c r="X140" s="7"/>
    </row>
    <row r="143" spans="2:24" x14ac:dyDescent="0.4">
      <c r="B143" t="s">
        <v>77</v>
      </c>
      <c r="W143" s="3" t="s">
        <v>79</v>
      </c>
    </row>
    <row r="144" spans="2:24" x14ac:dyDescent="0.4">
      <c r="C144" s="13" t="s">
        <v>10</v>
      </c>
      <c r="D144" s="13"/>
      <c r="E144" s="13"/>
      <c r="F144" s="13" t="s">
        <v>13</v>
      </c>
      <c r="G144" s="13"/>
      <c r="H144" s="13"/>
      <c r="I144" s="13"/>
      <c r="J144" s="13"/>
      <c r="K144" s="13"/>
      <c r="L144" s="13"/>
      <c r="M144" s="13" t="s">
        <v>11</v>
      </c>
      <c r="N144" s="13"/>
      <c r="O144" s="13"/>
      <c r="P144" s="13"/>
      <c r="Q144" s="13"/>
      <c r="R144" s="13" t="s">
        <v>12</v>
      </c>
      <c r="S144" s="13"/>
      <c r="T144" s="13" t="s">
        <v>14</v>
      </c>
      <c r="U144" s="13"/>
      <c r="V144" s="13"/>
      <c r="W144" s="13"/>
      <c r="X144" s="13"/>
    </row>
    <row r="145" spans="2:24" x14ac:dyDescent="0.4">
      <c r="B145">
        <f>ROW(B145)-144</f>
        <v>1</v>
      </c>
      <c r="C145" s="11">
        <v>66666</v>
      </c>
      <c r="D145" s="11"/>
      <c r="E145" s="11"/>
      <c r="F145" s="6" t="s">
        <v>29</v>
      </c>
      <c r="G145" s="6"/>
      <c r="H145" s="6"/>
      <c r="I145" s="6"/>
      <c r="J145" s="6"/>
      <c r="K145" s="6"/>
      <c r="L145" s="6"/>
      <c r="M145" s="6" t="s">
        <v>32</v>
      </c>
      <c r="N145" s="6"/>
      <c r="O145" s="6"/>
      <c r="P145" s="6"/>
      <c r="Q145" s="6"/>
      <c r="R145" s="6">
        <v>0</v>
      </c>
      <c r="S145" s="6"/>
      <c r="T145" s="7">
        <v>45267.458009259259</v>
      </c>
      <c r="U145" s="7"/>
      <c r="V145" s="7"/>
      <c r="W145" s="7"/>
      <c r="X145" s="7"/>
    </row>
    <row r="146" spans="2:24" x14ac:dyDescent="0.4">
      <c r="B146">
        <f t="shared" ref="B146:B165" si="6">ROW(B146)-144</f>
        <v>2</v>
      </c>
      <c r="C146" s="12">
        <v>77777</v>
      </c>
      <c r="D146" s="12"/>
      <c r="E146" s="12"/>
      <c r="F146" s="9" t="s">
        <v>30</v>
      </c>
      <c r="G146" s="9"/>
      <c r="H146" s="9"/>
      <c r="I146" s="9"/>
      <c r="J146" s="9"/>
      <c r="K146" s="9"/>
      <c r="L146" s="9"/>
      <c r="M146" s="9" t="s">
        <v>33</v>
      </c>
      <c r="N146" s="9"/>
      <c r="O146" s="9"/>
      <c r="P146" s="9"/>
      <c r="Q146" s="9"/>
      <c r="R146" s="9">
        <v>0</v>
      </c>
      <c r="S146" s="9"/>
      <c r="T146" s="10">
        <v>45267.458298611113</v>
      </c>
      <c r="U146" s="10"/>
      <c r="V146" s="10"/>
      <c r="W146" s="10"/>
      <c r="X146" s="10"/>
    </row>
    <row r="147" spans="2:24" x14ac:dyDescent="0.4">
      <c r="B147">
        <f t="shared" si="6"/>
        <v>3</v>
      </c>
      <c r="C147" s="11">
        <v>88888</v>
      </c>
      <c r="D147" s="11"/>
      <c r="E147" s="11"/>
      <c r="F147" s="6" t="s">
        <v>31</v>
      </c>
      <c r="G147" s="6"/>
      <c r="H147" s="6"/>
      <c r="I147" s="6"/>
      <c r="J147" s="6"/>
      <c r="K147" s="6"/>
      <c r="L147" s="6"/>
      <c r="M147" s="6" t="s">
        <v>34</v>
      </c>
      <c r="N147" s="6"/>
      <c r="O147" s="6"/>
      <c r="P147" s="6"/>
      <c r="Q147" s="6"/>
      <c r="R147" s="6">
        <v>0</v>
      </c>
      <c r="S147" s="6"/>
      <c r="T147" s="7">
        <v>45267.458541666667</v>
      </c>
      <c r="U147" s="7"/>
      <c r="V147" s="7"/>
      <c r="W147" s="7"/>
      <c r="X147" s="7"/>
    </row>
    <row r="148" spans="2:24" x14ac:dyDescent="0.4">
      <c r="B148">
        <f t="shared" si="6"/>
        <v>4</v>
      </c>
      <c r="C148" s="12">
        <v>99999</v>
      </c>
      <c r="D148" s="12"/>
      <c r="E148" s="12"/>
      <c r="F148" s="9" t="s">
        <v>21</v>
      </c>
      <c r="G148" s="9"/>
      <c r="H148" s="9"/>
      <c r="I148" s="9"/>
      <c r="J148" s="9"/>
      <c r="K148" s="9"/>
      <c r="L148" s="9"/>
      <c r="M148" s="9" t="s">
        <v>22</v>
      </c>
      <c r="N148" s="9"/>
      <c r="O148" s="9"/>
      <c r="P148" s="9"/>
      <c r="Q148" s="9"/>
      <c r="R148" s="9">
        <v>1</v>
      </c>
      <c r="S148" s="9"/>
      <c r="T148" s="10">
        <v>45267.410219907404</v>
      </c>
      <c r="U148" s="10"/>
      <c r="V148" s="10"/>
      <c r="W148" s="10"/>
      <c r="X148" s="10"/>
    </row>
    <row r="149" spans="2:24" x14ac:dyDescent="0.4">
      <c r="B149">
        <f t="shared" si="6"/>
        <v>5</v>
      </c>
      <c r="C149" s="5">
        <v>60000</v>
      </c>
      <c r="D149" s="5"/>
      <c r="E149" s="5"/>
      <c r="F149" s="6" t="s">
        <v>35</v>
      </c>
      <c r="G149" s="6"/>
      <c r="H149" s="6"/>
      <c r="I149" s="6"/>
      <c r="J149" s="6"/>
      <c r="K149" s="6"/>
      <c r="L149" s="6"/>
      <c r="M149" s="6" t="s">
        <v>36</v>
      </c>
      <c r="N149" s="6"/>
      <c r="O149" s="6"/>
      <c r="P149" s="6"/>
      <c r="Q149" s="6"/>
      <c r="R149" s="6">
        <v>1</v>
      </c>
      <c r="S149" s="6"/>
      <c r="T149" s="7">
        <v>45267.464328703703</v>
      </c>
      <c r="U149" s="7"/>
      <c r="V149" s="7"/>
      <c r="W149" s="7"/>
      <c r="X149" s="7"/>
    </row>
    <row r="150" spans="2:24" x14ac:dyDescent="0.4">
      <c r="B150">
        <f t="shared" si="6"/>
        <v>6</v>
      </c>
      <c r="C150" s="8">
        <v>70000</v>
      </c>
      <c r="D150" s="8"/>
      <c r="E150" s="8"/>
      <c r="F150" s="9" t="s">
        <v>37</v>
      </c>
      <c r="G150" s="9"/>
      <c r="H150" s="9"/>
      <c r="I150" s="9"/>
      <c r="J150" s="9"/>
      <c r="K150" s="9"/>
      <c r="L150" s="9"/>
      <c r="M150" s="9" t="s">
        <v>38</v>
      </c>
      <c r="N150" s="9"/>
      <c r="O150" s="9"/>
      <c r="P150" s="9"/>
      <c r="Q150" s="9"/>
      <c r="R150" s="9">
        <v>1</v>
      </c>
      <c r="S150" s="9"/>
      <c r="T150" s="10">
        <v>45267.464328703703</v>
      </c>
      <c r="U150" s="10"/>
      <c r="V150" s="10"/>
      <c r="W150" s="10"/>
      <c r="X150" s="10"/>
    </row>
    <row r="151" spans="2:24" x14ac:dyDescent="0.4">
      <c r="B151">
        <f t="shared" si="6"/>
        <v>7</v>
      </c>
      <c r="C151" s="5">
        <v>80000</v>
      </c>
      <c r="D151" s="5"/>
      <c r="E151" s="5"/>
      <c r="F151" s="6" t="s">
        <v>39</v>
      </c>
      <c r="G151" s="6"/>
      <c r="H151" s="6"/>
      <c r="I151" s="6"/>
      <c r="J151" s="6"/>
      <c r="K151" s="6"/>
      <c r="L151" s="6"/>
      <c r="M151" s="6" t="s">
        <v>40</v>
      </c>
      <c r="N151" s="6"/>
      <c r="O151" s="6"/>
      <c r="P151" s="6"/>
      <c r="Q151" s="6"/>
      <c r="R151" s="6">
        <v>1</v>
      </c>
      <c r="S151" s="6"/>
      <c r="T151" s="7">
        <v>45267.464756944442</v>
      </c>
      <c r="U151" s="7"/>
      <c r="V151" s="7"/>
      <c r="W151" s="7"/>
      <c r="X151" s="7"/>
    </row>
    <row r="152" spans="2:24" x14ac:dyDescent="0.4">
      <c r="B152">
        <f t="shared" si="6"/>
        <v>8</v>
      </c>
      <c r="C152" s="8">
        <v>90000</v>
      </c>
      <c r="D152" s="8"/>
      <c r="E152" s="8"/>
      <c r="F152" s="9" t="s">
        <v>41</v>
      </c>
      <c r="G152" s="9"/>
      <c r="H152" s="9"/>
      <c r="I152" s="9"/>
      <c r="J152" s="9"/>
      <c r="K152" s="9"/>
      <c r="L152" s="9"/>
      <c r="M152" s="9" t="s">
        <v>42</v>
      </c>
      <c r="N152" s="9"/>
      <c r="O152" s="9"/>
      <c r="P152" s="9"/>
      <c r="Q152" s="9"/>
      <c r="R152" s="9">
        <v>1</v>
      </c>
      <c r="S152" s="9"/>
      <c r="T152" s="10">
        <v>45267.464756944442</v>
      </c>
      <c r="U152" s="10"/>
      <c r="V152" s="10"/>
      <c r="W152" s="10"/>
      <c r="X152" s="10"/>
    </row>
    <row r="153" spans="2:24" x14ac:dyDescent="0.4">
      <c r="B153">
        <f t="shared" si="6"/>
        <v>9</v>
      </c>
      <c r="C153" s="5">
        <v>1</v>
      </c>
      <c r="D153" s="5"/>
      <c r="E153" s="5"/>
      <c r="F153" s="6" t="s">
        <v>56</v>
      </c>
      <c r="G153" s="6"/>
      <c r="H153" s="6"/>
      <c r="I153" s="6"/>
      <c r="J153" s="6"/>
      <c r="K153" s="6"/>
      <c r="L153" s="6"/>
      <c r="M153" s="6" t="s">
        <v>43</v>
      </c>
      <c r="N153" s="6"/>
      <c r="O153" s="6"/>
      <c r="P153" s="6"/>
      <c r="Q153" s="6"/>
      <c r="R153" s="6">
        <v>0</v>
      </c>
      <c r="S153" s="6"/>
      <c r="T153" s="7">
        <v>45267.471307870372</v>
      </c>
      <c r="U153" s="7"/>
      <c r="V153" s="7"/>
      <c r="W153" s="7"/>
      <c r="X153" s="7"/>
    </row>
    <row r="154" spans="2:24" x14ac:dyDescent="0.4">
      <c r="B154">
        <f t="shared" si="6"/>
        <v>10</v>
      </c>
      <c r="C154" s="8">
        <v>2</v>
      </c>
      <c r="D154" s="8"/>
      <c r="E154" s="8"/>
      <c r="F154" s="9" t="s">
        <v>57</v>
      </c>
      <c r="G154" s="9"/>
      <c r="H154" s="9"/>
      <c r="I154" s="9"/>
      <c r="J154" s="9"/>
      <c r="K154" s="9"/>
      <c r="L154" s="9"/>
      <c r="M154" s="9" t="s">
        <v>44</v>
      </c>
      <c r="N154" s="9"/>
      <c r="O154" s="9"/>
      <c r="P154" s="9"/>
      <c r="Q154" s="9"/>
      <c r="R154" s="9">
        <v>0</v>
      </c>
      <c r="S154" s="9"/>
      <c r="T154" s="10">
        <v>45267.471307870372</v>
      </c>
      <c r="U154" s="10"/>
      <c r="V154" s="10"/>
      <c r="W154" s="10"/>
      <c r="X154" s="10"/>
    </row>
    <row r="155" spans="2:24" x14ac:dyDescent="0.4">
      <c r="B155">
        <f t="shared" si="6"/>
        <v>11</v>
      </c>
      <c r="C155" s="5">
        <v>3</v>
      </c>
      <c r="D155" s="5"/>
      <c r="E155" s="5"/>
      <c r="F155" s="6" t="s">
        <v>58</v>
      </c>
      <c r="G155" s="6"/>
      <c r="H155" s="6"/>
      <c r="I155" s="6"/>
      <c r="J155" s="6"/>
      <c r="K155" s="6"/>
      <c r="L155" s="6"/>
      <c r="M155" s="6" t="s">
        <v>45</v>
      </c>
      <c r="N155" s="6"/>
      <c r="O155" s="6"/>
      <c r="P155" s="6"/>
      <c r="Q155" s="6"/>
      <c r="R155" s="6">
        <v>0</v>
      </c>
      <c r="S155" s="6"/>
      <c r="T155" s="7">
        <v>45267.471307870372</v>
      </c>
      <c r="U155" s="7"/>
      <c r="V155" s="7"/>
      <c r="W155" s="7"/>
      <c r="X155" s="7"/>
    </row>
    <row r="156" spans="2:24" x14ac:dyDescent="0.4">
      <c r="B156">
        <f t="shared" si="6"/>
        <v>12</v>
      </c>
      <c r="C156" s="8">
        <v>4</v>
      </c>
      <c r="D156" s="8"/>
      <c r="E156" s="8"/>
      <c r="F156" s="9" t="s">
        <v>68</v>
      </c>
      <c r="G156" s="9"/>
      <c r="H156" s="9"/>
      <c r="I156" s="9"/>
      <c r="J156" s="9"/>
      <c r="K156" s="9"/>
      <c r="L156" s="9"/>
      <c r="M156" s="9" t="s">
        <v>46</v>
      </c>
      <c r="N156" s="9"/>
      <c r="O156" s="9"/>
      <c r="P156" s="9"/>
      <c r="Q156" s="9"/>
      <c r="R156" s="9">
        <v>0</v>
      </c>
      <c r="S156" s="9"/>
      <c r="T156" s="10">
        <v>45267.471307870372</v>
      </c>
      <c r="U156" s="10"/>
      <c r="V156" s="10"/>
      <c r="W156" s="10"/>
      <c r="X156" s="10"/>
    </row>
    <row r="157" spans="2:24" x14ac:dyDescent="0.4">
      <c r="B157">
        <f t="shared" si="6"/>
        <v>13</v>
      </c>
      <c r="C157" s="5">
        <v>5</v>
      </c>
      <c r="D157" s="5"/>
      <c r="E157" s="5"/>
      <c r="F157" s="6" t="s">
        <v>59</v>
      </c>
      <c r="G157" s="6"/>
      <c r="H157" s="6"/>
      <c r="I157" s="6"/>
      <c r="J157" s="6"/>
      <c r="K157" s="6"/>
      <c r="L157" s="6"/>
      <c r="M157" s="6" t="s">
        <v>47</v>
      </c>
      <c r="N157" s="6"/>
      <c r="O157" s="6"/>
      <c r="P157" s="6"/>
      <c r="Q157" s="6"/>
      <c r="R157" s="6">
        <v>0</v>
      </c>
      <c r="S157" s="6"/>
      <c r="T157" s="7">
        <v>45267.471307870372</v>
      </c>
      <c r="U157" s="7"/>
      <c r="V157" s="7"/>
      <c r="W157" s="7"/>
      <c r="X157" s="7"/>
    </row>
    <row r="158" spans="2:24" x14ac:dyDescent="0.4">
      <c r="B158">
        <f t="shared" si="6"/>
        <v>14</v>
      </c>
      <c r="C158" s="8">
        <v>6</v>
      </c>
      <c r="D158" s="8"/>
      <c r="E158" s="8"/>
      <c r="F158" s="9" t="s">
        <v>60</v>
      </c>
      <c r="G158" s="9"/>
      <c r="H158" s="9"/>
      <c r="I158" s="9"/>
      <c r="J158" s="9"/>
      <c r="K158" s="9"/>
      <c r="L158" s="9"/>
      <c r="M158" s="9" t="s">
        <v>48</v>
      </c>
      <c r="N158" s="9"/>
      <c r="O158" s="9"/>
      <c r="P158" s="9"/>
      <c r="Q158" s="9"/>
      <c r="R158" s="9">
        <v>0</v>
      </c>
      <c r="S158" s="9"/>
      <c r="T158" s="10">
        <v>45267.471307870372</v>
      </c>
      <c r="U158" s="10"/>
      <c r="V158" s="10"/>
      <c r="W158" s="10"/>
      <c r="X158" s="10"/>
    </row>
    <row r="159" spans="2:24" x14ac:dyDescent="0.4">
      <c r="B159">
        <f t="shared" si="6"/>
        <v>15</v>
      </c>
      <c r="C159" s="5">
        <v>7</v>
      </c>
      <c r="D159" s="5"/>
      <c r="E159" s="5"/>
      <c r="F159" s="6" t="s">
        <v>61</v>
      </c>
      <c r="G159" s="6"/>
      <c r="H159" s="6"/>
      <c r="I159" s="6"/>
      <c r="J159" s="6"/>
      <c r="K159" s="6"/>
      <c r="L159" s="6"/>
      <c r="M159" s="6" t="s">
        <v>49</v>
      </c>
      <c r="N159" s="6"/>
      <c r="O159" s="6"/>
      <c r="P159" s="6"/>
      <c r="Q159" s="6"/>
      <c r="R159" s="6">
        <v>0</v>
      </c>
      <c r="S159" s="6"/>
      <c r="T159" s="7">
        <v>45267.471307870372</v>
      </c>
      <c r="U159" s="7"/>
      <c r="V159" s="7"/>
      <c r="W159" s="7"/>
      <c r="X159" s="7"/>
    </row>
    <row r="160" spans="2:24" x14ac:dyDescent="0.4">
      <c r="B160">
        <f t="shared" si="6"/>
        <v>16</v>
      </c>
      <c r="C160" s="8">
        <v>8</v>
      </c>
      <c r="D160" s="8"/>
      <c r="E160" s="8"/>
      <c r="F160" s="9" t="s">
        <v>62</v>
      </c>
      <c r="G160" s="9"/>
      <c r="H160" s="9"/>
      <c r="I160" s="9"/>
      <c r="J160" s="9"/>
      <c r="K160" s="9"/>
      <c r="L160" s="9"/>
      <c r="M160" s="9" t="s">
        <v>50</v>
      </c>
      <c r="N160" s="9"/>
      <c r="O160" s="9"/>
      <c r="P160" s="9"/>
      <c r="Q160" s="9"/>
      <c r="R160" s="9">
        <v>0</v>
      </c>
      <c r="S160" s="9"/>
      <c r="T160" s="10">
        <v>45267.471307870372</v>
      </c>
      <c r="U160" s="10"/>
      <c r="V160" s="10"/>
      <c r="W160" s="10"/>
      <c r="X160" s="10"/>
    </row>
    <row r="161" spans="2:24" x14ac:dyDescent="0.4">
      <c r="B161">
        <f t="shared" si="6"/>
        <v>17</v>
      </c>
      <c r="C161" s="5">
        <v>9</v>
      </c>
      <c r="D161" s="5"/>
      <c r="E161" s="5"/>
      <c r="F161" s="6" t="s">
        <v>63</v>
      </c>
      <c r="G161" s="6"/>
      <c r="H161" s="6"/>
      <c r="I161" s="6"/>
      <c r="J161" s="6"/>
      <c r="K161" s="6"/>
      <c r="L161" s="6"/>
      <c r="M161" s="6" t="s">
        <v>51</v>
      </c>
      <c r="N161" s="6"/>
      <c r="O161" s="6"/>
      <c r="P161" s="6"/>
      <c r="Q161" s="6"/>
      <c r="R161" s="6">
        <v>0</v>
      </c>
      <c r="S161" s="6"/>
      <c r="T161" s="7">
        <v>45267.471307870372</v>
      </c>
      <c r="U161" s="7"/>
      <c r="V161" s="7"/>
      <c r="W161" s="7"/>
      <c r="X161" s="7"/>
    </row>
    <row r="162" spans="2:24" x14ac:dyDescent="0.4">
      <c r="B162">
        <f t="shared" si="6"/>
        <v>18</v>
      </c>
      <c r="C162" s="8">
        <v>10</v>
      </c>
      <c r="D162" s="8"/>
      <c r="E162" s="8"/>
      <c r="F162" s="9" t="s">
        <v>64</v>
      </c>
      <c r="G162" s="9"/>
      <c r="H162" s="9"/>
      <c r="I162" s="9"/>
      <c r="J162" s="9"/>
      <c r="K162" s="9"/>
      <c r="L162" s="9"/>
      <c r="M162" s="9" t="s">
        <v>52</v>
      </c>
      <c r="N162" s="9"/>
      <c r="O162" s="9"/>
      <c r="P162" s="9"/>
      <c r="Q162" s="9"/>
      <c r="R162" s="9">
        <v>0</v>
      </c>
      <c r="S162" s="9"/>
      <c r="T162" s="10">
        <v>45267.471307870372</v>
      </c>
      <c r="U162" s="10"/>
      <c r="V162" s="10"/>
      <c r="W162" s="10"/>
      <c r="X162" s="10"/>
    </row>
    <row r="163" spans="2:24" x14ac:dyDescent="0.4">
      <c r="B163">
        <f t="shared" si="6"/>
        <v>19</v>
      </c>
      <c r="C163" s="5">
        <v>11</v>
      </c>
      <c r="D163" s="5"/>
      <c r="E163" s="5"/>
      <c r="F163" s="6" t="s">
        <v>65</v>
      </c>
      <c r="G163" s="6"/>
      <c r="H163" s="6"/>
      <c r="I163" s="6"/>
      <c r="J163" s="6"/>
      <c r="K163" s="6"/>
      <c r="L163" s="6"/>
      <c r="M163" s="6" t="s">
        <v>53</v>
      </c>
      <c r="N163" s="6"/>
      <c r="O163" s="6"/>
      <c r="P163" s="6"/>
      <c r="Q163" s="6"/>
      <c r="R163" s="6">
        <v>0</v>
      </c>
      <c r="S163" s="6"/>
      <c r="T163" s="7">
        <v>45267.472337962965</v>
      </c>
      <c r="U163" s="7"/>
      <c r="V163" s="7"/>
      <c r="W163" s="7"/>
      <c r="X163" s="7"/>
    </row>
    <row r="164" spans="2:24" x14ac:dyDescent="0.4">
      <c r="B164">
        <f t="shared" si="6"/>
        <v>20</v>
      </c>
      <c r="C164" s="8">
        <v>12</v>
      </c>
      <c r="D164" s="8"/>
      <c r="E164" s="8"/>
      <c r="F164" s="9" t="s">
        <v>66</v>
      </c>
      <c r="G164" s="9"/>
      <c r="H164" s="9"/>
      <c r="I164" s="9"/>
      <c r="J164" s="9"/>
      <c r="K164" s="9"/>
      <c r="L164" s="9"/>
      <c r="M164" s="9" t="s">
        <v>54</v>
      </c>
      <c r="N164" s="9"/>
      <c r="O164" s="9"/>
      <c r="P164" s="9"/>
      <c r="Q164" s="9"/>
      <c r="R164" s="9">
        <v>0</v>
      </c>
      <c r="S164" s="9"/>
      <c r="T164" s="10">
        <v>45267.472337962965</v>
      </c>
      <c r="U164" s="10"/>
      <c r="V164" s="10"/>
      <c r="W164" s="10"/>
      <c r="X164" s="10"/>
    </row>
    <row r="165" spans="2:24" x14ac:dyDescent="0.4">
      <c r="B165">
        <f t="shared" si="6"/>
        <v>21</v>
      </c>
      <c r="C165" s="5">
        <v>13</v>
      </c>
      <c r="D165" s="5"/>
      <c r="E165" s="5"/>
      <c r="F165" s="6" t="s">
        <v>67</v>
      </c>
      <c r="G165" s="6"/>
      <c r="H165" s="6"/>
      <c r="I165" s="6"/>
      <c r="J165" s="6"/>
      <c r="K165" s="6"/>
      <c r="L165" s="6"/>
      <c r="M165" s="6" t="s">
        <v>55</v>
      </c>
      <c r="N165" s="6"/>
      <c r="O165" s="6"/>
      <c r="P165" s="6"/>
      <c r="Q165" s="6"/>
      <c r="R165" s="6">
        <v>0</v>
      </c>
      <c r="S165" s="6"/>
      <c r="T165" s="7">
        <v>45267.472337962965</v>
      </c>
      <c r="U165" s="7"/>
      <c r="V165" s="7"/>
      <c r="W165" s="7"/>
      <c r="X165" s="7"/>
    </row>
  </sheetData>
  <mergeCells count="710">
    <mergeCell ref="C35:E35"/>
    <mergeCell ref="F35:L35"/>
    <mergeCell ref="M35:Q35"/>
    <mergeCell ref="R35:S35"/>
    <mergeCell ref="T35:X35"/>
    <mergeCell ref="C34:E34"/>
    <mergeCell ref="F34:L34"/>
    <mergeCell ref="M34:Q34"/>
    <mergeCell ref="R34:S34"/>
    <mergeCell ref="T34:X34"/>
    <mergeCell ref="C33:E33"/>
    <mergeCell ref="F33:L33"/>
    <mergeCell ref="M33:Q33"/>
    <mergeCell ref="R33:S33"/>
    <mergeCell ref="T33:X33"/>
    <mergeCell ref="C32:E32"/>
    <mergeCell ref="F32:L32"/>
    <mergeCell ref="M32:Q32"/>
    <mergeCell ref="R32:S32"/>
    <mergeCell ref="T32:X32"/>
    <mergeCell ref="C31:E31"/>
    <mergeCell ref="F31:L31"/>
    <mergeCell ref="M31:Q31"/>
    <mergeCell ref="R31:S31"/>
    <mergeCell ref="T31:X31"/>
    <mergeCell ref="C30:E30"/>
    <mergeCell ref="F30:L30"/>
    <mergeCell ref="M30:Q30"/>
    <mergeCell ref="R30:S30"/>
    <mergeCell ref="T30:X30"/>
    <mergeCell ref="C29:E29"/>
    <mergeCell ref="F29:L29"/>
    <mergeCell ref="M29:Q29"/>
    <mergeCell ref="R29:S29"/>
    <mergeCell ref="T29:X29"/>
    <mergeCell ref="C28:E28"/>
    <mergeCell ref="F28:L28"/>
    <mergeCell ref="M28:Q28"/>
    <mergeCell ref="R28:S28"/>
    <mergeCell ref="T28:X28"/>
    <mergeCell ref="C27:E27"/>
    <mergeCell ref="F27:L27"/>
    <mergeCell ref="M27:Q27"/>
    <mergeCell ref="R27:S27"/>
    <mergeCell ref="T27:X27"/>
    <mergeCell ref="C26:E26"/>
    <mergeCell ref="F26:L26"/>
    <mergeCell ref="M26:Q26"/>
    <mergeCell ref="R26:S26"/>
    <mergeCell ref="T26:X26"/>
    <mergeCell ref="C25:E25"/>
    <mergeCell ref="F25:L25"/>
    <mergeCell ref="M25:Q25"/>
    <mergeCell ref="R25:S25"/>
    <mergeCell ref="T25:X25"/>
    <mergeCell ref="C24:E24"/>
    <mergeCell ref="F24:L24"/>
    <mergeCell ref="M24:Q24"/>
    <mergeCell ref="R24:S24"/>
    <mergeCell ref="T24:X24"/>
    <mergeCell ref="C23:E23"/>
    <mergeCell ref="F23:L23"/>
    <mergeCell ref="M23:Q23"/>
    <mergeCell ref="R23:S23"/>
    <mergeCell ref="T23:X23"/>
    <mergeCell ref="C22:E22"/>
    <mergeCell ref="F22:L22"/>
    <mergeCell ref="M22:Q22"/>
    <mergeCell ref="R22:S22"/>
    <mergeCell ref="T22:X22"/>
    <mergeCell ref="C21:E21"/>
    <mergeCell ref="F21:L21"/>
    <mergeCell ref="M21:Q21"/>
    <mergeCell ref="R21:S21"/>
    <mergeCell ref="T21:X21"/>
    <mergeCell ref="C20:E20"/>
    <mergeCell ref="F20:L20"/>
    <mergeCell ref="M20:Q20"/>
    <mergeCell ref="R20:S20"/>
    <mergeCell ref="T20:X20"/>
    <mergeCell ref="C19:E19"/>
    <mergeCell ref="F19:L19"/>
    <mergeCell ref="M19:Q19"/>
    <mergeCell ref="R19:S19"/>
    <mergeCell ref="T19:X19"/>
    <mergeCell ref="C18:E18"/>
    <mergeCell ref="F18:L18"/>
    <mergeCell ref="M18:Q18"/>
    <mergeCell ref="R18:S18"/>
    <mergeCell ref="T18:X18"/>
    <mergeCell ref="C17:E17"/>
    <mergeCell ref="F17:L17"/>
    <mergeCell ref="M17:Q17"/>
    <mergeCell ref="R17:S17"/>
    <mergeCell ref="T17:X17"/>
    <mergeCell ref="C16:E16"/>
    <mergeCell ref="F16:L16"/>
    <mergeCell ref="M16:Q16"/>
    <mergeCell ref="R16:S16"/>
    <mergeCell ref="T16:X16"/>
    <mergeCell ref="C15:E15"/>
    <mergeCell ref="F15:L15"/>
    <mergeCell ref="M15:Q15"/>
    <mergeCell ref="R15:S15"/>
    <mergeCell ref="T15:X15"/>
    <mergeCell ref="C12:E12"/>
    <mergeCell ref="F12:L12"/>
    <mergeCell ref="M11:Q11"/>
    <mergeCell ref="R12:S12"/>
    <mergeCell ref="T12:X12"/>
    <mergeCell ref="C11:E11"/>
    <mergeCell ref="F11:L11"/>
    <mergeCell ref="R11:S11"/>
    <mergeCell ref="T11:X11"/>
    <mergeCell ref="C13:E13"/>
    <mergeCell ref="F13:L13"/>
    <mergeCell ref="M13:Q13"/>
    <mergeCell ref="R13:S13"/>
    <mergeCell ref="T13:X13"/>
    <mergeCell ref="C10:E10"/>
    <mergeCell ref="F10:L10"/>
    <mergeCell ref="M10:Q10"/>
    <mergeCell ref="R10:S10"/>
    <mergeCell ref="T10:X10"/>
    <mergeCell ref="C8:E8"/>
    <mergeCell ref="M8:Q8"/>
    <mergeCell ref="R8:S8"/>
    <mergeCell ref="F8:L8"/>
    <mergeCell ref="T9:X9"/>
    <mergeCell ref="C5:E5"/>
    <mergeCell ref="M5:Q5"/>
    <mergeCell ref="R5:S5"/>
    <mergeCell ref="F5:L5"/>
    <mergeCell ref="C7:E7"/>
    <mergeCell ref="M7:Q7"/>
    <mergeCell ref="R7:S7"/>
    <mergeCell ref="F7:L7"/>
    <mergeCell ref="C9:E9"/>
    <mergeCell ref="F9:L9"/>
    <mergeCell ref="M9:Q9"/>
    <mergeCell ref="R9:S9"/>
    <mergeCell ref="C3:E3"/>
    <mergeCell ref="M3:Q3"/>
    <mergeCell ref="R3:S3"/>
    <mergeCell ref="F3:L3"/>
    <mergeCell ref="C14:E14"/>
    <mergeCell ref="F14:L14"/>
    <mergeCell ref="M14:Q14"/>
    <mergeCell ref="R14:S14"/>
    <mergeCell ref="T3:X3"/>
    <mergeCell ref="T4:X4"/>
    <mergeCell ref="T8:X8"/>
    <mergeCell ref="T7:X7"/>
    <mergeCell ref="C6:E6"/>
    <mergeCell ref="M6:Q6"/>
    <mergeCell ref="F4:L4"/>
    <mergeCell ref="R4:S4"/>
    <mergeCell ref="M4:Q4"/>
    <mergeCell ref="C4:E4"/>
    <mergeCell ref="T6:X6"/>
    <mergeCell ref="T5:X5"/>
    <mergeCell ref="R6:S6"/>
    <mergeCell ref="F6:L6"/>
    <mergeCell ref="T14:X14"/>
    <mergeCell ref="M12:Q12"/>
    <mergeCell ref="C39:E39"/>
    <mergeCell ref="F39:L39"/>
    <mergeCell ref="M39:Q39"/>
    <mergeCell ref="R39:S39"/>
    <mergeCell ref="T39:X39"/>
    <mergeCell ref="C40:E40"/>
    <mergeCell ref="F40:L40"/>
    <mergeCell ref="M40:Q40"/>
    <mergeCell ref="R40:S40"/>
    <mergeCell ref="T40:X40"/>
    <mergeCell ref="C41:E41"/>
    <mergeCell ref="F41:L41"/>
    <mergeCell ref="M41:Q41"/>
    <mergeCell ref="R41:S41"/>
    <mergeCell ref="T41:X41"/>
    <mergeCell ref="C42:E42"/>
    <mergeCell ref="F42:L42"/>
    <mergeCell ref="M42:Q42"/>
    <mergeCell ref="R42:S42"/>
    <mergeCell ref="T42:X42"/>
    <mergeCell ref="C43:E43"/>
    <mergeCell ref="F43:L43"/>
    <mergeCell ref="M43:Q43"/>
    <mergeCell ref="R43:S43"/>
    <mergeCell ref="T43:X43"/>
    <mergeCell ref="C44:E44"/>
    <mergeCell ref="F44:L44"/>
    <mergeCell ref="M44:Q44"/>
    <mergeCell ref="R44:S44"/>
    <mergeCell ref="T44:X44"/>
    <mergeCell ref="C45:E45"/>
    <mergeCell ref="F45:L45"/>
    <mergeCell ref="M45:Q45"/>
    <mergeCell ref="R45:S45"/>
    <mergeCell ref="T45:X45"/>
    <mergeCell ref="C46:E46"/>
    <mergeCell ref="F46:L46"/>
    <mergeCell ref="M46:Q46"/>
    <mergeCell ref="R46:S46"/>
    <mergeCell ref="T46:X46"/>
    <mergeCell ref="C47:E47"/>
    <mergeCell ref="F47:L47"/>
    <mergeCell ref="M47:Q47"/>
    <mergeCell ref="R47:S47"/>
    <mergeCell ref="T47:X47"/>
    <mergeCell ref="C48:E48"/>
    <mergeCell ref="F48:L48"/>
    <mergeCell ref="M48:Q48"/>
    <mergeCell ref="R48:S48"/>
    <mergeCell ref="T48:X48"/>
    <mergeCell ref="C49:E49"/>
    <mergeCell ref="F49:L49"/>
    <mergeCell ref="M49:Q49"/>
    <mergeCell ref="R49:S49"/>
    <mergeCell ref="T49:X49"/>
    <mergeCell ref="C50:E50"/>
    <mergeCell ref="F50:L50"/>
    <mergeCell ref="M50:Q50"/>
    <mergeCell ref="R50:S50"/>
    <mergeCell ref="T50:X50"/>
    <mergeCell ref="C51:E51"/>
    <mergeCell ref="F51:L51"/>
    <mergeCell ref="M51:Q51"/>
    <mergeCell ref="R51:S51"/>
    <mergeCell ref="T51:X51"/>
    <mergeCell ref="C52:E52"/>
    <mergeCell ref="F52:L52"/>
    <mergeCell ref="M52:Q52"/>
    <mergeCell ref="R52:S52"/>
    <mergeCell ref="T52:X52"/>
    <mergeCell ref="C53:E53"/>
    <mergeCell ref="F53:L53"/>
    <mergeCell ref="M53:Q53"/>
    <mergeCell ref="R53:S53"/>
    <mergeCell ref="T53:X53"/>
    <mergeCell ref="C54:E54"/>
    <mergeCell ref="F54:L54"/>
    <mergeCell ref="M54:Q54"/>
    <mergeCell ref="R54:S54"/>
    <mergeCell ref="T54:X54"/>
    <mergeCell ref="C55:E55"/>
    <mergeCell ref="F55:L55"/>
    <mergeCell ref="M55:Q55"/>
    <mergeCell ref="R55:S55"/>
    <mergeCell ref="T55:X55"/>
    <mergeCell ref="C56:E56"/>
    <mergeCell ref="F56:L56"/>
    <mergeCell ref="M56:Q56"/>
    <mergeCell ref="R56:S56"/>
    <mergeCell ref="T56:X56"/>
    <mergeCell ref="C57:E57"/>
    <mergeCell ref="F57:L57"/>
    <mergeCell ref="M57:Q57"/>
    <mergeCell ref="R57:S57"/>
    <mergeCell ref="T57:X57"/>
    <mergeCell ref="C58:E58"/>
    <mergeCell ref="F58:L58"/>
    <mergeCell ref="M58:Q58"/>
    <mergeCell ref="R58:S58"/>
    <mergeCell ref="T58:X58"/>
    <mergeCell ref="C59:E59"/>
    <mergeCell ref="F59:L59"/>
    <mergeCell ref="M59:Q59"/>
    <mergeCell ref="R59:S59"/>
    <mergeCell ref="T59:X59"/>
    <mergeCell ref="C60:E60"/>
    <mergeCell ref="F60:L60"/>
    <mergeCell ref="M60:Q60"/>
    <mergeCell ref="R60:S60"/>
    <mergeCell ref="T60:X60"/>
    <mergeCell ref="C61:E61"/>
    <mergeCell ref="F61:L61"/>
    <mergeCell ref="M61:Q61"/>
    <mergeCell ref="R61:S61"/>
    <mergeCell ref="T61:X61"/>
    <mergeCell ref="C62:E62"/>
    <mergeCell ref="F62:L62"/>
    <mergeCell ref="M62:Q62"/>
    <mergeCell ref="R62:S62"/>
    <mergeCell ref="T62:X62"/>
    <mergeCell ref="C63:E63"/>
    <mergeCell ref="F63:L63"/>
    <mergeCell ref="M63:Q63"/>
    <mergeCell ref="R63:S63"/>
    <mergeCell ref="T63:X63"/>
    <mergeCell ref="C64:E64"/>
    <mergeCell ref="F64:L64"/>
    <mergeCell ref="M64:Q64"/>
    <mergeCell ref="R64:S64"/>
    <mergeCell ref="T64:X64"/>
    <mergeCell ref="C65:E65"/>
    <mergeCell ref="F65:L65"/>
    <mergeCell ref="M65:Q65"/>
    <mergeCell ref="R65:S65"/>
    <mergeCell ref="T65:X65"/>
    <mergeCell ref="C66:E66"/>
    <mergeCell ref="F66:L66"/>
    <mergeCell ref="M66:Q66"/>
    <mergeCell ref="R66:S66"/>
    <mergeCell ref="T66:X66"/>
    <mergeCell ref="C67:E67"/>
    <mergeCell ref="F67:L67"/>
    <mergeCell ref="M67:Q67"/>
    <mergeCell ref="R67:S67"/>
    <mergeCell ref="T67:X67"/>
    <mergeCell ref="C68:E68"/>
    <mergeCell ref="F68:L68"/>
    <mergeCell ref="M68:Q68"/>
    <mergeCell ref="R68:S68"/>
    <mergeCell ref="T68:X68"/>
    <mergeCell ref="C69:E69"/>
    <mergeCell ref="F69:L69"/>
    <mergeCell ref="M69:Q69"/>
    <mergeCell ref="R69:S69"/>
    <mergeCell ref="T69:X69"/>
    <mergeCell ref="C70:E70"/>
    <mergeCell ref="F70:L70"/>
    <mergeCell ref="M70:Q70"/>
    <mergeCell ref="R70:S70"/>
    <mergeCell ref="T70:X70"/>
    <mergeCell ref="C71:E71"/>
    <mergeCell ref="F71:L71"/>
    <mergeCell ref="M71:Q71"/>
    <mergeCell ref="R71:S71"/>
    <mergeCell ref="T71:X71"/>
    <mergeCell ref="C75:E75"/>
    <mergeCell ref="F75:L75"/>
    <mergeCell ref="M75:Q75"/>
    <mergeCell ref="R75:S75"/>
    <mergeCell ref="T75:X75"/>
    <mergeCell ref="C76:E76"/>
    <mergeCell ref="F76:L76"/>
    <mergeCell ref="M76:Q76"/>
    <mergeCell ref="R76:S76"/>
    <mergeCell ref="T76:X76"/>
    <mergeCell ref="C80:E80"/>
    <mergeCell ref="F80:L80"/>
    <mergeCell ref="M80:Q80"/>
    <mergeCell ref="R80:S80"/>
    <mergeCell ref="T80:X80"/>
    <mergeCell ref="C81:E81"/>
    <mergeCell ref="F81:L81"/>
    <mergeCell ref="M81:Q81"/>
    <mergeCell ref="R81:S81"/>
    <mergeCell ref="T81:X81"/>
    <mergeCell ref="C82:E82"/>
    <mergeCell ref="F82:L82"/>
    <mergeCell ref="M82:Q82"/>
    <mergeCell ref="R82:S82"/>
    <mergeCell ref="T82:X82"/>
    <mergeCell ref="C83:E83"/>
    <mergeCell ref="F83:L83"/>
    <mergeCell ref="M83:Q83"/>
    <mergeCell ref="R83:S83"/>
    <mergeCell ref="T83:X83"/>
    <mergeCell ref="C84:E84"/>
    <mergeCell ref="F84:L84"/>
    <mergeCell ref="M84:Q84"/>
    <mergeCell ref="R84:S84"/>
    <mergeCell ref="T84:X84"/>
    <mergeCell ref="C85:E85"/>
    <mergeCell ref="F85:L85"/>
    <mergeCell ref="M85:Q85"/>
    <mergeCell ref="R85:S85"/>
    <mergeCell ref="T85:X85"/>
    <mergeCell ref="C86:E86"/>
    <mergeCell ref="F86:L86"/>
    <mergeCell ref="M86:Q86"/>
    <mergeCell ref="R86:S86"/>
    <mergeCell ref="T86:X86"/>
    <mergeCell ref="C87:E87"/>
    <mergeCell ref="F87:L87"/>
    <mergeCell ref="M87:Q87"/>
    <mergeCell ref="R87:S87"/>
    <mergeCell ref="T87:X87"/>
    <mergeCell ref="C88:E88"/>
    <mergeCell ref="F88:L88"/>
    <mergeCell ref="M88:Q88"/>
    <mergeCell ref="R88:S88"/>
    <mergeCell ref="T88:X88"/>
    <mergeCell ref="C89:E89"/>
    <mergeCell ref="F89:L89"/>
    <mergeCell ref="M89:Q89"/>
    <mergeCell ref="R89:S89"/>
    <mergeCell ref="T89:X89"/>
    <mergeCell ref="C90:E90"/>
    <mergeCell ref="F90:L90"/>
    <mergeCell ref="M90:Q90"/>
    <mergeCell ref="R90:S90"/>
    <mergeCell ref="T90:X90"/>
    <mergeCell ref="C94:E94"/>
    <mergeCell ref="F94:L94"/>
    <mergeCell ref="M94:Q94"/>
    <mergeCell ref="R94:S94"/>
    <mergeCell ref="T94:X94"/>
    <mergeCell ref="C95:E95"/>
    <mergeCell ref="F95:L95"/>
    <mergeCell ref="M95:Q95"/>
    <mergeCell ref="R95:S95"/>
    <mergeCell ref="T95:X95"/>
    <mergeCell ref="C96:E96"/>
    <mergeCell ref="F96:L96"/>
    <mergeCell ref="M96:Q96"/>
    <mergeCell ref="R96:S96"/>
    <mergeCell ref="T96:X96"/>
    <mergeCell ref="C97:E97"/>
    <mergeCell ref="F97:L97"/>
    <mergeCell ref="M97:Q97"/>
    <mergeCell ref="R97:S97"/>
    <mergeCell ref="T97:X97"/>
    <mergeCell ref="C98:E98"/>
    <mergeCell ref="F98:L98"/>
    <mergeCell ref="M98:Q98"/>
    <mergeCell ref="R98:S98"/>
    <mergeCell ref="T98:X98"/>
    <mergeCell ref="C99:E99"/>
    <mergeCell ref="F99:L99"/>
    <mergeCell ref="M99:Q99"/>
    <mergeCell ref="R99:S99"/>
    <mergeCell ref="T99:X99"/>
    <mergeCell ref="C100:E100"/>
    <mergeCell ref="F100:L100"/>
    <mergeCell ref="M100:Q100"/>
    <mergeCell ref="R100:S100"/>
    <mergeCell ref="T100:X100"/>
    <mergeCell ref="C104:E104"/>
    <mergeCell ref="F104:L104"/>
    <mergeCell ref="M104:Q104"/>
    <mergeCell ref="R104:S104"/>
    <mergeCell ref="T104:X104"/>
    <mergeCell ref="C105:E105"/>
    <mergeCell ref="F105:L105"/>
    <mergeCell ref="M105:Q105"/>
    <mergeCell ref="R105:S105"/>
    <mergeCell ref="T105:X105"/>
    <mergeCell ref="C106:E106"/>
    <mergeCell ref="F106:L106"/>
    <mergeCell ref="M106:Q106"/>
    <mergeCell ref="R106:S106"/>
    <mergeCell ref="T106:X106"/>
    <mergeCell ref="C107:E107"/>
    <mergeCell ref="F107:L107"/>
    <mergeCell ref="M107:Q107"/>
    <mergeCell ref="R107:S107"/>
    <mergeCell ref="T107:X107"/>
    <mergeCell ref="C108:E108"/>
    <mergeCell ref="F108:L108"/>
    <mergeCell ref="M108:Q108"/>
    <mergeCell ref="R108:S108"/>
    <mergeCell ref="T108:X108"/>
    <mergeCell ref="C109:E109"/>
    <mergeCell ref="F109:L109"/>
    <mergeCell ref="M109:Q109"/>
    <mergeCell ref="R109:S109"/>
    <mergeCell ref="T109:X109"/>
    <mergeCell ref="C110:E110"/>
    <mergeCell ref="F110:L110"/>
    <mergeCell ref="M110:Q110"/>
    <mergeCell ref="R110:S110"/>
    <mergeCell ref="T110:X110"/>
    <mergeCell ref="C111:E111"/>
    <mergeCell ref="F111:L111"/>
    <mergeCell ref="M111:Q111"/>
    <mergeCell ref="R111:S111"/>
    <mergeCell ref="T111:X111"/>
    <mergeCell ref="C112:E112"/>
    <mergeCell ref="F112:L112"/>
    <mergeCell ref="M112:Q112"/>
    <mergeCell ref="R112:S112"/>
    <mergeCell ref="T112:X112"/>
    <mergeCell ref="C113:E113"/>
    <mergeCell ref="F113:L113"/>
    <mergeCell ref="M113:Q113"/>
    <mergeCell ref="R113:S113"/>
    <mergeCell ref="T113:X113"/>
    <mergeCell ref="C114:E114"/>
    <mergeCell ref="F114:L114"/>
    <mergeCell ref="M114:Q114"/>
    <mergeCell ref="R114:S114"/>
    <mergeCell ref="T114:X114"/>
    <mergeCell ref="C115:E115"/>
    <mergeCell ref="F115:L115"/>
    <mergeCell ref="M115:Q115"/>
    <mergeCell ref="R115:S115"/>
    <mergeCell ref="T115:X115"/>
    <mergeCell ref="C116:E116"/>
    <mergeCell ref="F116:L116"/>
    <mergeCell ref="M116:Q116"/>
    <mergeCell ref="R116:S116"/>
    <mergeCell ref="T116:X116"/>
    <mergeCell ref="C117:E117"/>
    <mergeCell ref="F117:L117"/>
    <mergeCell ref="M117:Q117"/>
    <mergeCell ref="R117:S117"/>
    <mergeCell ref="T117:X117"/>
    <mergeCell ref="C118:E118"/>
    <mergeCell ref="F118:L118"/>
    <mergeCell ref="M118:Q118"/>
    <mergeCell ref="R118:S118"/>
    <mergeCell ref="T118:X118"/>
    <mergeCell ref="C119:E119"/>
    <mergeCell ref="F119:L119"/>
    <mergeCell ref="M119:Q119"/>
    <mergeCell ref="R119:S119"/>
    <mergeCell ref="T119:X119"/>
    <mergeCell ref="C120:E120"/>
    <mergeCell ref="F120:L120"/>
    <mergeCell ref="M120:Q120"/>
    <mergeCell ref="R120:S120"/>
    <mergeCell ref="T120:X120"/>
    <mergeCell ref="C121:E121"/>
    <mergeCell ref="F121:L121"/>
    <mergeCell ref="M121:Q121"/>
    <mergeCell ref="R121:S121"/>
    <mergeCell ref="T121:X121"/>
    <mergeCell ref="C122:E122"/>
    <mergeCell ref="F122:L122"/>
    <mergeCell ref="M122:Q122"/>
    <mergeCell ref="R122:S122"/>
    <mergeCell ref="T122:X122"/>
    <mergeCell ref="C123:E123"/>
    <mergeCell ref="F123:L123"/>
    <mergeCell ref="M123:Q123"/>
    <mergeCell ref="R123:S123"/>
    <mergeCell ref="T123:X123"/>
    <mergeCell ref="C124:E124"/>
    <mergeCell ref="F124:L124"/>
    <mergeCell ref="M124:Q124"/>
    <mergeCell ref="R124:S124"/>
    <mergeCell ref="T124:X124"/>
    <mergeCell ref="C125:E125"/>
    <mergeCell ref="F125:L125"/>
    <mergeCell ref="M125:Q125"/>
    <mergeCell ref="R125:S125"/>
    <mergeCell ref="T125:X125"/>
    <mergeCell ref="C126:E126"/>
    <mergeCell ref="F126:L126"/>
    <mergeCell ref="M126:Q126"/>
    <mergeCell ref="R126:S126"/>
    <mergeCell ref="T126:X126"/>
    <mergeCell ref="C127:E127"/>
    <mergeCell ref="F127:L127"/>
    <mergeCell ref="M127:Q127"/>
    <mergeCell ref="R127:S127"/>
    <mergeCell ref="T127:X127"/>
    <mergeCell ref="C128:E128"/>
    <mergeCell ref="F128:L128"/>
    <mergeCell ref="M128:Q128"/>
    <mergeCell ref="R128:S128"/>
    <mergeCell ref="T128:X128"/>
    <mergeCell ref="C129:E129"/>
    <mergeCell ref="F129:L129"/>
    <mergeCell ref="M129:Q129"/>
    <mergeCell ref="R129:S129"/>
    <mergeCell ref="T129:X129"/>
    <mergeCell ref="C130:E130"/>
    <mergeCell ref="F130:L130"/>
    <mergeCell ref="M130:Q130"/>
    <mergeCell ref="R130:S130"/>
    <mergeCell ref="T130:X130"/>
    <mergeCell ref="C131:E131"/>
    <mergeCell ref="F131:L131"/>
    <mergeCell ref="M131:Q131"/>
    <mergeCell ref="R131:S131"/>
    <mergeCell ref="T131:X131"/>
    <mergeCell ref="C135:E135"/>
    <mergeCell ref="F135:L135"/>
    <mergeCell ref="M135:Q135"/>
    <mergeCell ref="R135:S135"/>
    <mergeCell ref="T135:X135"/>
    <mergeCell ref="C136:E136"/>
    <mergeCell ref="F136:L136"/>
    <mergeCell ref="M136:Q136"/>
    <mergeCell ref="R136:S136"/>
    <mergeCell ref="T136:X136"/>
    <mergeCell ref="C137:E137"/>
    <mergeCell ref="F137:L137"/>
    <mergeCell ref="M137:Q137"/>
    <mergeCell ref="R137:S137"/>
    <mergeCell ref="T137:X137"/>
    <mergeCell ref="C138:E138"/>
    <mergeCell ref="F138:L138"/>
    <mergeCell ref="M138:Q138"/>
    <mergeCell ref="R138:S138"/>
    <mergeCell ref="T138:X138"/>
    <mergeCell ref="C139:E139"/>
    <mergeCell ref="F139:L139"/>
    <mergeCell ref="M139:Q139"/>
    <mergeCell ref="R139:S139"/>
    <mergeCell ref="T139:X139"/>
    <mergeCell ref="C140:E140"/>
    <mergeCell ref="F140:L140"/>
    <mergeCell ref="M140:Q140"/>
    <mergeCell ref="R140:S140"/>
    <mergeCell ref="T140:X140"/>
    <mergeCell ref="C144:E144"/>
    <mergeCell ref="F144:L144"/>
    <mergeCell ref="M144:Q144"/>
    <mergeCell ref="R144:S144"/>
    <mergeCell ref="T144:X144"/>
    <mergeCell ref="C145:E145"/>
    <mergeCell ref="F145:L145"/>
    <mergeCell ref="M145:Q145"/>
    <mergeCell ref="R145:S145"/>
    <mergeCell ref="T145:X145"/>
    <mergeCell ref="C146:E146"/>
    <mergeCell ref="F146:L146"/>
    <mergeCell ref="M146:Q146"/>
    <mergeCell ref="R146:S146"/>
    <mergeCell ref="T146:X146"/>
    <mergeCell ref="C147:E147"/>
    <mergeCell ref="F147:L147"/>
    <mergeCell ref="M147:Q147"/>
    <mergeCell ref="R147:S147"/>
    <mergeCell ref="T147:X147"/>
    <mergeCell ref="C148:E148"/>
    <mergeCell ref="F148:L148"/>
    <mergeCell ref="M148:Q148"/>
    <mergeCell ref="R148:S148"/>
    <mergeCell ref="T148:X148"/>
    <mergeCell ref="C149:E149"/>
    <mergeCell ref="F149:L149"/>
    <mergeCell ref="M149:Q149"/>
    <mergeCell ref="R149:S149"/>
    <mergeCell ref="T149:X149"/>
    <mergeCell ref="C150:E150"/>
    <mergeCell ref="F150:L150"/>
    <mergeCell ref="M150:Q150"/>
    <mergeCell ref="R150:S150"/>
    <mergeCell ref="T150:X150"/>
    <mergeCell ref="C151:E151"/>
    <mergeCell ref="F151:L151"/>
    <mergeCell ref="M151:Q151"/>
    <mergeCell ref="R151:S151"/>
    <mergeCell ref="T151:X151"/>
    <mergeCell ref="C152:E152"/>
    <mergeCell ref="F152:L152"/>
    <mergeCell ref="M152:Q152"/>
    <mergeCell ref="R152:S152"/>
    <mergeCell ref="T152:X152"/>
    <mergeCell ref="C153:E153"/>
    <mergeCell ref="F153:L153"/>
    <mergeCell ref="M153:Q153"/>
    <mergeCell ref="R153:S153"/>
    <mergeCell ref="T153:X153"/>
    <mergeCell ref="C154:E154"/>
    <mergeCell ref="F154:L154"/>
    <mergeCell ref="M154:Q154"/>
    <mergeCell ref="R154:S154"/>
    <mergeCell ref="T154:X154"/>
    <mergeCell ref="C155:E155"/>
    <mergeCell ref="F155:L155"/>
    <mergeCell ref="M155:Q155"/>
    <mergeCell ref="R155:S155"/>
    <mergeCell ref="T155:X155"/>
    <mergeCell ref="C156:E156"/>
    <mergeCell ref="F156:L156"/>
    <mergeCell ref="M156:Q156"/>
    <mergeCell ref="R156:S156"/>
    <mergeCell ref="T156:X156"/>
    <mergeCell ref="C157:E157"/>
    <mergeCell ref="F157:L157"/>
    <mergeCell ref="M157:Q157"/>
    <mergeCell ref="R157:S157"/>
    <mergeCell ref="T157:X157"/>
    <mergeCell ref="C158:E158"/>
    <mergeCell ref="F158:L158"/>
    <mergeCell ref="M158:Q158"/>
    <mergeCell ref="R158:S158"/>
    <mergeCell ref="T158:X158"/>
    <mergeCell ref="C159:E159"/>
    <mergeCell ref="F159:L159"/>
    <mergeCell ref="M159:Q159"/>
    <mergeCell ref="R159:S159"/>
    <mergeCell ref="T159:X159"/>
    <mergeCell ref="C160:E160"/>
    <mergeCell ref="F160:L160"/>
    <mergeCell ref="M160:Q160"/>
    <mergeCell ref="R160:S160"/>
    <mergeCell ref="T160:X160"/>
    <mergeCell ref="C161:E161"/>
    <mergeCell ref="F161:L161"/>
    <mergeCell ref="M161:Q161"/>
    <mergeCell ref="R161:S161"/>
    <mergeCell ref="T161:X161"/>
    <mergeCell ref="C162:E162"/>
    <mergeCell ref="F162:L162"/>
    <mergeCell ref="M162:Q162"/>
    <mergeCell ref="R162:S162"/>
    <mergeCell ref="T162:X162"/>
    <mergeCell ref="C165:E165"/>
    <mergeCell ref="F165:L165"/>
    <mergeCell ref="M165:Q165"/>
    <mergeCell ref="R165:S165"/>
    <mergeCell ref="T165:X165"/>
    <mergeCell ref="C163:E163"/>
    <mergeCell ref="F163:L163"/>
    <mergeCell ref="M163:Q163"/>
    <mergeCell ref="R163:S163"/>
    <mergeCell ref="T163:X163"/>
    <mergeCell ref="C164:E164"/>
    <mergeCell ref="F164:L164"/>
    <mergeCell ref="M164:Q164"/>
    <mergeCell ref="R164:S164"/>
    <mergeCell ref="T164:X164"/>
  </mergeCells>
  <phoneticPr fontId="1"/>
  <hyperlinks>
    <hyperlink ref="AC4" location="User_Index.aspx!A65" display="①検索条件を何も入力しない" xr:uid="{9CE9BA79-2CCA-42A7-877F-B65DEB736AA6}"/>
    <hyperlink ref="AC5" location="User_Index.aspx!A101" display="②ユーザーIDに50000を入力して検索する" xr:uid="{836C9CBE-F416-45DE-A597-52F47E2863E4}"/>
    <hyperlink ref="AC6" location="User_Index.aspx!A106" display="③ユーザー名にテストを入力して検索する" xr:uid="{ED4FB2BC-1B1E-4D8A-8155-DD29B4861F69}"/>
    <hyperlink ref="AC7" location="User_Index.aspx!A120" display="④管理者をONにして検索する" xr:uid="{C516BC2E-0ED8-4297-AEB8-61B3391691D7}"/>
    <hyperlink ref="AC8" location="User_Index.aspx!A130" display="⑤登録日のToを12/1にして検索する" xr:uid="{3C8D926D-E26E-4ACC-991D-AFE431B58D37}"/>
    <hyperlink ref="AC9" location="User_Index.aspx!A161" display="⑥登録日のFromを12/1にして検索する" xr:uid="{54EEE4B8-9640-47F9-9F75-85FDC9CC94C4}"/>
    <hyperlink ref="AC10" location="User_Index.aspx!A168" display="⑦登録日のToをFromを12/7にして検索する" xr:uid="{D22E14CA-17C8-43E1-B4C0-42BA154C34C8}"/>
    <hyperlink ref="W38" location="User_Index.aspx!A101" display="次へ" xr:uid="{C3957132-D318-45FA-9DA2-FC05DEB546D6}"/>
    <hyperlink ref="W74" location="User_Index.aspx!A106" display="次へ" xr:uid="{0883D1AF-252E-41BE-B2DD-35F2F95012DC}"/>
    <hyperlink ref="W79" location="User_Index.aspx!A120" display="次へ" xr:uid="{A3E3C88A-1C84-4998-B85A-FBCCCC7C71C8}"/>
    <hyperlink ref="W93" location="User_Index.aspx!A130" display="次へ" xr:uid="{EFB68E83-03D1-4219-A0DD-BBCE7690693D}"/>
    <hyperlink ref="W103" location="User_Index.aspx!A161" display="次へ" xr:uid="{62DBFC0C-C9AB-4C57-B8A9-649B8C7D35AB}"/>
    <hyperlink ref="W134" location="User_Index.aspx!A168" display="次へ" xr:uid="{8C2AE290-92E4-41FD-8948-59AFE2667006}"/>
    <hyperlink ref="W143" location="User_Index.aspx!A1" display="1番上へ" xr:uid="{7AD30C0F-FAD1-4A99-A1F1-0A420F250EE1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44-0A41-4CAC-BBF0-13272652F2EC}">
  <dimension ref="C2:X29"/>
  <sheetViews>
    <sheetView workbookViewId="0">
      <selection activeCell="AC23" sqref="AC23"/>
    </sheetView>
  </sheetViews>
  <sheetFormatPr defaultRowHeight="18.75" x14ac:dyDescent="0.4"/>
  <cols>
    <col min="1" max="39" width="3.625" customWidth="1"/>
  </cols>
  <sheetData>
    <row r="2" spans="3:24" x14ac:dyDescent="0.4">
      <c r="C2" t="s">
        <v>80</v>
      </c>
    </row>
    <row r="3" spans="3:24" x14ac:dyDescent="0.4">
      <c r="C3" t="s">
        <v>81</v>
      </c>
    </row>
    <row r="4" spans="3:24" x14ac:dyDescent="0.4">
      <c r="C4" s="13" t="s">
        <v>10</v>
      </c>
      <c r="D4" s="13"/>
      <c r="E4" s="13"/>
      <c r="F4" s="13" t="s">
        <v>13</v>
      </c>
      <c r="G4" s="13"/>
      <c r="H4" s="13"/>
      <c r="I4" s="13"/>
      <c r="J4" s="13"/>
      <c r="K4" s="13"/>
      <c r="L4" s="13"/>
      <c r="M4" s="13" t="s">
        <v>11</v>
      </c>
      <c r="N4" s="13"/>
      <c r="O4" s="13"/>
      <c r="P4" s="13"/>
      <c r="Q4" s="13"/>
      <c r="R4" s="13" t="s">
        <v>12</v>
      </c>
      <c r="S4" s="13"/>
      <c r="T4" s="13" t="s">
        <v>14</v>
      </c>
      <c r="U4" s="13"/>
      <c r="V4" s="13"/>
      <c r="W4" s="13"/>
      <c r="X4" s="13"/>
    </row>
    <row r="5" spans="3:24" x14ac:dyDescent="0.4">
      <c r="C5" s="26">
        <v>12345</v>
      </c>
      <c r="D5" s="28"/>
      <c r="E5" s="27"/>
      <c r="F5" s="26" t="s">
        <v>87</v>
      </c>
      <c r="G5" s="28"/>
      <c r="H5" s="28"/>
      <c r="I5" s="28"/>
      <c r="J5" s="28"/>
      <c r="K5" s="28"/>
      <c r="L5" s="27"/>
      <c r="M5" s="26" t="s">
        <v>86</v>
      </c>
      <c r="N5" s="28"/>
      <c r="O5" s="28"/>
      <c r="P5" s="28"/>
      <c r="Q5" s="27"/>
      <c r="R5" s="26">
        <v>0</v>
      </c>
      <c r="S5" s="27"/>
      <c r="T5" s="23" t="s">
        <v>88</v>
      </c>
      <c r="U5" s="24"/>
      <c r="V5" s="24"/>
      <c r="W5" s="24"/>
      <c r="X5" s="25"/>
    </row>
    <row r="8" spans="3:24" x14ac:dyDescent="0.4">
      <c r="C8" t="s">
        <v>82</v>
      </c>
      <c r="V8" s="4" t="s">
        <v>89</v>
      </c>
    </row>
    <row r="9" spans="3:24" x14ac:dyDescent="0.4">
      <c r="C9" s="13" t="s">
        <v>10</v>
      </c>
      <c r="D9" s="13"/>
      <c r="E9" s="13"/>
      <c r="F9" s="13" t="s">
        <v>13</v>
      </c>
      <c r="G9" s="13"/>
      <c r="H9" s="13"/>
      <c r="I9" s="13"/>
      <c r="J9" s="13"/>
      <c r="K9" s="13"/>
      <c r="L9" s="13"/>
      <c r="M9" s="13" t="s">
        <v>11</v>
      </c>
      <c r="N9" s="13"/>
      <c r="O9" s="13"/>
      <c r="P9" s="13"/>
      <c r="Q9" s="13"/>
      <c r="R9" s="13" t="s">
        <v>12</v>
      </c>
      <c r="S9" s="13"/>
      <c r="T9" s="13" t="s">
        <v>14</v>
      </c>
      <c r="U9" s="13"/>
      <c r="V9" s="13"/>
      <c r="W9" s="13"/>
      <c r="X9" s="13"/>
    </row>
    <row r="10" spans="3:24" x14ac:dyDescent="0.4">
      <c r="C10" s="6">
        <v>50000</v>
      </c>
      <c r="D10" s="6"/>
      <c r="E10" s="6"/>
      <c r="F10" s="6" t="s">
        <v>9</v>
      </c>
      <c r="G10" s="6"/>
      <c r="H10" s="6"/>
      <c r="I10" s="6"/>
      <c r="J10" s="6"/>
      <c r="K10" s="6"/>
      <c r="L10" s="6"/>
      <c r="M10" s="6" t="s">
        <v>0</v>
      </c>
      <c r="N10" s="6"/>
      <c r="O10" s="6"/>
      <c r="P10" s="6"/>
      <c r="Q10" s="6"/>
      <c r="R10" s="6">
        <v>1</v>
      </c>
      <c r="S10" s="6"/>
      <c r="T10" s="7">
        <v>45210.426215277781</v>
      </c>
      <c r="U10" s="7"/>
      <c r="V10" s="7"/>
      <c r="W10" s="7"/>
      <c r="X10" s="7"/>
    </row>
    <row r="13" spans="3:24" x14ac:dyDescent="0.4">
      <c r="C13" t="s">
        <v>83</v>
      </c>
    </row>
    <row r="14" spans="3:24" x14ac:dyDescent="0.4">
      <c r="C14" s="13" t="s">
        <v>10</v>
      </c>
      <c r="D14" s="13"/>
      <c r="E14" s="13"/>
      <c r="F14" s="13" t="s">
        <v>13</v>
      </c>
      <c r="G14" s="13"/>
      <c r="H14" s="13"/>
      <c r="I14" s="13"/>
      <c r="J14" s="13"/>
      <c r="K14" s="13"/>
      <c r="L14" s="13"/>
      <c r="M14" s="13" t="s">
        <v>11</v>
      </c>
      <c r="N14" s="13"/>
      <c r="O14" s="13"/>
      <c r="P14" s="13"/>
      <c r="Q14" s="13"/>
      <c r="R14" s="13" t="s">
        <v>12</v>
      </c>
      <c r="S14" s="13"/>
      <c r="T14" s="13" t="s">
        <v>14</v>
      </c>
      <c r="U14" s="13"/>
      <c r="V14" s="13"/>
      <c r="W14" s="13"/>
      <c r="X14" s="13"/>
    </row>
    <row r="15" spans="3:24" x14ac:dyDescent="0.4">
      <c r="C15" s="11">
        <v>99999</v>
      </c>
      <c r="D15" s="11"/>
      <c r="E15" s="11"/>
      <c r="F15" s="6" t="s">
        <v>21</v>
      </c>
      <c r="G15" s="6"/>
      <c r="H15" s="6"/>
      <c r="I15" s="6"/>
      <c r="J15" s="6"/>
      <c r="K15" s="6"/>
      <c r="L15" s="6"/>
      <c r="M15" s="6" t="s">
        <v>22</v>
      </c>
      <c r="N15" s="6"/>
      <c r="O15" s="6"/>
      <c r="P15" s="6"/>
      <c r="Q15" s="6"/>
      <c r="R15" s="6">
        <v>1</v>
      </c>
      <c r="S15" s="6"/>
      <c r="T15" s="7">
        <v>45267.410219907404</v>
      </c>
      <c r="U15" s="7"/>
      <c r="V15" s="7"/>
      <c r="W15" s="7"/>
      <c r="X15" s="7"/>
    </row>
    <row r="18" spans="3:24" x14ac:dyDescent="0.4">
      <c r="C18" s="13" t="s">
        <v>10</v>
      </c>
      <c r="D18" s="13"/>
      <c r="E18" s="13"/>
      <c r="F18" s="13" t="s">
        <v>13</v>
      </c>
      <c r="G18" s="13"/>
      <c r="H18" s="13"/>
      <c r="I18" s="13"/>
      <c r="J18" s="13"/>
      <c r="K18" s="13"/>
      <c r="L18" s="13"/>
      <c r="M18" s="13" t="s">
        <v>11</v>
      </c>
      <c r="N18" s="13"/>
      <c r="O18" s="13"/>
      <c r="P18" s="13"/>
      <c r="Q18" s="13"/>
      <c r="R18" s="13" t="s">
        <v>12</v>
      </c>
      <c r="S18" s="13"/>
      <c r="T18" s="13" t="s">
        <v>14</v>
      </c>
      <c r="U18" s="13"/>
      <c r="V18" s="13"/>
      <c r="W18" s="13"/>
      <c r="X18" s="13"/>
    </row>
    <row r="19" spans="3:24" x14ac:dyDescent="0.4">
      <c r="C19" s="11">
        <v>99999</v>
      </c>
      <c r="D19" s="11"/>
      <c r="E19" s="11"/>
      <c r="F19" s="6" t="s">
        <v>90</v>
      </c>
      <c r="G19" s="6"/>
      <c r="H19" s="6"/>
      <c r="I19" s="6"/>
      <c r="J19" s="6"/>
      <c r="K19" s="6"/>
      <c r="L19" s="6"/>
      <c r="M19" s="6" t="s">
        <v>91</v>
      </c>
      <c r="N19" s="6"/>
      <c r="O19" s="6"/>
      <c r="P19" s="6"/>
      <c r="Q19" s="6"/>
      <c r="R19" s="6">
        <v>0</v>
      </c>
      <c r="S19" s="6"/>
      <c r="T19" s="7" t="s">
        <v>88</v>
      </c>
      <c r="U19" s="7"/>
      <c r="V19" s="7"/>
      <c r="W19" s="7"/>
      <c r="X19" s="7"/>
    </row>
    <row r="22" spans="3:24" x14ac:dyDescent="0.4">
      <c r="C22" t="s">
        <v>84</v>
      </c>
    </row>
    <row r="23" spans="3:24" x14ac:dyDescent="0.4">
      <c r="C23" s="13" t="s">
        <v>10</v>
      </c>
      <c r="D23" s="13"/>
      <c r="E23" s="13"/>
      <c r="F23" s="13" t="s">
        <v>13</v>
      </c>
      <c r="G23" s="13"/>
      <c r="H23" s="13"/>
      <c r="I23" s="13"/>
      <c r="J23" s="13"/>
      <c r="K23" s="13"/>
      <c r="L23" s="13"/>
      <c r="M23" s="13" t="s">
        <v>11</v>
      </c>
      <c r="N23" s="13"/>
      <c r="O23" s="13"/>
      <c r="P23" s="13"/>
      <c r="Q23" s="13"/>
      <c r="R23" s="13" t="s">
        <v>12</v>
      </c>
      <c r="S23" s="13"/>
      <c r="T23" s="13" t="s">
        <v>14</v>
      </c>
      <c r="U23" s="13"/>
      <c r="V23" s="13"/>
      <c r="W23" s="13"/>
      <c r="X23" s="13"/>
    </row>
    <row r="24" spans="3:24" x14ac:dyDescent="0.4">
      <c r="C24" s="11">
        <v>99999</v>
      </c>
      <c r="D24" s="11"/>
      <c r="E24" s="11"/>
      <c r="F24" s="6" t="s">
        <v>90</v>
      </c>
      <c r="G24" s="6"/>
      <c r="H24" s="6"/>
      <c r="I24" s="6"/>
      <c r="J24" s="6"/>
      <c r="K24" s="6"/>
      <c r="L24" s="6"/>
      <c r="M24" s="6" t="s">
        <v>91</v>
      </c>
      <c r="N24" s="6"/>
      <c r="O24" s="6"/>
      <c r="P24" s="6"/>
      <c r="Q24" s="6"/>
      <c r="R24" s="6">
        <v>0</v>
      </c>
      <c r="S24" s="6"/>
      <c r="T24" s="7" t="s">
        <v>92</v>
      </c>
      <c r="U24" s="7"/>
      <c r="V24" s="7"/>
      <c r="W24" s="7"/>
      <c r="X24" s="7"/>
    </row>
    <row r="27" spans="3:24" x14ac:dyDescent="0.4">
      <c r="C27" t="s">
        <v>85</v>
      </c>
      <c r="V27" s="4" t="s">
        <v>89</v>
      </c>
    </row>
    <row r="28" spans="3:24" x14ac:dyDescent="0.4">
      <c r="C28" s="13" t="s">
        <v>10</v>
      </c>
      <c r="D28" s="13"/>
      <c r="E28" s="13"/>
      <c r="F28" s="13" t="s">
        <v>13</v>
      </c>
      <c r="G28" s="13"/>
      <c r="H28" s="13"/>
      <c r="I28" s="13"/>
      <c r="J28" s="13"/>
      <c r="K28" s="13"/>
      <c r="L28" s="13"/>
      <c r="M28" s="13" t="s">
        <v>11</v>
      </c>
      <c r="N28" s="13"/>
      <c r="O28" s="13"/>
      <c r="P28" s="13"/>
      <c r="Q28" s="13"/>
      <c r="R28" s="13" t="s">
        <v>12</v>
      </c>
      <c r="S28" s="13"/>
      <c r="T28" s="13" t="s">
        <v>14</v>
      </c>
      <c r="U28" s="13"/>
      <c r="V28" s="13"/>
      <c r="W28" s="13"/>
      <c r="X28" s="13"/>
    </row>
    <row r="29" spans="3:24" x14ac:dyDescent="0.4">
      <c r="C29" s="6">
        <v>50000</v>
      </c>
      <c r="D29" s="6"/>
      <c r="E29" s="6"/>
      <c r="F29" s="6" t="s">
        <v>9</v>
      </c>
      <c r="G29" s="6"/>
      <c r="H29" s="6"/>
      <c r="I29" s="6"/>
      <c r="J29" s="6"/>
      <c r="K29" s="6"/>
      <c r="L29" s="6"/>
      <c r="M29" s="6" t="s">
        <v>0</v>
      </c>
      <c r="N29" s="6"/>
      <c r="O29" s="6"/>
      <c r="P29" s="6"/>
      <c r="Q29" s="6"/>
      <c r="R29" s="6">
        <v>1</v>
      </c>
      <c r="S29" s="6"/>
      <c r="T29" s="7">
        <v>45210.426215277781</v>
      </c>
      <c r="U29" s="7"/>
      <c r="V29" s="7"/>
      <c r="W29" s="7"/>
      <c r="X29" s="7"/>
    </row>
  </sheetData>
  <mergeCells count="60">
    <mergeCell ref="C4:E4"/>
    <mergeCell ref="F4:L4"/>
    <mergeCell ref="M4:Q4"/>
    <mergeCell ref="R4:S4"/>
    <mergeCell ref="T4:X4"/>
    <mergeCell ref="C9:E9"/>
    <mergeCell ref="F9:L9"/>
    <mergeCell ref="M9:Q9"/>
    <mergeCell ref="R9:S9"/>
    <mergeCell ref="T9:X9"/>
    <mergeCell ref="T5:X5"/>
    <mergeCell ref="R5:S5"/>
    <mergeCell ref="M5:Q5"/>
    <mergeCell ref="F5:L5"/>
    <mergeCell ref="C5:E5"/>
    <mergeCell ref="C14:E14"/>
    <mergeCell ref="F14:L14"/>
    <mergeCell ref="M14:Q14"/>
    <mergeCell ref="R14:S14"/>
    <mergeCell ref="T14:X14"/>
    <mergeCell ref="C10:E10"/>
    <mergeCell ref="F10:L10"/>
    <mergeCell ref="M10:Q10"/>
    <mergeCell ref="R10:S10"/>
    <mergeCell ref="T10:X10"/>
    <mergeCell ref="C18:E18"/>
    <mergeCell ref="F18:L18"/>
    <mergeCell ref="M18:Q18"/>
    <mergeCell ref="R18:S18"/>
    <mergeCell ref="T18:X18"/>
    <mergeCell ref="C15:E15"/>
    <mergeCell ref="F15:L15"/>
    <mergeCell ref="M15:Q15"/>
    <mergeCell ref="R15:S15"/>
    <mergeCell ref="T15:X15"/>
    <mergeCell ref="C23:E23"/>
    <mergeCell ref="F23:L23"/>
    <mergeCell ref="M23:Q23"/>
    <mergeCell ref="R23:S23"/>
    <mergeCell ref="T23:X23"/>
    <mergeCell ref="C19:E19"/>
    <mergeCell ref="F19:L19"/>
    <mergeCell ref="M19:Q19"/>
    <mergeCell ref="R19:S19"/>
    <mergeCell ref="T19:X19"/>
    <mergeCell ref="C28:E28"/>
    <mergeCell ref="F28:L28"/>
    <mergeCell ref="M28:Q28"/>
    <mergeCell ref="R28:S28"/>
    <mergeCell ref="T28:X28"/>
    <mergeCell ref="C24:E24"/>
    <mergeCell ref="F24:L24"/>
    <mergeCell ref="M24:Q24"/>
    <mergeCell ref="R24:S24"/>
    <mergeCell ref="T24:X24"/>
    <mergeCell ref="C29:E29"/>
    <mergeCell ref="F29:L29"/>
    <mergeCell ref="M29:Q29"/>
    <mergeCell ref="R29:S29"/>
    <mergeCell ref="T29:X29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User_Index.aspx</vt:lpstr>
      <vt:lpstr>User_Detail.aspx</vt:lpstr>
    </vt:vector>
  </TitlesOfParts>
  <Company>MBC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mbc</dc:creator>
  <cp:lastModifiedBy>mbc</cp:lastModifiedBy>
  <dcterms:created xsi:type="dcterms:W3CDTF">2023-12-06T02:47:56Z</dcterms:created>
  <dcterms:modified xsi:type="dcterms:W3CDTF">2023-12-12T02:21:00Z</dcterms:modified>
</cp:coreProperties>
</file>