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tropoliafi.sharepoint.com/sites/HPF021/Shared Documents/Electric/^ HPF23/ACCUMULATOR/AMS Master/#AMS KiCAD files/AMS Master v5/"/>
    </mc:Choice>
  </mc:AlternateContent>
  <xr:revisionPtr revIDLastSave="0" documentId="14_{9ED632BF-D8A0-4A58-993F-42CEEEAEF027}" xr6:coauthVersionLast="47" xr6:coauthVersionMax="47" xr10:uidLastSave="{00000000-0000-0000-0000-000000000000}"/>
  <bookViews>
    <workbookView xWindow="28680" yWindow="-120" windowWidth="29040" windowHeight="17640" xr2:uid="{F000AEA1-6CC3-4243-8CC6-0CFAAE793F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" i="1" l="1"/>
  <c r="F5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</calcChain>
</file>

<file path=xl/sharedStrings.xml><?xml version="1.0" encoding="utf-8"?>
<sst xmlns="http://schemas.openxmlformats.org/spreadsheetml/2006/main" count="165" uniqueCount="131">
  <si>
    <t>Quantity</t>
  </si>
  <si>
    <t>100nF</t>
  </si>
  <si>
    <t>30pF</t>
  </si>
  <si>
    <t>References</t>
  </si>
  <si>
    <t>Value</t>
  </si>
  <si>
    <t>Footprint</t>
  </si>
  <si>
    <t>C5, C19, C20, C21, C23, C24, C25, C26, C27, C28, C29, C30, C31, C32, C33, C34, C35, C37, C39, C40, C41, C42</t>
  </si>
  <si>
    <t>C_0805_2012Metric_Pad1.18x1.45mm_HandSolder</t>
  </si>
  <si>
    <t>C1, C2, C36</t>
  </si>
  <si>
    <t>C3, C4</t>
  </si>
  <si>
    <t>C_0603_1608Metric_Pad1.08x0.95mm_HandSolder</t>
  </si>
  <si>
    <t>C9, C13</t>
  </si>
  <si>
    <t>2.2uF</t>
  </si>
  <si>
    <t>C10, C14</t>
  </si>
  <si>
    <t>0.22uF</t>
  </si>
  <si>
    <t>C11, C15</t>
  </si>
  <si>
    <t>22pF</t>
  </si>
  <si>
    <t>C12, C16</t>
  </si>
  <si>
    <t>22uF</t>
  </si>
  <si>
    <t>C6</t>
  </si>
  <si>
    <t>4.7uF</t>
  </si>
  <si>
    <t>C7</t>
  </si>
  <si>
    <t>10nF</t>
  </si>
  <si>
    <t>C8</t>
  </si>
  <si>
    <t>1uF</t>
  </si>
  <si>
    <t>C17</t>
  </si>
  <si>
    <t>C18</t>
  </si>
  <si>
    <t>10uF</t>
  </si>
  <si>
    <t>C38</t>
  </si>
  <si>
    <t>4.7nF</t>
  </si>
  <si>
    <t>R2, R13, R14, R15, R40, R41, R42, R43</t>
  </si>
  <si>
    <t>10k</t>
  </si>
  <si>
    <t>R_0805_2012Metric_Pad1.20x1.40mm_HandSolder</t>
  </si>
  <si>
    <t>R16, R17, R18, R19, R20, R21</t>
  </si>
  <si>
    <t>33k</t>
  </si>
  <si>
    <t>R23, R31, R45, R47</t>
  </si>
  <si>
    <t>11k</t>
  </si>
  <si>
    <t>R4, R12, R44</t>
  </si>
  <si>
    <t>R8, R38, R39</t>
  </si>
  <si>
    <t>R22, R24, R46</t>
  </si>
  <si>
    <t>6k</t>
  </si>
  <si>
    <t>R25, R26, R28</t>
  </si>
  <si>
    <t>22k</t>
  </si>
  <si>
    <t>R1, R3</t>
  </si>
  <si>
    <t>R_0603_1608Metric_Pad0.98x0.95mm_HandSolder</t>
  </si>
  <si>
    <t>R6, R10</t>
  </si>
  <si>
    <t>1M</t>
  </si>
  <si>
    <t>R34, R35</t>
  </si>
  <si>
    <t>1k</t>
  </si>
  <si>
    <t>R36, R37</t>
  </si>
  <si>
    <t>R5</t>
  </si>
  <si>
    <t>220k</t>
  </si>
  <si>
    <t>R7</t>
  </si>
  <si>
    <t>576k</t>
  </si>
  <si>
    <t>R9</t>
  </si>
  <si>
    <t>226k</t>
  </si>
  <si>
    <t>R11</t>
  </si>
  <si>
    <t>316k</t>
  </si>
  <si>
    <t>R27</t>
  </si>
  <si>
    <t>2.2k</t>
  </si>
  <si>
    <t>R29</t>
  </si>
  <si>
    <t>15k</t>
  </si>
  <si>
    <t>R30</t>
  </si>
  <si>
    <t>9.1k</t>
  </si>
  <si>
    <t>R32</t>
  </si>
  <si>
    <t>13k</t>
  </si>
  <si>
    <t>R33</t>
  </si>
  <si>
    <t>1.21k</t>
  </si>
  <si>
    <t>L1, L2</t>
  </si>
  <si>
    <t>22uH</t>
  </si>
  <si>
    <t>SLF7045T</t>
  </si>
  <si>
    <t>D1, D2, D3, D4, D11</t>
  </si>
  <si>
    <t>KT-0603R</t>
  </si>
  <si>
    <t>LED_0603_1608Metric_Pad1.05x0.95mm_HandSolder</t>
  </si>
  <si>
    <t>D7, D8, D9, D12</t>
  </si>
  <si>
    <t>5.1V</t>
  </si>
  <si>
    <t>SOD-323</t>
  </si>
  <si>
    <t>D5</t>
  </si>
  <si>
    <t>STPS5L25B-TR</t>
  </si>
  <si>
    <t>TO-252-2_TabPin1</t>
  </si>
  <si>
    <t>D6</t>
  </si>
  <si>
    <t>SMBJ26A</t>
  </si>
  <si>
    <t>U6, U7, U8, U9, U10</t>
  </si>
  <si>
    <t>LM293</t>
  </si>
  <si>
    <t>SOIC-8</t>
  </si>
  <si>
    <t>U2, U3</t>
  </si>
  <si>
    <t>LT3970</t>
  </si>
  <si>
    <t>U4, U5</t>
  </si>
  <si>
    <t>OR-gate</t>
  </si>
  <si>
    <t>SOT-753</t>
  </si>
  <si>
    <t>U1</t>
  </si>
  <si>
    <t>STM32G431KBTx</t>
  </si>
  <si>
    <t>LQFP-32_7x7mm_P0.8mm</t>
  </si>
  <si>
    <t>U11</t>
  </si>
  <si>
    <t>LTC6820</t>
  </si>
  <si>
    <t>ltc6820</t>
  </si>
  <si>
    <t>U12</t>
  </si>
  <si>
    <t>SN65HVD230</t>
  </si>
  <si>
    <t>SOIC-8_3.9x4.9mm_P1.27mm</t>
  </si>
  <si>
    <t>U13</t>
  </si>
  <si>
    <t>ESDCAN24-2BLY</t>
  </si>
  <si>
    <t>SOT-23-3</t>
  </si>
  <si>
    <t>Y1</t>
  </si>
  <si>
    <t xml:space="preserve">16MHz Crystal </t>
  </si>
  <si>
    <t>Crystal_SMD_HC49-SD</t>
  </si>
  <si>
    <t>F1</t>
  </si>
  <si>
    <t>DLW5BTM501TQ2L</t>
  </si>
  <si>
    <t>Filter_DLW5BTM501TQ2L</t>
  </si>
  <si>
    <t>SW1</t>
  </si>
  <si>
    <t>CS11024.3F160</t>
  </si>
  <si>
    <t>SW_Push_1P1T_NO_6x6mm_H9.5mm</t>
  </si>
  <si>
    <t>Q1, Q2</t>
  </si>
  <si>
    <t>AO4612</t>
  </si>
  <si>
    <t>Q3, Q4</t>
  </si>
  <si>
    <t>BSS123</t>
  </si>
  <si>
    <t>SOT-323_SC-70_Handsoldering</t>
  </si>
  <si>
    <t>T1-1</t>
  </si>
  <si>
    <t>SM91501AL-E</t>
  </si>
  <si>
    <t>J2, J3, J4, J5, J7, J8</t>
  </si>
  <si>
    <t>Molex 26-01-3127</t>
  </si>
  <si>
    <t>Molex_Mini-Fit_Jr_5569-02A2_2x01_P4.20mm_Horizontal</t>
  </si>
  <si>
    <t>J6, J9</t>
  </si>
  <si>
    <t>Molex 39303036</t>
  </si>
  <si>
    <t>Molex_Mini-Fit_Jr_5569-03A4_1x03_P4.20mm_Horizontal</t>
  </si>
  <si>
    <t>J1</t>
  </si>
  <si>
    <t>Molex 39301040</t>
  </si>
  <si>
    <t>Molex_Mini-Fit_Jr_5569-04A2_2x02_P4.20mm_Horizontal</t>
  </si>
  <si>
    <t>€/pc</t>
  </si>
  <si>
    <t>Total price</t>
  </si>
  <si>
    <t>DO-214AA</t>
  </si>
  <si>
    <t>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</si>
</sst>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1]_-;\-* #,##0.00\ [$€-1]_-;_-* &quot;-&quot;??\ [$€-1]_-;_-@_-"/>
  </numFmts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BE62-ABBC-44F5-A8B1-35F0D75EDF08}">
  <dimension ref="A1:F90"/>
  <sheetViews>
    <sheetView tabSelected="1" topLeftCell="A22" workbookViewId="0">
      <selection activeCell="H56" sqref="H56"/>
    </sheetView>
  </sheetViews>
  <sheetFormatPr defaultRowHeight="14.25" x14ac:dyDescent="0.2"/>
  <cols>
    <col min="1" max="1" width="29.875" customWidth="1"/>
    <col min="2" max="2" width="17.75" bestFit="1" customWidth="1"/>
    <col min="3" max="3" width="34.25" customWidth="1"/>
    <col min="6" max="6" width="9.375" bestFit="1" customWidth="1"/>
  </cols>
  <sheetData>
    <row r="1" spans="1:6" x14ac:dyDescent="0.2">
      <c r="A1" t="s">
        <v>3</v>
      </c>
      <c r="B1" t="s">
        <v>4</v>
      </c>
      <c r="C1" t="s">
        <v>5</v>
      </c>
      <c r="D1" t="s">
        <v>0</v>
      </c>
      <c r="E1" t="s">
        <v>127</v>
      </c>
      <c r="F1" t="s">
        <v>128</v>
      </c>
    </row>
    <row r="2" spans="1:6" x14ac:dyDescent="0.2">
      <c r="A2" t="s">
        <v>6</v>
      </c>
      <c r="B2" t="s">
        <v>1</v>
      </c>
      <c r="C2" t="s">
        <v>7</v>
      </c>
      <c r="D2">
        <v>22</v>
      </c>
      <c r="E2" s="1">
        <v>0.04</v>
      </c>
      <c r="F2" s="1">
        <f>E2*D2</f>
        <v>0.88</v>
      </c>
    </row>
    <row r="3" spans="1:6" x14ac:dyDescent="0.2">
      <c r="A3" t="s">
        <v>8</v>
      </c>
      <c r="B3" t="s">
        <v>2</v>
      </c>
      <c r="C3" t="s">
        <v>7</v>
      </c>
      <c r="D3">
        <v>3</v>
      </c>
      <c r="E3" s="1">
        <v>0.31</v>
      </c>
      <c r="F3" s="1">
        <f t="shared" ref="F3:F56" si="0">E3*D3</f>
        <v>0.92999999999999994</v>
      </c>
    </row>
    <row r="4" spans="1:6" x14ac:dyDescent="0.2">
      <c r="A4" t="s">
        <v>9</v>
      </c>
      <c r="B4" t="s">
        <v>1</v>
      </c>
      <c r="C4" t="s">
        <v>10</v>
      </c>
      <c r="D4">
        <v>2</v>
      </c>
      <c r="E4" s="1">
        <v>0.04</v>
      </c>
      <c r="F4" s="1">
        <f t="shared" si="0"/>
        <v>0.08</v>
      </c>
    </row>
    <row r="5" spans="1:6" x14ac:dyDescent="0.2">
      <c r="A5" t="s">
        <v>11</v>
      </c>
      <c r="B5" t="s">
        <v>12</v>
      </c>
      <c r="C5" t="s">
        <v>7</v>
      </c>
      <c r="D5">
        <v>2</v>
      </c>
      <c r="E5" s="1">
        <v>0.19</v>
      </c>
      <c r="F5" s="1">
        <f t="shared" si="0"/>
        <v>0.38</v>
      </c>
    </row>
    <row r="6" spans="1:6" x14ac:dyDescent="0.2">
      <c r="A6" t="s">
        <v>13</v>
      </c>
      <c r="B6" t="s">
        <v>14</v>
      </c>
      <c r="C6" t="s">
        <v>7</v>
      </c>
      <c r="D6">
        <v>2</v>
      </c>
      <c r="E6" s="1">
        <v>0.1</v>
      </c>
      <c r="F6" s="1">
        <f t="shared" si="0"/>
        <v>0.2</v>
      </c>
    </row>
    <row r="7" spans="1:6" x14ac:dyDescent="0.2">
      <c r="A7" t="s">
        <v>15</v>
      </c>
      <c r="B7" t="s">
        <v>16</v>
      </c>
      <c r="C7" t="s">
        <v>7</v>
      </c>
      <c r="D7">
        <v>2</v>
      </c>
      <c r="E7" s="1">
        <v>0.15</v>
      </c>
      <c r="F7" s="1">
        <f t="shared" si="0"/>
        <v>0.3</v>
      </c>
    </row>
    <row r="8" spans="1:6" x14ac:dyDescent="0.2">
      <c r="A8" t="s">
        <v>17</v>
      </c>
      <c r="B8" t="s">
        <v>18</v>
      </c>
      <c r="C8" t="s">
        <v>7</v>
      </c>
      <c r="D8">
        <v>2</v>
      </c>
      <c r="E8" s="1">
        <v>0.22</v>
      </c>
      <c r="F8" s="1">
        <f t="shared" si="0"/>
        <v>0.44</v>
      </c>
    </row>
    <row r="9" spans="1:6" x14ac:dyDescent="0.2">
      <c r="A9" t="s">
        <v>19</v>
      </c>
      <c r="B9" t="s">
        <v>20</v>
      </c>
      <c r="C9" t="s">
        <v>10</v>
      </c>
      <c r="D9">
        <v>1</v>
      </c>
      <c r="E9" s="1">
        <v>0.15</v>
      </c>
      <c r="F9" s="1">
        <f t="shared" si="0"/>
        <v>0.15</v>
      </c>
    </row>
    <row r="10" spans="1:6" x14ac:dyDescent="0.2">
      <c r="A10" t="s">
        <v>21</v>
      </c>
      <c r="B10" t="s">
        <v>22</v>
      </c>
      <c r="C10" t="s">
        <v>10</v>
      </c>
      <c r="D10">
        <v>1</v>
      </c>
      <c r="E10" s="1">
        <v>0.23</v>
      </c>
      <c r="F10" s="1">
        <f t="shared" si="0"/>
        <v>0.23</v>
      </c>
    </row>
    <row r="11" spans="1:6" x14ac:dyDescent="0.2">
      <c r="A11" t="s">
        <v>23</v>
      </c>
      <c r="B11" t="s">
        <v>24</v>
      </c>
      <c r="C11" t="s">
        <v>10</v>
      </c>
      <c r="D11">
        <v>1</v>
      </c>
      <c r="E11" s="1">
        <v>0.15</v>
      </c>
      <c r="F11" s="1">
        <f t="shared" si="0"/>
        <v>0.15</v>
      </c>
    </row>
    <row r="12" spans="1:6" x14ac:dyDescent="0.2">
      <c r="A12" t="s">
        <v>25</v>
      </c>
      <c r="B12" t="s">
        <v>22</v>
      </c>
      <c r="C12" t="s">
        <v>7</v>
      </c>
      <c r="D12">
        <v>1</v>
      </c>
      <c r="E12" s="1">
        <v>0.46</v>
      </c>
      <c r="F12" s="1">
        <f t="shared" si="0"/>
        <v>0.46</v>
      </c>
    </row>
    <row r="13" spans="1:6" x14ac:dyDescent="0.2">
      <c r="A13" t="s">
        <v>26</v>
      </c>
      <c r="B13" t="s">
        <v>27</v>
      </c>
      <c r="C13" t="s">
        <v>7</v>
      </c>
      <c r="D13">
        <v>1</v>
      </c>
      <c r="E13" s="1">
        <v>0.31</v>
      </c>
      <c r="F13" s="1">
        <f t="shared" si="0"/>
        <v>0.31</v>
      </c>
    </row>
    <row r="14" spans="1:6" x14ac:dyDescent="0.2">
      <c r="A14" t="s">
        <v>28</v>
      </c>
      <c r="B14" t="s">
        <v>29</v>
      </c>
      <c r="C14" t="s">
        <v>7</v>
      </c>
      <c r="D14">
        <v>1</v>
      </c>
      <c r="E14" s="1">
        <v>0.9</v>
      </c>
      <c r="F14" s="1">
        <f t="shared" si="0"/>
        <v>0.9</v>
      </c>
    </row>
    <row r="15" spans="1:6" x14ac:dyDescent="0.2">
      <c r="A15" t="s">
        <v>30</v>
      </c>
      <c r="B15" t="s">
        <v>31</v>
      </c>
      <c r="C15" t="s">
        <v>32</v>
      </c>
      <c r="D15">
        <v>8</v>
      </c>
      <c r="E15" s="1">
        <v>0.02</v>
      </c>
      <c r="F15" s="1">
        <f t="shared" si="0"/>
        <v>0.16</v>
      </c>
    </row>
    <row r="16" spans="1:6" x14ac:dyDescent="0.2">
      <c r="A16" t="s">
        <v>33</v>
      </c>
      <c r="B16" t="s">
        <v>34</v>
      </c>
      <c r="C16" t="s">
        <v>32</v>
      </c>
      <c r="D16">
        <v>6</v>
      </c>
      <c r="E16" s="1">
        <v>0.01</v>
      </c>
      <c r="F16" s="1">
        <f t="shared" si="0"/>
        <v>0.06</v>
      </c>
    </row>
    <row r="17" spans="1:6" x14ac:dyDescent="0.2">
      <c r="A17" t="s">
        <v>35</v>
      </c>
      <c r="B17" t="s">
        <v>36</v>
      </c>
      <c r="C17" t="s">
        <v>32</v>
      </c>
      <c r="D17">
        <v>4</v>
      </c>
      <c r="E17" s="1">
        <v>0.03</v>
      </c>
      <c r="F17" s="1">
        <f t="shared" si="0"/>
        <v>0.12</v>
      </c>
    </row>
    <row r="18" spans="1:6" x14ac:dyDescent="0.2">
      <c r="A18" t="s">
        <v>37</v>
      </c>
      <c r="B18">
        <v>470</v>
      </c>
      <c r="C18" t="s">
        <v>32</v>
      </c>
      <c r="D18">
        <v>3</v>
      </c>
      <c r="E18" s="1">
        <v>0.03</v>
      </c>
      <c r="F18" s="1">
        <f t="shared" si="0"/>
        <v>0.09</v>
      </c>
    </row>
    <row r="19" spans="1:6" x14ac:dyDescent="0.2">
      <c r="A19" t="s">
        <v>38</v>
      </c>
      <c r="B19">
        <v>330</v>
      </c>
      <c r="C19" t="s">
        <v>32</v>
      </c>
      <c r="D19">
        <v>3</v>
      </c>
      <c r="E19" s="1">
        <v>0.03</v>
      </c>
      <c r="F19" s="1">
        <f t="shared" si="0"/>
        <v>0.09</v>
      </c>
    </row>
    <row r="20" spans="1:6" x14ac:dyDescent="0.2">
      <c r="A20" t="s">
        <v>39</v>
      </c>
      <c r="B20" t="s">
        <v>40</v>
      </c>
      <c r="C20" t="s">
        <v>32</v>
      </c>
      <c r="D20">
        <v>3</v>
      </c>
      <c r="E20" s="1">
        <v>0.02</v>
      </c>
      <c r="F20" s="1">
        <f t="shared" si="0"/>
        <v>0.06</v>
      </c>
    </row>
    <row r="21" spans="1:6" x14ac:dyDescent="0.2">
      <c r="A21" t="s">
        <v>41</v>
      </c>
      <c r="B21" t="s">
        <v>42</v>
      </c>
      <c r="C21" t="s">
        <v>32</v>
      </c>
      <c r="D21">
        <v>3</v>
      </c>
      <c r="E21" s="1">
        <v>0.03</v>
      </c>
      <c r="F21" s="1">
        <f t="shared" si="0"/>
        <v>0.09</v>
      </c>
    </row>
    <row r="22" spans="1:6" x14ac:dyDescent="0.2">
      <c r="A22" t="s">
        <v>43</v>
      </c>
      <c r="B22">
        <v>331</v>
      </c>
      <c r="C22" t="s">
        <v>44</v>
      </c>
      <c r="D22">
        <v>2</v>
      </c>
      <c r="E22" s="1">
        <v>0.11</v>
      </c>
      <c r="F22" s="1">
        <f t="shared" si="0"/>
        <v>0.22</v>
      </c>
    </row>
    <row r="23" spans="1:6" x14ac:dyDescent="0.2">
      <c r="A23" t="s">
        <v>45</v>
      </c>
      <c r="B23" t="s">
        <v>46</v>
      </c>
      <c r="C23" t="s">
        <v>32</v>
      </c>
      <c r="D23">
        <v>2</v>
      </c>
      <c r="E23" s="1">
        <v>0.03</v>
      </c>
      <c r="F23" s="1">
        <f t="shared" si="0"/>
        <v>0.06</v>
      </c>
    </row>
    <row r="24" spans="1:6" x14ac:dyDescent="0.2">
      <c r="A24" t="s">
        <v>47</v>
      </c>
      <c r="B24" t="s">
        <v>48</v>
      </c>
      <c r="C24" t="s">
        <v>32</v>
      </c>
      <c r="D24">
        <v>2</v>
      </c>
      <c r="E24" s="1">
        <v>0.28000000000000003</v>
      </c>
      <c r="F24" s="1">
        <f t="shared" si="0"/>
        <v>0.56000000000000005</v>
      </c>
    </row>
    <row r="25" spans="1:6" x14ac:dyDescent="0.2">
      <c r="A25" t="s">
        <v>49</v>
      </c>
      <c r="B25">
        <v>60</v>
      </c>
      <c r="C25" t="s">
        <v>44</v>
      </c>
      <c r="D25">
        <v>2</v>
      </c>
      <c r="E25" s="1">
        <v>0.26</v>
      </c>
      <c r="F25" s="1">
        <f t="shared" si="0"/>
        <v>0.52</v>
      </c>
    </row>
    <row r="26" spans="1:6" x14ac:dyDescent="0.2">
      <c r="A26" t="s">
        <v>50</v>
      </c>
      <c r="B26" t="s">
        <v>51</v>
      </c>
      <c r="C26" t="s">
        <v>32</v>
      </c>
      <c r="D26">
        <v>1</v>
      </c>
      <c r="E26" s="1">
        <v>0.03</v>
      </c>
      <c r="F26" s="1">
        <f t="shared" si="0"/>
        <v>0.03</v>
      </c>
    </row>
    <row r="27" spans="1:6" x14ac:dyDescent="0.2">
      <c r="A27" t="s">
        <v>52</v>
      </c>
      <c r="B27" t="s">
        <v>53</v>
      </c>
      <c r="C27" t="s">
        <v>32</v>
      </c>
      <c r="D27">
        <v>1</v>
      </c>
      <c r="E27" s="1">
        <v>0.03</v>
      </c>
      <c r="F27" s="1">
        <f t="shared" si="0"/>
        <v>0.03</v>
      </c>
    </row>
    <row r="28" spans="1:6" x14ac:dyDescent="0.2">
      <c r="A28" t="s">
        <v>54</v>
      </c>
      <c r="B28" t="s">
        <v>55</v>
      </c>
      <c r="C28" t="s">
        <v>32</v>
      </c>
      <c r="D28">
        <v>1</v>
      </c>
      <c r="E28" s="1">
        <v>0.03</v>
      </c>
      <c r="F28" s="1">
        <f t="shared" si="0"/>
        <v>0.03</v>
      </c>
    </row>
    <row r="29" spans="1:6" x14ac:dyDescent="0.2">
      <c r="A29" t="s">
        <v>56</v>
      </c>
      <c r="B29" t="s">
        <v>57</v>
      </c>
      <c r="C29" t="s">
        <v>32</v>
      </c>
      <c r="D29">
        <v>1</v>
      </c>
      <c r="E29" s="1">
        <v>0.03</v>
      </c>
      <c r="F29" s="1">
        <f t="shared" si="0"/>
        <v>0.03</v>
      </c>
    </row>
    <row r="30" spans="1:6" x14ac:dyDescent="0.2">
      <c r="A30" t="s">
        <v>58</v>
      </c>
      <c r="B30" t="s">
        <v>59</v>
      </c>
      <c r="C30" t="s">
        <v>32</v>
      </c>
      <c r="D30">
        <v>1</v>
      </c>
      <c r="E30" s="1">
        <v>0.28000000000000003</v>
      </c>
      <c r="F30" s="1">
        <f t="shared" si="0"/>
        <v>0.28000000000000003</v>
      </c>
    </row>
    <row r="31" spans="1:6" x14ac:dyDescent="0.2">
      <c r="A31" t="s">
        <v>60</v>
      </c>
      <c r="B31" t="s">
        <v>61</v>
      </c>
      <c r="C31" t="s">
        <v>32</v>
      </c>
      <c r="D31">
        <v>1</v>
      </c>
      <c r="E31" s="1">
        <v>0.03</v>
      </c>
      <c r="F31" s="1">
        <f t="shared" si="0"/>
        <v>0.03</v>
      </c>
    </row>
    <row r="32" spans="1:6" x14ac:dyDescent="0.2">
      <c r="A32" t="s">
        <v>62</v>
      </c>
      <c r="B32" t="s">
        <v>63</v>
      </c>
      <c r="C32" t="s">
        <v>32</v>
      </c>
      <c r="D32">
        <v>1</v>
      </c>
      <c r="E32" s="1">
        <v>0.34</v>
      </c>
      <c r="F32" s="1">
        <f t="shared" si="0"/>
        <v>0.34</v>
      </c>
    </row>
    <row r="33" spans="1:6" x14ac:dyDescent="0.2">
      <c r="A33" t="s">
        <v>64</v>
      </c>
      <c r="B33" t="s">
        <v>65</v>
      </c>
      <c r="C33" t="s">
        <v>32</v>
      </c>
      <c r="D33">
        <v>1</v>
      </c>
      <c r="E33" s="1">
        <v>0.03</v>
      </c>
      <c r="F33" s="1">
        <f t="shared" si="0"/>
        <v>0.03</v>
      </c>
    </row>
    <row r="34" spans="1:6" x14ac:dyDescent="0.2">
      <c r="A34" t="s">
        <v>66</v>
      </c>
      <c r="B34" t="s">
        <v>67</v>
      </c>
      <c r="C34" t="s">
        <v>32</v>
      </c>
      <c r="D34">
        <v>1</v>
      </c>
      <c r="E34" s="1">
        <v>0.28000000000000003</v>
      </c>
      <c r="F34" s="1">
        <f t="shared" si="0"/>
        <v>0.28000000000000003</v>
      </c>
    </row>
    <row r="35" spans="1:6" x14ac:dyDescent="0.2">
      <c r="A35" t="s">
        <v>68</v>
      </c>
      <c r="B35" t="s">
        <v>69</v>
      </c>
      <c r="C35" t="s">
        <v>70</v>
      </c>
      <c r="D35">
        <v>2</v>
      </c>
      <c r="E35" s="1">
        <v>1.04</v>
      </c>
      <c r="F35" s="1">
        <f t="shared" si="0"/>
        <v>2.08</v>
      </c>
    </row>
    <row r="36" spans="1:6" x14ac:dyDescent="0.2">
      <c r="A36" t="s">
        <v>71</v>
      </c>
      <c r="B36" t="s">
        <v>72</v>
      </c>
      <c r="C36" t="s">
        <v>73</v>
      </c>
      <c r="D36">
        <v>5</v>
      </c>
      <c r="E36" s="1">
        <v>0.13</v>
      </c>
      <c r="F36" s="1">
        <f t="shared" si="0"/>
        <v>0.65</v>
      </c>
    </row>
    <row r="37" spans="1:6" x14ac:dyDescent="0.2">
      <c r="A37" t="s">
        <v>74</v>
      </c>
      <c r="B37" t="s">
        <v>75</v>
      </c>
      <c r="C37" t="s">
        <v>76</v>
      </c>
      <c r="D37">
        <v>4</v>
      </c>
      <c r="E37" s="1">
        <v>0.08</v>
      </c>
      <c r="F37" s="1">
        <f t="shared" si="0"/>
        <v>0.32</v>
      </c>
    </row>
    <row r="38" spans="1:6" x14ac:dyDescent="0.2">
      <c r="A38" t="s">
        <v>77</v>
      </c>
      <c r="B38" t="s">
        <v>78</v>
      </c>
      <c r="C38" t="s">
        <v>79</v>
      </c>
      <c r="D38">
        <v>1</v>
      </c>
      <c r="E38" s="1">
        <v>1.63</v>
      </c>
      <c r="F38" s="1">
        <f t="shared" si="0"/>
        <v>1.63</v>
      </c>
    </row>
    <row r="39" spans="1:6" x14ac:dyDescent="0.2">
      <c r="A39" t="s">
        <v>80</v>
      </c>
      <c r="B39" t="s">
        <v>81</v>
      </c>
      <c r="C39" t="s">
        <v>129</v>
      </c>
      <c r="D39">
        <v>1</v>
      </c>
      <c r="E39" s="1">
        <v>0.43</v>
      </c>
      <c r="F39" s="1">
        <f t="shared" si="0"/>
        <v>0.43</v>
      </c>
    </row>
    <row r="40" spans="1:6" x14ac:dyDescent="0.2">
      <c r="A40" t="s">
        <v>82</v>
      </c>
      <c r="B40" t="s">
        <v>83</v>
      </c>
      <c r="C40" t="s">
        <v>84</v>
      </c>
      <c r="D40">
        <v>5</v>
      </c>
      <c r="E40" s="1">
        <v>0.33</v>
      </c>
      <c r="F40" s="1">
        <f t="shared" si="0"/>
        <v>1.6500000000000001</v>
      </c>
    </row>
    <row r="41" spans="1:6" x14ac:dyDescent="0.2">
      <c r="A41" t="s">
        <v>85</v>
      </c>
      <c r="B41" t="s">
        <v>86</v>
      </c>
      <c r="C41" t="s">
        <v>86</v>
      </c>
      <c r="D41">
        <v>2</v>
      </c>
      <c r="E41" s="1">
        <v>5.72</v>
      </c>
      <c r="F41" s="1">
        <f t="shared" si="0"/>
        <v>11.44</v>
      </c>
    </row>
    <row r="42" spans="1:6" x14ac:dyDescent="0.2">
      <c r="A42" t="s">
        <v>87</v>
      </c>
      <c r="B42" t="s">
        <v>88</v>
      </c>
      <c r="C42" t="s">
        <v>89</v>
      </c>
      <c r="D42">
        <v>2</v>
      </c>
      <c r="E42" s="1">
        <v>0.19</v>
      </c>
      <c r="F42" s="1">
        <f t="shared" si="0"/>
        <v>0.38</v>
      </c>
    </row>
    <row r="43" spans="1:6" x14ac:dyDescent="0.2">
      <c r="A43" t="s">
        <v>90</v>
      </c>
      <c r="B43" t="s">
        <v>91</v>
      </c>
      <c r="C43" t="s">
        <v>92</v>
      </c>
      <c r="D43">
        <v>1</v>
      </c>
      <c r="E43" s="1">
        <v>7.22</v>
      </c>
      <c r="F43" s="1">
        <f t="shared" si="0"/>
        <v>7.22</v>
      </c>
    </row>
    <row r="44" spans="1:6" x14ac:dyDescent="0.2">
      <c r="A44" t="s">
        <v>93</v>
      </c>
      <c r="B44" t="s">
        <v>94</v>
      </c>
      <c r="C44" t="s">
        <v>95</v>
      </c>
      <c r="D44">
        <v>1</v>
      </c>
      <c r="E44" s="1">
        <v>6.54</v>
      </c>
      <c r="F44" s="1">
        <f t="shared" si="0"/>
        <v>6.54</v>
      </c>
    </row>
    <row r="45" spans="1:6" x14ac:dyDescent="0.2">
      <c r="A45" t="s">
        <v>96</v>
      </c>
      <c r="B45" t="s">
        <v>97</v>
      </c>
      <c r="C45" t="s">
        <v>98</v>
      </c>
      <c r="D45">
        <v>1</v>
      </c>
      <c r="E45" s="1">
        <v>3.28</v>
      </c>
      <c r="F45" s="1">
        <f t="shared" si="0"/>
        <v>3.28</v>
      </c>
    </row>
    <row r="46" spans="1:6" x14ac:dyDescent="0.2">
      <c r="A46" t="s">
        <v>99</v>
      </c>
      <c r="B46" t="s">
        <v>100</v>
      </c>
      <c r="C46" t="s">
        <v>101</v>
      </c>
      <c r="D46">
        <v>1</v>
      </c>
      <c r="E46" s="1">
        <v>0.42</v>
      </c>
      <c r="F46" s="1">
        <f t="shared" si="0"/>
        <v>0.42</v>
      </c>
    </row>
    <row r="47" spans="1:6" x14ac:dyDescent="0.2">
      <c r="A47" t="s">
        <v>102</v>
      </c>
      <c r="B47" t="s">
        <v>103</v>
      </c>
      <c r="C47" t="s">
        <v>104</v>
      </c>
      <c r="D47">
        <v>1</v>
      </c>
      <c r="E47" s="1">
        <v>0.33</v>
      </c>
      <c r="F47" s="1">
        <f t="shared" si="0"/>
        <v>0.33</v>
      </c>
    </row>
    <row r="48" spans="1:6" x14ac:dyDescent="0.2">
      <c r="A48" t="s">
        <v>105</v>
      </c>
      <c r="B48" t="s">
        <v>106</v>
      </c>
      <c r="C48" t="s">
        <v>107</v>
      </c>
      <c r="D48">
        <v>1</v>
      </c>
      <c r="E48" s="1">
        <v>1.1599999999999999</v>
      </c>
      <c r="F48" s="1">
        <f t="shared" si="0"/>
        <v>1.1599999999999999</v>
      </c>
    </row>
    <row r="49" spans="1:6" x14ac:dyDescent="0.2">
      <c r="A49" t="s">
        <v>108</v>
      </c>
      <c r="B49" t="s">
        <v>109</v>
      </c>
      <c r="C49" t="s">
        <v>110</v>
      </c>
      <c r="D49">
        <v>1</v>
      </c>
      <c r="E49" s="1">
        <v>0.25</v>
      </c>
      <c r="F49" s="1">
        <f t="shared" si="0"/>
        <v>0.25</v>
      </c>
    </row>
    <row r="50" spans="1:6" x14ac:dyDescent="0.2">
      <c r="A50" t="s">
        <v>111</v>
      </c>
      <c r="B50" t="s">
        <v>112</v>
      </c>
      <c r="C50" t="s">
        <v>98</v>
      </c>
      <c r="D50">
        <v>2</v>
      </c>
      <c r="E50" s="1">
        <v>0.73</v>
      </c>
      <c r="F50" s="1">
        <f t="shared" si="0"/>
        <v>1.46</v>
      </c>
    </row>
    <row r="51" spans="1:6" x14ac:dyDescent="0.2">
      <c r="A51" t="s">
        <v>113</v>
      </c>
      <c r="B51" t="s">
        <v>114</v>
      </c>
      <c r="C51" t="s">
        <v>115</v>
      </c>
      <c r="D51">
        <v>2</v>
      </c>
      <c r="E51" s="1">
        <v>0.27</v>
      </c>
      <c r="F51" s="1">
        <f t="shared" si="0"/>
        <v>0.54</v>
      </c>
    </row>
    <row r="52" spans="1:6" x14ac:dyDescent="0.2">
      <c r="A52" t="s">
        <v>116</v>
      </c>
      <c r="B52" t="s">
        <v>117</v>
      </c>
      <c r="C52" t="s">
        <v>117</v>
      </c>
      <c r="D52">
        <v>1</v>
      </c>
      <c r="E52" s="1">
        <v>5.08</v>
      </c>
      <c r="F52" s="1">
        <f t="shared" si="0"/>
        <v>5.08</v>
      </c>
    </row>
    <row r="53" spans="1:6" x14ac:dyDescent="0.2">
      <c r="A53" t="s">
        <v>118</v>
      </c>
      <c r="B53" t="s">
        <v>119</v>
      </c>
      <c r="C53" t="s">
        <v>120</v>
      </c>
      <c r="D53">
        <v>6</v>
      </c>
      <c r="E53" s="1">
        <v>0.68</v>
      </c>
      <c r="F53" s="1">
        <f t="shared" si="0"/>
        <v>4.08</v>
      </c>
    </row>
    <row r="54" spans="1:6" x14ac:dyDescent="0.2">
      <c r="A54" t="s">
        <v>121</v>
      </c>
      <c r="B54" t="s">
        <v>122</v>
      </c>
      <c r="C54" t="s">
        <v>123</v>
      </c>
      <c r="D54">
        <v>2</v>
      </c>
      <c r="E54" s="1">
        <v>0.74</v>
      </c>
      <c r="F54" s="1">
        <f t="shared" si="0"/>
        <v>1.48</v>
      </c>
    </row>
    <row r="55" spans="1:6" x14ac:dyDescent="0.2">
      <c r="A55" t="s">
        <v>124</v>
      </c>
      <c r="B55" t="s">
        <v>125</v>
      </c>
      <c r="C55" t="s">
        <v>126</v>
      </c>
      <c r="D55">
        <v>1</v>
      </c>
      <c r="E55" s="1">
        <v>0.57999999999999996</v>
      </c>
      <c r="F55" s="1">
        <f t="shared" si="0"/>
        <v>0.57999999999999996</v>
      </c>
    </row>
    <row r="56" spans="1:6" x14ac:dyDescent="0.2">
      <c r="A56" t="s">
        <v>130</v>
      </c>
      <c r="D56">
        <v>1</v>
      </c>
      <c r="E56" s="1">
        <v>27.11</v>
      </c>
      <c r="F56" s="1">
        <f t="shared" si="0"/>
        <v>27.11</v>
      </c>
    </row>
    <row r="57" spans="1:6" x14ac:dyDescent="0.2">
      <c r="E57" s="1"/>
      <c r="F57" s="1">
        <f>SUM(F2:F56)</f>
        <v>86.63</v>
      </c>
    </row>
    <row r="58" spans="1:6" x14ac:dyDescent="0.2">
      <c r="E58" s="1"/>
    </row>
    <row r="59" spans="1:6" x14ac:dyDescent="0.2">
      <c r="E59" s="1"/>
    </row>
    <row r="60" spans="1:6" x14ac:dyDescent="0.2">
      <c r="E60" s="1"/>
    </row>
    <row r="61" spans="1:6" x14ac:dyDescent="0.2">
      <c r="E61" s="1"/>
    </row>
    <row r="62" spans="1:6" x14ac:dyDescent="0.2">
      <c r="E62" s="1"/>
    </row>
    <row r="63" spans="1:6" x14ac:dyDescent="0.2">
      <c r="E63" s="1"/>
    </row>
    <row r="64" spans="1:6" x14ac:dyDescent="0.2">
      <c r="E64" s="1"/>
    </row>
    <row r="65" spans="5:5" x14ac:dyDescent="0.2">
      <c r="E65" s="1"/>
    </row>
    <row r="66" spans="5:5" x14ac:dyDescent="0.2">
      <c r="E66" s="1"/>
    </row>
    <row r="67" spans="5:5" x14ac:dyDescent="0.2">
      <c r="E67" s="1"/>
    </row>
    <row r="68" spans="5:5" x14ac:dyDescent="0.2">
      <c r="E68" s="1"/>
    </row>
    <row r="69" spans="5:5" x14ac:dyDescent="0.2">
      <c r="E69" s="1"/>
    </row>
    <row r="70" spans="5:5" x14ac:dyDescent="0.2">
      <c r="E70" s="1"/>
    </row>
    <row r="71" spans="5:5" x14ac:dyDescent="0.2">
      <c r="E71" s="1"/>
    </row>
    <row r="72" spans="5:5" x14ac:dyDescent="0.2">
      <c r="E72" s="1"/>
    </row>
    <row r="73" spans="5:5" x14ac:dyDescent="0.2">
      <c r="E73" s="1"/>
    </row>
    <row r="74" spans="5:5" x14ac:dyDescent="0.2">
      <c r="E74" s="1"/>
    </row>
    <row r="75" spans="5:5" x14ac:dyDescent="0.2">
      <c r="E75" s="1"/>
    </row>
    <row r="76" spans="5:5" x14ac:dyDescent="0.2">
      <c r="E76" s="1"/>
    </row>
    <row r="77" spans="5:5" x14ac:dyDescent="0.2">
      <c r="E77" s="1"/>
    </row>
    <row r="78" spans="5:5" x14ac:dyDescent="0.2">
      <c r="E78" s="1"/>
    </row>
    <row r="79" spans="5:5" x14ac:dyDescent="0.2">
      <c r="E79" s="1"/>
    </row>
    <row r="80" spans="5:5" x14ac:dyDescent="0.2">
      <c r="E80" s="1"/>
    </row>
    <row r="81" spans="5:5" x14ac:dyDescent="0.2">
      <c r="E81" s="1"/>
    </row>
    <row r="82" spans="5:5" x14ac:dyDescent="0.2">
      <c r="E82" s="1"/>
    </row>
    <row r="83" spans="5:5" x14ac:dyDescent="0.2">
      <c r="E83" s="1"/>
    </row>
    <row r="84" spans="5:5" x14ac:dyDescent="0.2">
      <c r="E84" s="1"/>
    </row>
    <row r="85" spans="5:5" x14ac:dyDescent="0.2">
      <c r="E85" s="1"/>
    </row>
    <row r="86" spans="5:5" x14ac:dyDescent="0.2">
      <c r="E86" s="1"/>
    </row>
    <row r="87" spans="5:5" x14ac:dyDescent="0.2">
      <c r="E87" s="1"/>
    </row>
    <row r="88" spans="5:5" x14ac:dyDescent="0.2">
      <c r="E88" s="1"/>
    </row>
    <row r="89" spans="5:5" x14ac:dyDescent="0.2">
      <c r="E89" s="1"/>
    </row>
    <row r="90" spans="5:5" x14ac:dyDescent="0.2">
      <c r="E90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9764CE7E35054A8DA2A7D348F0905B" ma:contentTypeVersion="19" ma:contentTypeDescription="Create a new document." ma:contentTypeScope="" ma:versionID="45b713cc9d167e89932c40a404c336c5">
  <xsd:schema xmlns:xsd="http://www.w3.org/2001/XMLSchema" xmlns:xs="http://www.w3.org/2001/XMLSchema" xmlns:p="http://schemas.microsoft.com/office/2006/metadata/properties" xmlns:ns2="1d142027-2b72-43c7-b79f-fa4f18bc69b2" xmlns:ns3="e89e624f-1d16-4536-904a-c3cc26575698" targetNamespace="http://schemas.microsoft.com/office/2006/metadata/properties" ma:root="true" ma:fieldsID="6d3b6e20a20059015e8c73b94832c1cf" ns2:_="" ns3:_="">
    <xsd:import namespace="1d142027-2b72-43c7-b79f-fa4f18bc69b2"/>
    <xsd:import namespace="e89e624f-1d16-4536-904a-c3cc265756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Aki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142027-2b72-43c7-b79f-fa4f18bc69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e8f1103-1473-4e92-b09f-529690c983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Aki" ma:index="24" nillable="true" ma:displayName="files mkay?" ma:format="Dropdown" ma:internalName="Aki">
      <xsd:simpleType>
        <xsd:restriction base="dms:Text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e624f-1d16-4536-904a-c3cc2657569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72d5955-529f-4e79-9aa7-c1d5000a0fa1}" ma:internalName="TaxCatchAll" ma:showField="CatchAllData" ma:web="e89e624f-1d16-4536-904a-c3cc265756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89e624f-1d16-4536-904a-c3cc26575698" xsi:nil="true"/>
    <Aki xmlns="1d142027-2b72-43c7-b79f-fa4f18bc69b2" xsi:nil="true"/>
    <lcf76f155ced4ddcb4097134ff3c332f xmlns="1d142027-2b72-43c7-b79f-fa4f18bc69b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D7BDDCA-80FC-4028-BDD7-25EFBD2224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5A6099-2D95-4AE8-A2E5-C7928A444F72}"/>
</file>

<file path=customXml/itemProps3.xml><?xml version="1.0" encoding="utf-8"?>
<ds:datastoreItem xmlns:ds="http://schemas.openxmlformats.org/officeDocument/2006/customXml" ds:itemID="{D5848406-C61D-45A4-B63E-41F2326ECB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Sulek</dc:creator>
  <cp:lastModifiedBy>Jakub Sulek</cp:lastModifiedBy>
  <dcterms:created xsi:type="dcterms:W3CDTF">2023-05-24T13:12:41Z</dcterms:created>
  <dcterms:modified xsi:type="dcterms:W3CDTF">2023-05-31T09:23:39Z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0x010100699764CE7E35054A8DA2A7D348F0905B</vt:lpwstr>
  </property>
</Properties>
</file>