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 Projects\STM32ECU\Wiring\"/>
    </mc:Choice>
  </mc:AlternateContent>
  <bookViews>
    <workbookView xWindow="0" yWindow="0" windowWidth="28800" windowHeight="14265" firstSheet="1" activeTab="10"/>
  </bookViews>
  <sheets>
    <sheet name="shutdown circuits" sheetId="1" r:id="rId1"/>
    <sheet name="Accumulator pins" sheetId="2" r:id="rId2"/>
    <sheet name="LV Battery" sheetId="3" r:id="rId3"/>
    <sheet name="Dashboard" sheetId="4" r:id="rId4"/>
    <sheet name="Rear" sheetId="5" r:id="rId5"/>
    <sheet name="Inverters" sheetId="6" r:id="rId6"/>
    <sheet name="Side Panel" sheetId="7" r:id="rId7"/>
    <sheet name="BSPD" sheetId="8" r:id="rId8"/>
    <sheet name="Dash buttons" sheetId="9" r:id="rId9"/>
    <sheet name="PDM" sheetId="10" r:id="rId10"/>
    <sheet name="Elektrobit" sheetId="11" r:id="rId11"/>
    <sheet name="Sheet1" sheetId="14" r:id="rId12"/>
    <sheet name="TSAL PCB" sheetId="12" r:id="rId13"/>
    <sheet name="Dash L8S" sheetId="13" r:id="rId14"/>
  </sheets>
  <calcPr calcId="162913"/>
</workbook>
</file>

<file path=xl/calcChain.xml><?xml version="1.0" encoding="utf-8"?>
<calcChain xmlns="http://schemas.openxmlformats.org/spreadsheetml/2006/main">
  <c r="I19" i="11" l="1"/>
  <c r="I20" i="11" l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</calcChain>
</file>

<file path=xl/sharedStrings.xml><?xml version="1.0" encoding="utf-8"?>
<sst xmlns="http://schemas.openxmlformats.org/spreadsheetml/2006/main" count="637" uniqueCount="500">
  <si>
    <t>LV Battery pinout</t>
  </si>
  <si>
    <t>Supply +</t>
  </si>
  <si>
    <t>pin 1</t>
  </si>
  <si>
    <t>Cell 1 on positive terminal</t>
  </si>
  <si>
    <t>pin 2</t>
  </si>
  <si>
    <t>Cell 1 - / Cell 2+</t>
  </si>
  <si>
    <t>pin 3</t>
  </si>
  <si>
    <t>Cell 2 - / Cell 3 +</t>
  </si>
  <si>
    <t>pin 4</t>
  </si>
  <si>
    <t>Cell 3 - / Cell 4 +</t>
  </si>
  <si>
    <t>pin 5</t>
  </si>
  <si>
    <t>Cell 4 - / Cell 5 +</t>
  </si>
  <si>
    <t>pin 6</t>
  </si>
  <si>
    <t>Cell 5 - / Cell 6 +</t>
  </si>
  <si>
    <t>Shutdown circuit</t>
  </si>
  <si>
    <t>pin 7</t>
  </si>
  <si>
    <t>Ground -</t>
  </si>
  <si>
    <t>pin 11</t>
  </si>
  <si>
    <t>pin 12</t>
  </si>
  <si>
    <t>Cell 6 on negative terminal</t>
  </si>
  <si>
    <t>GLVMS connector</t>
  </si>
  <si>
    <t>GLVMS out</t>
  </si>
  <si>
    <t>GLVMS in</t>
  </si>
  <si>
    <t xml:space="preserve">Name </t>
  </si>
  <si>
    <t>Pin Order</t>
  </si>
  <si>
    <t>PDM</t>
  </si>
  <si>
    <t>GLVMS</t>
  </si>
  <si>
    <t>TSMS</t>
  </si>
  <si>
    <t>Accu 1</t>
  </si>
  <si>
    <t>HVD in</t>
  </si>
  <si>
    <t>Shutown button left</t>
  </si>
  <si>
    <t>HVD out</t>
  </si>
  <si>
    <t>shutdown button right</t>
  </si>
  <si>
    <t>Can-Hi</t>
  </si>
  <si>
    <t>shutbutton cockpit</t>
  </si>
  <si>
    <t>brake over travel</t>
  </si>
  <si>
    <t>Red</t>
  </si>
  <si>
    <t>inertia switch</t>
  </si>
  <si>
    <t>Can-Lo</t>
  </si>
  <si>
    <t>Blue</t>
  </si>
  <si>
    <t>Inverter housing</t>
  </si>
  <si>
    <t>Spare side panel</t>
  </si>
  <si>
    <t>PCB relay(accumulator)</t>
  </si>
  <si>
    <t>AIR+ status</t>
  </si>
  <si>
    <t>main connector</t>
  </si>
  <si>
    <t>AIR- status</t>
  </si>
  <si>
    <t>back to accumulator</t>
  </si>
  <si>
    <t>shutdown circuit in</t>
  </si>
  <si>
    <t>IMD relay output</t>
  </si>
  <si>
    <t>BMS relay output</t>
  </si>
  <si>
    <t>BSPD relay output</t>
  </si>
  <si>
    <t>Precharge output</t>
  </si>
  <si>
    <t xml:space="preserve">Current sensor </t>
  </si>
  <si>
    <t>BSPD pin 2</t>
  </si>
  <si>
    <t>inverters housing</t>
  </si>
  <si>
    <t>* in parallel</t>
  </si>
  <si>
    <t>BSPD relay control</t>
  </si>
  <si>
    <t>BSPD pin 3</t>
  </si>
  <si>
    <t>Accu 2</t>
  </si>
  <si>
    <t>DC/DC + control</t>
  </si>
  <si>
    <t>Sidepanel/pin1</t>
  </si>
  <si>
    <t>DC/DC- control</t>
  </si>
  <si>
    <t>Sidepanel/pin2</t>
  </si>
  <si>
    <t>24 V Supply(to pdm)</t>
  </si>
  <si>
    <t>BMS+IMD supply(From PDM)</t>
  </si>
  <si>
    <t>Pin 16 big connector on Pdm</t>
  </si>
  <si>
    <t>Accu to PDM</t>
  </si>
  <si>
    <t>Pin 28 big connector on pdm</t>
  </si>
  <si>
    <t>DC dc battery +</t>
  </si>
  <si>
    <t>Pin 5 small connector on pdm(loose beside connector)</t>
  </si>
  <si>
    <t>5V to Latches</t>
  </si>
  <si>
    <t>Pin 1 INV-2</t>
  </si>
  <si>
    <t>GND Front</t>
  </si>
  <si>
    <t>GND Rear</t>
  </si>
  <si>
    <t>GND DC/DC</t>
  </si>
  <si>
    <t>side panel</t>
  </si>
  <si>
    <t>Accu to PDM(left not connected)</t>
  </si>
  <si>
    <t>/</t>
  </si>
  <si>
    <t>Pin 11 small connector on pdm</t>
  </si>
  <si>
    <t xml:space="preserve"> v</t>
  </si>
  <si>
    <t>Name</t>
  </si>
  <si>
    <t>Pin order</t>
  </si>
  <si>
    <t>LED1</t>
  </si>
  <si>
    <t>Dashboard</t>
  </si>
  <si>
    <t>LED2</t>
  </si>
  <si>
    <t>LED3</t>
  </si>
  <si>
    <t>LED4</t>
  </si>
  <si>
    <t>LED5</t>
  </si>
  <si>
    <t>LED6</t>
  </si>
  <si>
    <t>LED7</t>
  </si>
  <si>
    <t>LED8</t>
  </si>
  <si>
    <t>5V</t>
  </si>
  <si>
    <t>GND</t>
  </si>
  <si>
    <t>Analog input</t>
  </si>
  <si>
    <t>steering angle signal</t>
  </si>
  <si>
    <t>Steering angle</t>
  </si>
  <si>
    <t>PI</t>
  </si>
  <si>
    <t>BSPD</t>
  </si>
  <si>
    <t>Brake pressure</t>
  </si>
  <si>
    <t>current sensor</t>
  </si>
  <si>
    <t>Relay</t>
  </si>
  <si>
    <t>EB</t>
  </si>
  <si>
    <t>Brake light</t>
  </si>
  <si>
    <t>Gnd</t>
  </si>
  <si>
    <t>TEMP1</t>
  </si>
  <si>
    <t xml:space="preserve">TEMP2 </t>
  </si>
  <si>
    <t>Cooling fan PWM</t>
  </si>
  <si>
    <t>24V</t>
  </si>
  <si>
    <t>Inverters 1</t>
  </si>
  <si>
    <t>Pin 1</t>
  </si>
  <si>
    <t>Inverters supply</t>
  </si>
  <si>
    <t>PDM A_12</t>
  </si>
  <si>
    <t xml:space="preserve">Pin 2 </t>
  </si>
  <si>
    <t>LV dc/dc supply</t>
  </si>
  <si>
    <t>PDM A_9</t>
  </si>
  <si>
    <t>Pin 3</t>
  </si>
  <si>
    <t>Inverters Fans supply</t>
  </si>
  <si>
    <t>Check PDM A plug heat shrink extra wire -&gt; TSAL</t>
  </si>
  <si>
    <t>Pin 4</t>
  </si>
  <si>
    <t>shutdown circuit</t>
  </si>
  <si>
    <t>To ACCU1 pin 6</t>
  </si>
  <si>
    <t>Pin 5</t>
  </si>
  <si>
    <t>To ACCU1 pin 5</t>
  </si>
  <si>
    <t>Pin 6</t>
  </si>
  <si>
    <t xml:space="preserve">AIR- Status </t>
  </si>
  <si>
    <t>to pdm pin 21 smaller B connector</t>
  </si>
  <si>
    <t>Pin 7</t>
  </si>
  <si>
    <t>To ACCU1 pin 4</t>
  </si>
  <si>
    <t>Pin 8</t>
  </si>
  <si>
    <t xml:space="preserve">AIR+ status </t>
  </si>
  <si>
    <t>to pdm pin 17 smaller B connector</t>
  </si>
  <si>
    <t>Pin 9</t>
  </si>
  <si>
    <t>Pin 10</t>
  </si>
  <si>
    <t>Inertia Switch</t>
  </si>
  <si>
    <t>Pin 11</t>
  </si>
  <si>
    <t>not used</t>
  </si>
  <si>
    <t>Pin 12</t>
  </si>
  <si>
    <t>Precharge Status</t>
  </si>
  <si>
    <t>Inverters 2</t>
  </si>
  <si>
    <t>5V to current sensor</t>
  </si>
  <si>
    <t>current sensor in ACCU2/pin 9</t>
  </si>
  <si>
    <t>5V to BSPD</t>
  </si>
  <si>
    <t>5V to EB</t>
  </si>
  <si>
    <t>pin B4</t>
  </si>
  <si>
    <t>10V to EB</t>
  </si>
  <si>
    <t>pin A4</t>
  </si>
  <si>
    <t>Dash L8S pin 2</t>
  </si>
  <si>
    <t>N/C on inv box</t>
  </si>
  <si>
    <t>from extension to PDM -&gt; Torque Left</t>
  </si>
  <si>
    <t>12V to Raspberry PI</t>
  </si>
  <si>
    <t>Empty</t>
  </si>
  <si>
    <t>from extension to PDM -&gt; Torque Right</t>
  </si>
  <si>
    <t>Red wire yaw</t>
  </si>
  <si>
    <t>Dash L8S pin 1</t>
  </si>
  <si>
    <t>5V to Dash buttons</t>
  </si>
  <si>
    <t>Pin 1 on dash buttons</t>
  </si>
  <si>
    <t>12V Brake light</t>
  </si>
  <si>
    <t>Through brake switch</t>
  </si>
  <si>
    <t>5V to STR.Angle</t>
  </si>
  <si>
    <t>Inverters 3</t>
  </si>
  <si>
    <t>TSAL</t>
  </si>
  <si>
    <t>To PDM -&gt; TSAL</t>
  </si>
  <si>
    <t>Can hi accu</t>
  </si>
  <si>
    <t>Accu 1/pin 1</t>
  </si>
  <si>
    <t>can hi yaw</t>
  </si>
  <si>
    <t>Can red yaw</t>
  </si>
  <si>
    <t>can hi pi</t>
  </si>
  <si>
    <t>Pi/pin 2</t>
  </si>
  <si>
    <t>can hi elektrobit</t>
  </si>
  <si>
    <t>EB G1</t>
  </si>
  <si>
    <t>can lo pi</t>
  </si>
  <si>
    <t>Pi/pin 3</t>
  </si>
  <si>
    <t>3 yellow wires pdm</t>
  </si>
  <si>
    <t>can lo yaw</t>
  </si>
  <si>
    <t>Can blue yaw</t>
  </si>
  <si>
    <t>1 yellow shutdown ciruit to L.SDB</t>
  </si>
  <si>
    <t>can lo accu</t>
  </si>
  <si>
    <t>Accu 1/pin 2</t>
  </si>
  <si>
    <t>2 ground wires to rear grounding point</t>
  </si>
  <si>
    <t>can lo elektrobit</t>
  </si>
  <si>
    <t>EB H1</t>
  </si>
  <si>
    <t>Can hi pdm</t>
  </si>
  <si>
    <t>PDM/pin 26</t>
  </si>
  <si>
    <t>Can lo pdm</t>
  </si>
  <si>
    <t>PDM/pin 25</t>
  </si>
  <si>
    <t>1 grounding goes to accumulator</t>
  </si>
  <si>
    <t>2 grounding going to pdm. Reset buttons</t>
  </si>
  <si>
    <t>1 red wire measuring point</t>
  </si>
  <si>
    <t>1 red wire spare</t>
  </si>
  <si>
    <t>1 red wire shutdown circuit</t>
  </si>
  <si>
    <t>1 red wire dc dc +</t>
  </si>
  <si>
    <t>1 red wire DC dc -</t>
  </si>
  <si>
    <t>Goes to</t>
  </si>
  <si>
    <t>DC DC+</t>
  </si>
  <si>
    <t>Accu 2/pin 1</t>
  </si>
  <si>
    <t>Pin 2</t>
  </si>
  <si>
    <t>DC DC -</t>
  </si>
  <si>
    <t>Accu 2/pin 2</t>
  </si>
  <si>
    <t>Measuring point</t>
  </si>
  <si>
    <t>Accu 2/pin 3, 4 and 5</t>
  </si>
  <si>
    <t>Shutdown circuit supply</t>
  </si>
  <si>
    <t>PDM/A6</t>
  </si>
  <si>
    <t>Spare supply from ACCU</t>
  </si>
  <si>
    <t>Accu 1/pin 3</t>
  </si>
  <si>
    <t>BMS/IMD Reset</t>
  </si>
  <si>
    <t>PDM/B23</t>
  </si>
  <si>
    <t>Cooling system Reset</t>
  </si>
  <si>
    <t>PDM/B15</t>
  </si>
  <si>
    <t>TSMS status</t>
  </si>
  <si>
    <t>PDM/A34</t>
  </si>
  <si>
    <t>Shutdown circuit From TSMS to L.SDB</t>
  </si>
  <si>
    <t>LSDB/pin 1</t>
  </si>
  <si>
    <t>DC DC ground</t>
  </si>
  <si>
    <t>Accu 2/pin 12</t>
  </si>
  <si>
    <t>PDM ground</t>
  </si>
  <si>
    <t>PDM/B22</t>
  </si>
  <si>
    <t>Grounding point</t>
  </si>
  <si>
    <t>Rear Grounding point</t>
  </si>
  <si>
    <t>Pin number</t>
  </si>
  <si>
    <t>5V supply</t>
  </si>
  <si>
    <t>Rear brake pressure(looped in EB)</t>
  </si>
  <si>
    <t>Pin</t>
  </si>
  <si>
    <t>Pin 10 INV1</t>
  </si>
  <si>
    <t>24V supply</t>
  </si>
  <si>
    <t>Driving mode</t>
  </si>
  <si>
    <t>Function</t>
  </si>
  <si>
    <t>A_1  </t>
  </si>
  <si>
    <t xml:space="preserve">20 A Output 1 (with A10) </t>
  </si>
  <si>
    <t>Wheel speed sensor FR</t>
  </si>
  <si>
    <t>B_1</t>
  </si>
  <si>
    <t xml:space="preserve">Not used </t>
  </si>
  <si>
    <t>A_2  </t>
  </si>
  <si>
    <t xml:space="preserve">8 A Output 9 </t>
  </si>
  <si>
    <t>Buzzers</t>
  </si>
  <si>
    <t>B_2</t>
  </si>
  <si>
    <t xml:space="preserve">A_3 </t>
  </si>
  <si>
    <t xml:space="preserve">20 A Output 2 (with A12) </t>
  </si>
  <si>
    <t>Elektrobit Power plug</t>
  </si>
  <si>
    <t xml:space="preserve">B_3  </t>
  </si>
  <si>
    <t>20 A Output 6 (with B9)</t>
  </si>
  <si>
    <t>Elektrobit C4</t>
  </si>
  <si>
    <t xml:space="preserve">A_4 </t>
  </si>
  <si>
    <t xml:space="preserve">8 A Output 10 </t>
  </si>
  <si>
    <t>Water Pump</t>
  </si>
  <si>
    <t xml:space="preserve">B_4 </t>
  </si>
  <si>
    <t>A_5</t>
  </si>
  <si>
    <t xml:space="preserve">20 A Output 3 (with A14) </t>
  </si>
  <si>
    <t>Brake pressure sensor rear</t>
  </si>
  <si>
    <t xml:space="preserve">B_5 </t>
  </si>
  <si>
    <t xml:space="preserve">20 A Output 7 (with B11) </t>
  </si>
  <si>
    <t xml:space="preserve">A_6 </t>
  </si>
  <si>
    <t xml:space="preserve">8 A Output 11 </t>
  </si>
  <si>
    <t>Shutdown circuit supply(Side panel/pin 4)</t>
  </si>
  <si>
    <t xml:space="preserve">B_6 </t>
  </si>
  <si>
    <t xml:space="preserve">A_7 </t>
  </si>
  <si>
    <t xml:space="preserve">20 A Output 4 (with A16) </t>
  </si>
  <si>
    <t>Wheel speed sensor FL</t>
  </si>
  <si>
    <t xml:space="preserve">B_7 </t>
  </si>
  <si>
    <t xml:space="preserve">20 A Output 8 (with B13) </t>
  </si>
  <si>
    <t>DashBTN/pin 2</t>
  </si>
  <si>
    <t>A_8  </t>
  </si>
  <si>
    <t xml:space="preserve">8 A Output 12 </t>
  </si>
  <si>
    <t>B_8</t>
  </si>
  <si>
    <t>A_9  </t>
  </si>
  <si>
    <t xml:space="preserve">20 A Output 5 (with A17) </t>
  </si>
  <si>
    <t>Inverters supply-DC DC(pin 2)</t>
  </si>
  <si>
    <t xml:space="preserve">B_9  </t>
  </si>
  <si>
    <t>20 A Output 6 (with B3)</t>
  </si>
  <si>
    <t>Empty (Was Torque Left)</t>
  </si>
  <si>
    <t>to inv-2 pin 5</t>
  </si>
  <si>
    <t>A_10  </t>
  </si>
  <si>
    <t xml:space="preserve">20 A Output 1 (with A1) </t>
  </si>
  <si>
    <t>Wheel speed sensor RL</t>
  </si>
  <si>
    <t xml:space="preserve">B_10 </t>
  </si>
  <si>
    <t xml:space="preserve">A_11 </t>
  </si>
  <si>
    <t xml:space="preserve"> 8 A Output 13 </t>
  </si>
  <si>
    <t>Empty (Was Torque right)</t>
  </si>
  <si>
    <t>to INV-2 pin 7</t>
  </si>
  <si>
    <t xml:space="preserve">B_11 </t>
  </si>
  <si>
    <t xml:space="preserve">20 A Output 7 (with B5) </t>
  </si>
  <si>
    <t>Accu 2/loose wire</t>
  </si>
  <si>
    <t>A_12  </t>
  </si>
  <si>
    <t xml:space="preserve">20 A Output 2 (with A3) </t>
  </si>
  <si>
    <t>Inverters supply(pin 1)</t>
  </si>
  <si>
    <t xml:space="preserve">B_12 </t>
  </si>
  <si>
    <t>A_13  </t>
  </si>
  <si>
    <t xml:space="preserve">8 A Output 14 </t>
  </si>
  <si>
    <t>Brake Pressure Sensor Front</t>
  </si>
  <si>
    <t>B_13</t>
  </si>
  <si>
    <t xml:space="preserve">20 A Output 8 (with B7) </t>
  </si>
  <si>
    <t>A_14  </t>
  </si>
  <si>
    <t xml:space="preserve">20 A Output 3 (with A5) </t>
  </si>
  <si>
    <t>Wheel speed sensor RR</t>
  </si>
  <si>
    <t xml:space="preserve">B_14 </t>
  </si>
  <si>
    <t>A_15  </t>
  </si>
  <si>
    <t xml:space="preserve">8 A Output 15 </t>
  </si>
  <si>
    <t>Radiator Fan(pin 1)</t>
  </si>
  <si>
    <t>B_15</t>
  </si>
  <si>
    <t xml:space="preserve">Digital/Switch Input 13 </t>
  </si>
  <si>
    <t>Cooling stop/start(Side panel/pin 7)</t>
  </si>
  <si>
    <t xml:space="preserve">A_16 </t>
  </si>
  <si>
    <t xml:space="preserve">20 A Output 4 (with A7) </t>
  </si>
  <si>
    <t>BMS+IMD supply(Accu 2/Pin 6)</t>
  </si>
  <si>
    <t xml:space="preserve">B_16  </t>
  </si>
  <si>
    <t>Not used</t>
  </si>
  <si>
    <t>A_17  </t>
  </si>
  <si>
    <t xml:space="preserve">20 A Output 5 (with A9) </t>
  </si>
  <si>
    <t xml:space="preserve">B_17 </t>
  </si>
  <si>
    <t xml:space="preserve">Digital/Switch Input 15 </t>
  </si>
  <si>
    <t>AIR-(Inv1/Pin 8)</t>
  </si>
  <si>
    <t>A_18  </t>
  </si>
  <si>
    <t xml:space="preserve">B_18 </t>
  </si>
  <si>
    <t xml:space="preserve">Battery Negative </t>
  </si>
  <si>
    <t>Rear grounding point</t>
  </si>
  <si>
    <t>A_19  </t>
  </si>
  <si>
    <t xml:space="preserve">Digital/Switch Input 2 </t>
  </si>
  <si>
    <t>Inertia switch(center pin)</t>
  </si>
  <si>
    <t xml:space="preserve">B_19 </t>
  </si>
  <si>
    <t>A_20  </t>
  </si>
  <si>
    <t xml:space="preserve">B_20 </t>
  </si>
  <si>
    <t xml:space="preserve">Digital/Switch Input 11 </t>
  </si>
  <si>
    <t>Precharge relay(Accu1/pin 10)</t>
  </si>
  <si>
    <t>A_21  </t>
  </si>
  <si>
    <t xml:space="preserve">Digital/Switch Input 4 </t>
  </si>
  <si>
    <t>Brake over travel switch(pin 2)</t>
  </si>
  <si>
    <t xml:space="preserve">B_21 </t>
  </si>
  <si>
    <t xml:space="preserve">Digital/Switch Input 12 </t>
  </si>
  <si>
    <t>Spare side panel(Inv 1/pin 6)</t>
  </si>
  <si>
    <t>A_22  </t>
  </si>
  <si>
    <t xml:space="preserve">B_22 </t>
  </si>
  <si>
    <t xml:space="preserve">0V </t>
  </si>
  <si>
    <t>Sidepanel (pin 11),</t>
  </si>
  <si>
    <t>A_23  </t>
  </si>
  <si>
    <t xml:space="preserve">Digital/Switch Input 7 </t>
  </si>
  <si>
    <t>Shutdown button cockpit(pin 2)</t>
  </si>
  <si>
    <t>B_23</t>
  </si>
  <si>
    <t xml:space="preserve">Digital/Switch Input 14 </t>
  </si>
  <si>
    <t>BMS/IMD reset(Side panel/pin 6)</t>
  </si>
  <si>
    <t>A_24  </t>
  </si>
  <si>
    <t xml:space="preserve">B_24 </t>
  </si>
  <si>
    <t xml:space="preserve">Digital/Switch Input 16 </t>
  </si>
  <si>
    <t>A_25  </t>
  </si>
  <si>
    <t xml:space="preserve">B_25 </t>
  </si>
  <si>
    <t xml:space="preserve">CAN Low </t>
  </si>
  <si>
    <t>Inv 3/Pin 11</t>
  </si>
  <si>
    <t>A_26  </t>
  </si>
  <si>
    <t xml:space="preserve">B_26 </t>
  </si>
  <si>
    <t xml:space="preserve">CAN High </t>
  </si>
  <si>
    <t>Inv 3/Pin 10</t>
  </si>
  <si>
    <t>A_27  </t>
  </si>
  <si>
    <t xml:space="preserve">Digital/Switch Input 1 </t>
  </si>
  <si>
    <t>IMD relay output(Accu 1/pin 7)</t>
  </si>
  <si>
    <t>A_28  </t>
  </si>
  <si>
    <t>Accu to PDM(Accu 2/Pin 7)</t>
  </si>
  <si>
    <t>A_29  </t>
  </si>
  <si>
    <t xml:space="preserve">Digital/Switch Input 3 </t>
  </si>
  <si>
    <t>shutdown button left(pin 2)</t>
  </si>
  <si>
    <t>A_30  </t>
  </si>
  <si>
    <t xml:space="preserve">Digital/Switch Input 5 </t>
  </si>
  <si>
    <t>BMS relay output(Accu 1/pin 8)</t>
  </si>
  <si>
    <t>A_31  </t>
  </si>
  <si>
    <t xml:space="preserve">Digital/Switch Input 6 </t>
  </si>
  <si>
    <t>A_32  </t>
  </si>
  <si>
    <t xml:space="preserve">Digital/Switch Input 8 </t>
  </si>
  <si>
    <t>BSPD relay output(Accu 1/pin 9)</t>
  </si>
  <si>
    <t>A_33  </t>
  </si>
  <si>
    <t xml:space="preserve">Digital/Switch Input 9 </t>
  </si>
  <si>
    <t>Radiator Fan pdm(pin 2)</t>
  </si>
  <si>
    <t>A_34  </t>
  </si>
  <si>
    <t xml:space="preserve">Digital/Switch Input 10 </t>
  </si>
  <si>
    <t>TS Master switch(Side panel/pin 8)</t>
  </si>
  <si>
    <t>Tsal Red light</t>
  </si>
  <si>
    <t>K</t>
  </si>
  <si>
    <t>J</t>
  </si>
  <si>
    <t>H</t>
  </si>
  <si>
    <t>G</t>
  </si>
  <si>
    <t>F</t>
  </si>
  <si>
    <t>E</t>
  </si>
  <si>
    <t>D</t>
  </si>
  <si>
    <t>C</t>
  </si>
  <si>
    <t>B</t>
  </si>
  <si>
    <t>A</t>
  </si>
  <si>
    <t>Air + Sense</t>
  </si>
  <si>
    <t>Can Lo2 Empty</t>
  </si>
  <si>
    <t>Can Hi 2 Empty</t>
  </si>
  <si>
    <t>Air - Sense</t>
  </si>
  <si>
    <t>Can Lo 1</t>
  </si>
  <si>
    <t>Can Hi 1</t>
  </si>
  <si>
    <t>Air Extra Sense</t>
  </si>
  <si>
    <t>Tsal Green light</t>
  </si>
  <si>
    <t>???</t>
  </si>
  <si>
    <t>Digital IO1 - 8 Empty</t>
  </si>
  <si>
    <t>DashL8S-Pin 10</t>
  </si>
  <si>
    <t>DashL8S-Pin 9</t>
  </si>
  <si>
    <t>DashL8S-Pin 8</t>
  </si>
  <si>
    <t>DashL8S-Pin 7</t>
  </si>
  <si>
    <t>DashL8S-Pin 6</t>
  </si>
  <si>
    <t>DashL8S-Pin 5</t>
  </si>
  <si>
    <t>DashL8S-Pin 4</t>
  </si>
  <si>
    <t>DashL8S-Pin 3</t>
  </si>
  <si>
    <t>DashBTN-Pin 11</t>
  </si>
  <si>
    <t>DashBTN-Pin 10</t>
  </si>
  <si>
    <t>DashBTN-Pin 9</t>
  </si>
  <si>
    <t>DashBTN-Pin 8</t>
  </si>
  <si>
    <t>DashBTN-Pin 7(3.3 V)</t>
  </si>
  <si>
    <t>24V-Pin 3 pdm A3</t>
  </si>
  <si>
    <t>5V-Pin 3 inv 2</t>
  </si>
  <si>
    <t>10V-Pin 4 inv 2</t>
  </si>
  <si>
    <t>g</t>
  </si>
  <si>
    <t>Driving mode dash btn 4</t>
  </si>
  <si>
    <t>Brk-Pre-BSPD/pin 4</t>
  </si>
  <si>
    <t>DashBTN-Pin 3</t>
  </si>
  <si>
    <t>DashBTN-Pin 5</t>
  </si>
  <si>
    <t>DashBTN-Pin 6</t>
  </si>
  <si>
    <t>Accel 3/yaw</t>
  </si>
  <si>
    <t>Accel 2/yaw</t>
  </si>
  <si>
    <t>Accel 1/yaw</t>
  </si>
  <si>
    <t>Temp Left</t>
  </si>
  <si>
    <t>Temp Right</t>
  </si>
  <si>
    <t>STR-ANG 7/pin 2</t>
  </si>
  <si>
    <t>Brk-Pre-R 6/pin 2</t>
  </si>
  <si>
    <t>Brk-Pre-F 5/pin 2</t>
  </si>
  <si>
    <t>Torq-Left/pin 2</t>
  </si>
  <si>
    <t>Torq-Right/pin 2</t>
  </si>
  <si>
    <t>Fan-PWM/pin 3</t>
  </si>
  <si>
    <t>W.Speed-FL/pin 2</t>
  </si>
  <si>
    <t>W.Speed-FR/pin 2</t>
  </si>
  <si>
    <t>W.Speed-RL/pin 2</t>
  </si>
  <si>
    <t>W.Speed-RR/pin 2</t>
  </si>
  <si>
    <t>Dash LEDS</t>
  </si>
  <si>
    <t>Connector</t>
  </si>
  <si>
    <t>EB Digital output 8</t>
  </si>
  <si>
    <t>BMS Error Led</t>
  </si>
  <si>
    <t>EB Digital output 9</t>
  </si>
  <si>
    <t>IMD Error Led</t>
  </si>
  <si>
    <t>EB Digital output 10</t>
  </si>
  <si>
    <t>BSPD Error Led</t>
  </si>
  <si>
    <t>EB Digital output 11</t>
  </si>
  <si>
    <t>TS LED</t>
  </si>
  <si>
    <t>EB Digital output 12</t>
  </si>
  <si>
    <t>Stop Motors Led</t>
  </si>
  <si>
    <t>EB Digital output 13</t>
  </si>
  <si>
    <t>RTDM Light</t>
  </si>
  <si>
    <t>EB Digital output 14</t>
  </si>
  <si>
    <t>EB Digital output 15</t>
  </si>
  <si>
    <t>Torque Right</t>
  </si>
  <si>
    <t>F6</t>
  </si>
  <si>
    <t>Brake Pres R</t>
  </si>
  <si>
    <t>Brake Pres F</t>
  </si>
  <si>
    <t>Torque Left</t>
  </si>
  <si>
    <t>G6</t>
  </si>
  <si>
    <t>Temp L</t>
  </si>
  <si>
    <t>Temp R</t>
  </si>
  <si>
    <t>B5</t>
  </si>
  <si>
    <t>A5</t>
  </si>
  <si>
    <t>Steering Angle</t>
  </si>
  <si>
    <t>K6</t>
  </si>
  <si>
    <t>J6</t>
  </si>
  <si>
    <t>H6</t>
  </si>
  <si>
    <t>E1</t>
  </si>
  <si>
    <t>Drive Mode pot</t>
  </si>
  <si>
    <t>Green Led</t>
  </si>
  <si>
    <t>K3</t>
  </si>
  <si>
    <t>Red led</t>
  </si>
  <si>
    <t>J3</t>
  </si>
  <si>
    <t>H3</t>
  </si>
  <si>
    <t>IMD</t>
  </si>
  <si>
    <t>G3</t>
  </si>
  <si>
    <t>RTDM Led</t>
  </si>
  <si>
    <t>F2</t>
  </si>
  <si>
    <t>BMS</t>
  </si>
  <si>
    <t>F3</t>
  </si>
  <si>
    <t>EB pin</t>
  </si>
  <si>
    <t>Ready to Drive</t>
  </si>
  <si>
    <t>F5</t>
  </si>
  <si>
    <t xml:space="preserve">TS </t>
  </si>
  <si>
    <t>J5</t>
  </si>
  <si>
    <t>Stop Motors</t>
  </si>
  <si>
    <t>G5</t>
  </si>
  <si>
    <t>3.3V Out</t>
  </si>
  <si>
    <t>F4</t>
  </si>
  <si>
    <t>12V</t>
  </si>
  <si>
    <t>A4</t>
  </si>
  <si>
    <t>Programming</t>
  </si>
  <si>
    <t>Not Needed</t>
  </si>
  <si>
    <t>G1</t>
  </si>
  <si>
    <t>Can 1 L</t>
  </si>
  <si>
    <t>H1</t>
  </si>
  <si>
    <t>Can 2 Hi</t>
  </si>
  <si>
    <t>Can 2 L</t>
  </si>
  <si>
    <t>Can 1 Hi</t>
  </si>
  <si>
    <t>EB -&gt; STM32 Superhylje</t>
  </si>
  <si>
    <t>K1??</t>
  </si>
  <si>
    <t>J1??</t>
  </si>
  <si>
    <t>Väärinpäin</t>
  </si>
  <si>
    <t>Own connector</t>
  </si>
  <si>
    <t>Max 10V</t>
  </si>
  <si>
    <t>Max 5V</t>
  </si>
  <si>
    <t>5V to Torque L</t>
  </si>
  <si>
    <t>12V to Torque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</si>
</sst>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</font>
    <font>
      <sz val="12"/>
      <name val="Calibri"/>
    </font>
    <font>
      <b/>
      <sz val="18"/>
      <color rgb="FF000000"/>
      <name val="Calibri"/>
    </font>
    <font>
      <sz val="9"/>
      <color rgb="FF000000"/>
      <name val="Arial"/>
    </font>
    <font>
      <sz val="10"/>
      <color rgb="FF000000"/>
      <name val="Arial"/>
    </font>
    <font>
      <sz val="2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2" borderId="1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Font="1" applyBorder="1" applyAlignment="1"/>
    <xf numFmtId="0" fontId="5" fillId="0" borderId="4" xfId="0" applyFont="1" applyBorder="1" applyAlignment="1">
      <alignment horizontal="left" vertical="center"/>
    </xf>
    <xf numFmtId="0" fontId="0" fillId="0" borderId="5" xfId="0" applyFont="1" applyBorder="1" applyAlignment="1"/>
    <xf numFmtId="0" fontId="0" fillId="4" borderId="6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0" fillId="5" borderId="6" xfId="0" applyFont="1" applyFill="1" applyBorder="1" applyAlignment="1"/>
    <xf numFmtId="0" fontId="0" fillId="4" borderId="2" xfId="0" applyFont="1" applyFill="1" applyBorder="1" applyAlignment="1"/>
    <xf numFmtId="0" fontId="0" fillId="0" borderId="2" xfId="0" applyFont="1" applyBorder="1" applyAlignment="1"/>
    <xf numFmtId="0" fontId="0" fillId="4" borderId="7" xfId="0" applyFont="1" applyFill="1" applyBorder="1" applyAlignment="1"/>
    <xf numFmtId="0" fontId="0" fillId="0" borderId="5" xfId="0" applyFont="1" applyBorder="1" applyAlignment="1"/>
    <xf numFmtId="0" fontId="3" fillId="0" borderId="2" xfId="0" applyFont="1" applyBorder="1" applyAlignment="1"/>
    <xf numFmtId="0" fontId="0" fillId="5" borderId="2" xfId="0" applyFont="1" applyFill="1" applyBorder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2" xfId="0" applyFont="1" applyFill="1" applyBorder="1" applyAlignment="1"/>
    <xf numFmtId="0" fontId="0" fillId="0" borderId="2" xfId="0" applyFont="1" applyBorder="1" applyAlignment="1"/>
    <xf numFmtId="0" fontId="0" fillId="0" borderId="9" xfId="0" applyFont="1" applyBorder="1" applyAlignment="1"/>
    <xf numFmtId="0" fontId="0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8" xfId="0" applyFont="1" applyBorder="1" applyAlignment="1">
      <alignment horizontal="center"/>
    </xf>
    <xf numFmtId="0" fontId="0" fillId="0" borderId="0" xfId="0" applyFont="1" applyAlignment="1"/>
    <xf numFmtId="0" fontId="1" fillId="0" borderId="8" xfId="0" applyFont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20.375" customWidth="1"/>
    <col min="2" max="13" width="10.5" customWidth="1"/>
  </cols>
  <sheetData>
    <row r="1" spans="1:26" ht="15" customHeight="1" x14ac:dyDescent="0.25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27</v>
      </c>
      <c r="B4" s="3"/>
      <c r="C4" s="2" t="s">
        <v>27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29</v>
      </c>
      <c r="B5" s="3"/>
      <c r="C5" s="2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31</v>
      </c>
      <c r="B6" s="3"/>
      <c r="C6" s="2" t="s">
        <v>32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 t="s">
        <v>30</v>
      </c>
      <c r="B7" s="3"/>
      <c r="C7" s="2" t="s">
        <v>34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 t="s">
        <v>32</v>
      </c>
      <c r="B8" s="3"/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 t="s">
        <v>34</v>
      </c>
      <c r="B9" s="3"/>
      <c r="C9" s="2" t="s">
        <v>37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 t="s">
        <v>37</v>
      </c>
      <c r="B10" s="3"/>
      <c r="C10" s="2" t="s">
        <v>40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 t="s">
        <v>42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 t="s">
        <v>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5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 t="s">
        <v>54</v>
      </c>
      <c r="B15" s="2" t="s">
        <v>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0.5" customWidth="1"/>
    <col min="2" max="2" width="22" customWidth="1"/>
    <col min="3" max="3" width="31" customWidth="1"/>
    <col min="4" max="4" width="10.5" customWidth="1"/>
    <col min="5" max="5" width="5.625" customWidth="1"/>
    <col min="6" max="6" width="21.75" customWidth="1"/>
    <col min="7" max="7" width="28.125" customWidth="1"/>
    <col min="8" max="17" width="10.5" customWidth="1"/>
  </cols>
  <sheetData>
    <row r="1" spans="1:26" ht="22.5" customHeight="1" x14ac:dyDescent="0.25">
      <c r="A1" s="11" t="s">
        <v>221</v>
      </c>
      <c r="B1" s="12" t="s">
        <v>225</v>
      </c>
      <c r="C1" s="12"/>
      <c r="D1" s="13"/>
      <c r="E1" s="11" t="s">
        <v>221</v>
      </c>
      <c r="F1" s="12" t="s">
        <v>225</v>
      </c>
      <c r="G1" s="1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5" t="s">
        <v>226</v>
      </c>
      <c r="B2" s="16" t="s">
        <v>227</v>
      </c>
      <c r="C2" s="17" t="s">
        <v>228</v>
      </c>
      <c r="D2" s="2"/>
      <c r="E2" s="18" t="s">
        <v>229</v>
      </c>
      <c r="F2" s="19" t="s">
        <v>230</v>
      </c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5" t="s">
        <v>231</v>
      </c>
      <c r="B3" s="16" t="s">
        <v>232</v>
      </c>
      <c r="C3" s="20" t="s">
        <v>233</v>
      </c>
      <c r="D3" s="2"/>
      <c r="E3" s="18" t="s">
        <v>234</v>
      </c>
      <c r="F3" s="19" t="s">
        <v>230</v>
      </c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5" t="s">
        <v>235</v>
      </c>
      <c r="B4" s="16" t="s">
        <v>236</v>
      </c>
      <c r="C4" s="16" t="s">
        <v>237</v>
      </c>
      <c r="D4" s="2"/>
      <c r="E4" s="18" t="s">
        <v>238</v>
      </c>
      <c r="F4" s="16" t="s">
        <v>239</v>
      </c>
      <c r="G4" s="16" t="s">
        <v>240</v>
      </c>
      <c r="H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15" t="s">
        <v>241</v>
      </c>
      <c r="B5" s="16" t="s">
        <v>242</v>
      </c>
      <c r="C5" s="17" t="s">
        <v>243</v>
      </c>
      <c r="D5" s="2"/>
      <c r="E5" s="18" t="s">
        <v>244</v>
      </c>
      <c r="F5" s="19" t="s">
        <v>230</v>
      </c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5" t="s">
        <v>245</v>
      </c>
      <c r="B6" s="16" t="s">
        <v>246</v>
      </c>
      <c r="C6" s="20" t="s">
        <v>247</v>
      </c>
      <c r="D6" s="2"/>
      <c r="E6" s="18" t="s">
        <v>248</v>
      </c>
      <c r="F6" s="16" t="s">
        <v>249</v>
      </c>
      <c r="G6" s="16"/>
      <c r="H6" s="1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15" t="s">
        <v>250</v>
      </c>
      <c r="B7" s="16" t="s">
        <v>251</v>
      </c>
      <c r="C7" s="21" t="s">
        <v>252</v>
      </c>
      <c r="D7" s="2"/>
      <c r="E7" s="18" t="s">
        <v>253</v>
      </c>
      <c r="F7" s="19" t="s">
        <v>230</v>
      </c>
      <c r="G7" s="1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15" t="s">
        <v>254</v>
      </c>
      <c r="B8" s="16" t="s">
        <v>255</v>
      </c>
      <c r="C8" s="17" t="s">
        <v>256</v>
      </c>
      <c r="D8" s="2"/>
      <c r="E8" s="18" t="s">
        <v>257</v>
      </c>
      <c r="F8" s="16" t="s">
        <v>258</v>
      </c>
      <c r="G8" s="16" t="s">
        <v>259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5" t="s">
        <v>260</v>
      </c>
      <c r="B9" s="16" t="s">
        <v>261</v>
      </c>
      <c r="C9" s="16"/>
      <c r="D9" s="2"/>
      <c r="E9" s="18" t="s">
        <v>262</v>
      </c>
      <c r="F9" s="19" t="s">
        <v>230</v>
      </c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5" t="s">
        <v>263</v>
      </c>
      <c r="B10" s="16" t="s">
        <v>264</v>
      </c>
      <c r="C10" s="22" t="s">
        <v>265</v>
      </c>
      <c r="D10" s="2"/>
      <c r="E10" s="18" t="s">
        <v>266</v>
      </c>
      <c r="F10" s="16" t="s">
        <v>267</v>
      </c>
      <c r="G10" s="23" t="s">
        <v>268</v>
      </c>
      <c r="H10" s="7" t="s">
        <v>269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5" t="s">
        <v>270</v>
      </c>
      <c r="B11" s="16" t="s">
        <v>271</v>
      </c>
      <c r="C11" s="17" t="s">
        <v>272</v>
      </c>
      <c r="D11" s="2"/>
      <c r="E11" s="18" t="s">
        <v>273</v>
      </c>
      <c r="F11" s="19" t="s">
        <v>230</v>
      </c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5" t="s">
        <v>274</v>
      </c>
      <c r="B12" s="16" t="s">
        <v>275</v>
      </c>
      <c r="C12" s="23" t="s">
        <v>276</v>
      </c>
      <c r="D12" s="8" t="s">
        <v>277</v>
      </c>
      <c r="E12" s="18" t="s">
        <v>278</v>
      </c>
      <c r="F12" s="16" t="s">
        <v>279</v>
      </c>
      <c r="G12" s="24" t="s">
        <v>280</v>
      </c>
      <c r="H12" s="1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5" t="s">
        <v>281</v>
      </c>
      <c r="B13" s="16" t="s">
        <v>282</v>
      </c>
      <c r="C13" s="22" t="s">
        <v>283</v>
      </c>
      <c r="D13" s="2"/>
      <c r="E13" s="18" t="s">
        <v>284</v>
      </c>
      <c r="F13" s="19" t="s">
        <v>230</v>
      </c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5" t="s">
        <v>285</v>
      </c>
      <c r="B14" s="16" t="s">
        <v>286</v>
      </c>
      <c r="C14" s="20" t="s">
        <v>287</v>
      </c>
      <c r="D14" s="2"/>
      <c r="E14" s="18" t="s">
        <v>288</v>
      </c>
      <c r="F14" s="16" t="s">
        <v>289</v>
      </c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5" t="s">
        <v>290</v>
      </c>
      <c r="B15" s="16" t="s">
        <v>291</v>
      </c>
      <c r="C15" s="17" t="s">
        <v>292</v>
      </c>
      <c r="D15" s="2"/>
      <c r="E15" s="18" t="s">
        <v>293</v>
      </c>
      <c r="F15" s="19" t="s">
        <v>230</v>
      </c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5" t="s">
        <v>294</v>
      </c>
      <c r="B16" s="16" t="s">
        <v>295</v>
      </c>
      <c r="C16" s="22" t="s">
        <v>296</v>
      </c>
      <c r="D16" s="2"/>
      <c r="E16" s="18" t="s">
        <v>297</v>
      </c>
      <c r="F16" s="16" t="s">
        <v>298</v>
      </c>
      <c r="G16" s="16" t="s">
        <v>299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5" t="s">
        <v>300</v>
      </c>
      <c r="B17" s="16" t="s">
        <v>301</v>
      </c>
      <c r="C17" s="21" t="s">
        <v>302</v>
      </c>
      <c r="D17" s="2"/>
      <c r="E17" s="18" t="s">
        <v>303</v>
      </c>
      <c r="F17" s="19" t="s">
        <v>304</v>
      </c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5" t="s">
        <v>305</v>
      </c>
      <c r="B18" s="16" t="s">
        <v>306</v>
      </c>
      <c r="C18" s="21"/>
      <c r="D18" s="2"/>
      <c r="E18" s="18" t="s">
        <v>307</v>
      </c>
      <c r="F18" s="16" t="s">
        <v>308</v>
      </c>
      <c r="G18" s="16" t="s">
        <v>309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5" t="s">
        <v>310</v>
      </c>
      <c r="B19" s="19" t="s">
        <v>230</v>
      </c>
      <c r="C19" s="19"/>
      <c r="D19" s="2"/>
      <c r="E19" s="18" t="s">
        <v>311</v>
      </c>
      <c r="F19" s="16" t="s">
        <v>312</v>
      </c>
      <c r="G19" s="16" t="s">
        <v>313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5" t="s">
        <v>314</v>
      </c>
      <c r="B20" s="16" t="s">
        <v>315</v>
      </c>
      <c r="C20" s="17" t="s">
        <v>316</v>
      </c>
      <c r="D20" s="2"/>
      <c r="E20" s="18" t="s">
        <v>317</v>
      </c>
      <c r="F20" s="19" t="s">
        <v>230</v>
      </c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5" t="s">
        <v>318</v>
      </c>
      <c r="B21" s="19" t="s">
        <v>230</v>
      </c>
      <c r="C21" s="19"/>
      <c r="D21" s="2"/>
      <c r="E21" s="18" t="s">
        <v>319</v>
      </c>
      <c r="F21" s="16" t="s">
        <v>320</v>
      </c>
      <c r="G21" s="16" t="s">
        <v>321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5" t="s">
        <v>322</v>
      </c>
      <c r="B22" s="16" t="s">
        <v>323</v>
      </c>
      <c r="C22" s="17" t="s">
        <v>324</v>
      </c>
      <c r="D22" s="2"/>
      <c r="E22" s="18" t="s">
        <v>325</v>
      </c>
      <c r="F22" s="16" t="s">
        <v>326</v>
      </c>
      <c r="G22" s="16" t="s">
        <v>327</v>
      </c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5" t="s">
        <v>328</v>
      </c>
      <c r="B23" s="19" t="s">
        <v>230</v>
      </c>
      <c r="C23" s="19"/>
      <c r="D23" s="2"/>
      <c r="E23" s="18" t="s">
        <v>329</v>
      </c>
      <c r="F23" s="16" t="s">
        <v>330</v>
      </c>
      <c r="G23" s="16" t="s">
        <v>331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5" t="s">
        <v>332</v>
      </c>
      <c r="B24" s="16" t="s">
        <v>333</v>
      </c>
      <c r="C24" s="17" t="s">
        <v>334</v>
      </c>
      <c r="D24" s="2"/>
      <c r="E24" s="18" t="s">
        <v>335</v>
      </c>
      <c r="F24" s="16" t="s">
        <v>336</v>
      </c>
      <c r="G24" s="16" t="s">
        <v>337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5" t="s">
        <v>338</v>
      </c>
      <c r="B25" s="19" t="s">
        <v>230</v>
      </c>
      <c r="C25" s="25"/>
      <c r="D25" s="2"/>
      <c r="E25" s="18" t="s">
        <v>339</v>
      </c>
      <c r="F25" s="16" t="s">
        <v>340</v>
      </c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5" t="s">
        <v>341</v>
      </c>
      <c r="B26" s="19" t="s">
        <v>230</v>
      </c>
      <c r="C26" s="25"/>
      <c r="D26" s="2"/>
      <c r="E26" s="18" t="s">
        <v>342</v>
      </c>
      <c r="F26" s="16" t="s">
        <v>343</v>
      </c>
      <c r="G26" s="16" t="s">
        <v>344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5" t="s">
        <v>345</v>
      </c>
      <c r="B27" s="16" t="s">
        <v>312</v>
      </c>
      <c r="C27" s="21" t="s">
        <v>313</v>
      </c>
      <c r="D27" s="2"/>
      <c r="E27" s="18" t="s">
        <v>346</v>
      </c>
      <c r="F27" s="16" t="s">
        <v>347</v>
      </c>
      <c r="G27" s="16" t="s">
        <v>348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5" t="s">
        <v>349</v>
      </c>
      <c r="B28" s="16" t="s">
        <v>350</v>
      </c>
      <c r="C28" s="21" t="s">
        <v>351</v>
      </c>
      <c r="D28" s="2"/>
      <c r="E28" s="26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5" t="s">
        <v>352</v>
      </c>
      <c r="B29" s="16" t="s">
        <v>330</v>
      </c>
      <c r="C29" s="21" t="s">
        <v>353</v>
      </c>
      <c r="D29" s="2"/>
      <c r="E29" s="27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15" t="s">
        <v>354</v>
      </c>
      <c r="B30" s="16" t="s">
        <v>355</v>
      </c>
      <c r="C30" s="20" t="s">
        <v>356</v>
      </c>
      <c r="D30" s="2"/>
      <c r="E30" s="26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5" t="s">
        <v>357</v>
      </c>
      <c r="B31" s="16" t="s">
        <v>358</v>
      </c>
      <c r="C31" s="21" t="s">
        <v>359</v>
      </c>
      <c r="D31" s="2"/>
      <c r="E31" s="27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15" t="s">
        <v>360</v>
      </c>
      <c r="B32" s="16" t="s">
        <v>361</v>
      </c>
      <c r="C32" s="28" t="s">
        <v>150</v>
      </c>
      <c r="D32" s="2"/>
      <c r="E32" s="26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15" t="s">
        <v>362</v>
      </c>
      <c r="B33" s="16" t="s">
        <v>363</v>
      </c>
      <c r="C33" s="21" t="s">
        <v>364</v>
      </c>
      <c r="D33" s="2"/>
      <c r="E33" s="26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15" t="s">
        <v>365</v>
      </c>
      <c r="B34" s="16" t="s">
        <v>366</v>
      </c>
      <c r="C34" s="21" t="s">
        <v>367</v>
      </c>
      <c r="D34" s="2"/>
      <c r="E34" s="26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15" t="s">
        <v>368</v>
      </c>
      <c r="B35" s="16" t="s">
        <v>369</v>
      </c>
      <c r="C35" s="20" t="s">
        <v>370</v>
      </c>
      <c r="D35" s="2"/>
      <c r="E35" s="26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2"/>
      <c r="C36" s="2"/>
      <c r="D36" s="3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F4" zoomScaleNormal="100" workbookViewId="0">
      <selection activeCell="L18" sqref="L18"/>
    </sheetView>
  </sheetViews>
  <sheetFormatPr defaultColWidth="13.5" defaultRowHeight="15" customHeight="1" x14ac:dyDescent="0.25"/>
  <cols>
    <col min="1" max="2" width="10.5" customWidth="1"/>
    <col min="3" max="3" width="21.125" customWidth="1"/>
    <col min="4" max="4" width="15" customWidth="1"/>
    <col min="5" max="5" width="13.75" customWidth="1"/>
    <col min="6" max="6" width="12.625" customWidth="1"/>
    <col min="7" max="7" width="16.5" customWidth="1"/>
    <col min="8" max="9" width="10.5" customWidth="1"/>
    <col min="10" max="10" width="14.75" customWidth="1"/>
    <col min="11" max="11" width="17" customWidth="1"/>
    <col min="12" max="12" width="14.75" customWidth="1"/>
    <col min="13" max="13" width="15.625" customWidth="1"/>
    <col min="14" max="14" width="14.875" customWidth="1"/>
    <col min="15" max="15" width="14.5" customWidth="1"/>
    <col min="16" max="26" width="10.5" customWidth="1"/>
  </cols>
  <sheetData>
    <row r="1" spans="1:26" ht="15" customHeight="1" x14ac:dyDescent="0.25">
      <c r="A1" s="3"/>
      <c r="B1" s="3"/>
      <c r="C1" s="2"/>
      <c r="D1" s="2"/>
      <c r="E1" s="3"/>
      <c r="F1" s="3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3"/>
      <c r="B2" s="3"/>
      <c r="C2" s="2"/>
      <c r="D2" s="2"/>
      <c r="E2" s="3"/>
      <c r="F2" s="3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3"/>
      <c r="B3" s="3"/>
      <c r="C3" s="2"/>
      <c r="D3" s="2"/>
      <c r="E3" s="3"/>
      <c r="F3" s="3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3"/>
      <c r="B4" s="3"/>
      <c r="C4" s="2"/>
      <c r="D4" s="2"/>
      <c r="E4" s="3"/>
      <c r="F4" s="3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3"/>
      <c r="B5" s="3"/>
      <c r="C5" s="2"/>
      <c r="D5" s="2"/>
      <c r="E5" s="3"/>
      <c r="F5" s="3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3"/>
      <c r="B6" s="3"/>
      <c r="C6" s="26" t="s">
        <v>372</v>
      </c>
      <c r="D6" s="26" t="s">
        <v>373</v>
      </c>
      <c r="E6" s="26" t="s">
        <v>374</v>
      </c>
      <c r="F6" s="26" t="s">
        <v>375</v>
      </c>
      <c r="G6" s="26" t="s">
        <v>376</v>
      </c>
      <c r="H6" s="3"/>
      <c r="I6" s="3"/>
      <c r="J6" s="3"/>
      <c r="K6" s="26" t="s">
        <v>377</v>
      </c>
      <c r="L6" s="26" t="s">
        <v>378</v>
      </c>
      <c r="M6" s="26" t="s">
        <v>379</v>
      </c>
      <c r="N6" s="26" t="s">
        <v>380</v>
      </c>
      <c r="O6" s="26" t="s">
        <v>381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3"/>
      <c r="B7" s="2">
        <v>1</v>
      </c>
      <c r="C7" s="21" t="s">
        <v>383</v>
      </c>
      <c r="D7" s="21" t="s">
        <v>384</v>
      </c>
      <c r="E7" s="21" t="s">
        <v>386</v>
      </c>
      <c r="F7" s="21" t="s">
        <v>387</v>
      </c>
      <c r="G7" s="21"/>
      <c r="H7" s="35"/>
      <c r="I7" s="36"/>
      <c r="J7" s="36"/>
      <c r="K7" s="29" t="s">
        <v>92</v>
      </c>
      <c r="L7" s="21"/>
      <c r="M7" s="29" t="s">
        <v>390</v>
      </c>
      <c r="N7" s="21"/>
      <c r="O7" s="29" t="s">
        <v>390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3"/>
      <c r="B8" s="2">
        <v>2</v>
      </c>
      <c r="C8" s="21" t="s">
        <v>391</v>
      </c>
      <c r="D8" s="2"/>
      <c r="E8" s="21" t="s">
        <v>392</v>
      </c>
      <c r="F8" s="21" t="s">
        <v>393</v>
      </c>
      <c r="G8" s="21" t="s">
        <v>394</v>
      </c>
      <c r="H8" s="37"/>
      <c r="I8" s="36"/>
      <c r="J8" s="36"/>
      <c r="K8" s="21"/>
      <c r="L8" s="21"/>
      <c r="M8" s="21"/>
      <c r="N8" s="21"/>
      <c r="O8" s="21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2">
        <v>3</v>
      </c>
      <c r="C9" s="21" t="s">
        <v>395</v>
      </c>
      <c r="D9" s="21" t="s">
        <v>396</v>
      </c>
      <c r="E9" s="21" t="s">
        <v>397</v>
      </c>
      <c r="F9" s="21" t="s">
        <v>398</v>
      </c>
      <c r="G9" s="21" t="s">
        <v>399</v>
      </c>
      <c r="H9" s="37"/>
      <c r="I9" s="36"/>
      <c r="J9" s="36"/>
      <c r="K9" s="21"/>
      <c r="L9" s="21"/>
      <c r="M9" s="21"/>
      <c r="N9" s="21"/>
      <c r="O9" s="21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3"/>
      <c r="B10" s="2">
        <v>4</v>
      </c>
      <c r="C10" s="21" t="s">
        <v>400</v>
      </c>
      <c r="D10" s="21" t="s">
        <v>401</v>
      </c>
      <c r="E10" s="21" t="s">
        <v>402</v>
      </c>
      <c r="F10" s="21" t="s">
        <v>403</v>
      </c>
      <c r="G10" s="21" t="s">
        <v>404</v>
      </c>
      <c r="H10" s="37"/>
      <c r="I10" s="36"/>
      <c r="J10" s="36"/>
      <c r="K10" s="21"/>
      <c r="L10" s="3"/>
      <c r="M10" s="21" t="s">
        <v>405</v>
      </c>
      <c r="N10" s="21" t="s">
        <v>406</v>
      </c>
      <c r="O10" s="21" t="s">
        <v>407</v>
      </c>
      <c r="P10" s="30" t="s">
        <v>408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3"/>
      <c r="B11" s="2">
        <v>5</v>
      </c>
      <c r="C11" s="21" t="s">
        <v>409</v>
      </c>
      <c r="D11" s="21" t="s">
        <v>410</v>
      </c>
      <c r="E11" s="21" t="s">
        <v>411</v>
      </c>
      <c r="F11" s="21" t="s">
        <v>412</v>
      </c>
      <c r="G11" s="21" t="s">
        <v>413</v>
      </c>
      <c r="H11" s="37"/>
      <c r="I11" s="36"/>
      <c r="J11" s="36"/>
      <c r="K11" s="21" t="s">
        <v>414</v>
      </c>
      <c r="L11" s="21" t="s">
        <v>415</v>
      </c>
      <c r="M11" s="21" t="s">
        <v>416</v>
      </c>
      <c r="N11" s="21" t="s">
        <v>417</v>
      </c>
      <c r="O11" s="21" t="s">
        <v>418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3"/>
      <c r="B12" s="2">
        <v>6</v>
      </c>
      <c r="C12" s="21" t="s">
        <v>419</v>
      </c>
      <c r="D12" s="21" t="s">
        <v>420</v>
      </c>
      <c r="E12" s="21" t="s">
        <v>421</v>
      </c>
      <c r="F12" s="21" t="s">
        <v>422</v>
      </c>
      <c r="G12" s="21" t="s">
        <v>423</v>
      </c>
      <c r="H12" s="37"/>
      <c r="I12" s="36"/>
      <c r="J12" s="36"/>
      <c r="K12" s="21" t="s">
        <v>424</v>
      </c>
      <c r="L12" s="21" t="s">
        <v>425</v>
      </c>
      <c r="M12" s="21" t="s">
        <v>426</v>
      </c>
      <c r="N12" s="21" t="s">
        <v>427</v>
      </c>
      <c r="O12" s="21" t="s">
        <v>428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2"/>
      <c r="D13" s="2"/>
      <c r="E13" s="3"/>
      <c r="F13" s="3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2"/>
      <c r="D14" s="2"/>
      <c r="E14" s="3"/>
      <c r="F14" s="3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3.25" customHeight="1" x14ac:dyDescent="0.4">
      <c r="A15" s="3"/>
      <c r="B15" s="3"/>
      <c r="C15" s="2"/>
      <c r="D15" s="2"/>
      <c r="E15" s="3"/>
      <c r="F15" s="3"/>
      <c r="G15" s="2"/>
      <c r="H15" s="3"/>
      <c r="I15" s="3"/>
      <c r="J15" s="38" t="s">
        <v>491</v>
      </c>
      <c r="K15" s="38"/>
      <c r="L15" s="38"/>
      <c r="M15" s="3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2"/>
      <c r="D16" s="2"/>
      <c r="E16" s="3"/>
      <c r="F16" s="3"/>
      <c r="G16" s="2"/>
      <c r="H16" s="3"/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3"/>
      <c r="B17" s="3"/>
      <c r="C17" s="31"/>
      <c r="D17" s="31"/>
      <c r="E17" s="31"/>
      <c r="F17" s="31"/>
      <c r="G17" s="31"/>
      <c r="H17" s="3"/>
      <c r="I17" s="32" t="s">
        <v>221</v>
      </c>
      <c r="J17" s="3" t="s">
        <v>225</v>
      </c>
      <c r="K17" s="3" t="s">
        <v>472</v>
      </c>
      <c r="L17" s="3"/>
      <c r="M17" s="32" t="s">
        <v>221</v>
      </c>
      <c r="N17" s="8" t="s">
        <v>225</v>
      </c>
      <c r="O17" s="8" t="s">
        <v>472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1"/>
      <c r="D18" s="31"/>
      <c r="E18" s="31"/>
      <c r="F18" s="31"/>
      <c r="G18" s="31"/>
      <c r="H18" s="3"/>
      <c r="I18" s="32">
        <v>1</v>
      </c>
      <c r="J18" s="3" t="s">
        <v>445</v>
      </c>
      <c r="K18" s="3" t="s">
        <v>446</v>
      </c>
      <c r="L18" s="3" t="s">
        <v>496</v>
      </c>
      <c r="M18" s="32">
        <f>I35+1</f>
        <v>19</v>
      </c>
      <c r="N18" s="3" t="s">
        <v>473</v>
      </c>
      <c r="O18" s="8" t="s">
        <v>474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1"/>
      <c r="D19" s="31"/>
      <c r="E19" s="31"/>
      <c r="F19" s="31"/>
      <c r="G19" s="31"/>
      <c r="H19" s="3"/>
      <c r="I19" s="32">
        <f t="shared" ref="I19:I35" si="0">I18+1</f>
        <v>2</v>
      </c>
      <c r="J19" s="8" t="s">
        <v>449</v>
      </c>
      <c r="K19" s="3" t="s">
        <v>450</v>
      </c>
      <c r="L19" s="3" t="s">
        <v>497</v>
      </c>
      <c r="M19" s="32">
        <f t="shared" ref="M19:M35" si="1">M18+1</f>
        <v>20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2"/>
      <c r="D20" s="31"/>
      <c r="E20" s="31"/>
      <c r="F20" s="31"/>
      <c r="G20" s="31"/>
      <c r="H20" s="3"/>
      <c r="I20" s="32">
        <f t="shared" si="0"/>
        <v>3</v>
      </c>
      <c r="J20" s="8" t="s">
        <v>451</v>
      </c>
      <c r="K20" s="3" t="s">
        <v>453</v>
      </c>
      <c r="L20" s="3"/>
      <c r="M20" s="32">
        <f t="shared" si="1"/>
        <v>21</v>
      </c>
      <c r="N20" s="3" t="s">
        <v>475</v>
      </c>
      <c r="O20" s="8" t="s">
        <v>476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1"/>
      <c r="D21" s="31"/>
      <c r="E21" s="31"/>
      <c r="F21" s="31"/>
      <c r="G21" s="31"/>
      <c r="H21" s="3"/>
      <c r="I21" s="32">
        <f t="shared" si="0"/>
        <v>4</v>
      </c>
      <c r="J21" s="8" t="s">
        <v>452</v>
      </c>
      <c r="K21" s="8" t="s">
        <v>454</v>
      </c>
      <c r="L21" s="3"/>
      <c r="M21" s="32">
        <f t="shared" si="1"/>
        <v>22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1"/>
      <c r="D22" s="31"/>
      <c r="E22" s="31"/>
      <c r="F22" s="31"/>
      <c r="G22" s="31"/>
      <c r="H22" s="3"/>
      <c r="I22" s="32">
        <f t="shared" si="0"/>
        <v>5</v>
      </c>
      <c r="J22" s="8" t="s">
        <v>455</v>
      </c>
      <c r="K22" s="8" t="s">
        <v>456</v>
      </c>
      <c r="L22" s="3"/>
      <c r="M22" s="32">
        <f t="shared" si="1"/>
        <v>23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2"/>
      <c r="D23" s="2"/>
      <c r="E23" s="3"/>
      <c r="F23" s="3"/>
      <c r="G23" s="2"/>
      <c r="H23" s="3"/>
      <c r="I23" s="32">
        <f t="shared" si="0"/>
        <v>6</v>
      </c>
      <c r="J23" s="8" t="s">
        <v>447</v>
      </c>
      <c r="K23" s="8" t="s">
        <v>457</v>
      </c>
      <c r="L23" s="3"/>
      <c r="M23" s="32">
        <f t="shared" si="1"/>
        <v>24</v>
      </c>
      <c r="N23" s="3" t="s">
        <v>477</v>
      </c>
      <c r="O23" s="8" t="s">
        <v>478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2">
        <f t="shared" si="0"/>
        <v>7</v>
      </c>
      <c r="J24" s="3" t="s">
        <v>448</v>
      </c>
      <c r="K24" s="8" t="s">
        <v>458</v>
      </c>
      <c r="L24" s="3"/>
      <c r="M24" s="32">
        <f t="shared" si="1"/>
        <v>25</v>
      </c>
      <c r="N24" s="3" t="s">
        <v>479</v>
      </c>
      <c r="O24" s="8" t="s">
        <v>480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2">
        <f t="shared" si="0"/>
        <v>8</v>
      </c>
      <c r="J25" s="8" t="s">
        <v>460</v>
      </c>
      <c r="K25" s="8" t="s">
        <v>495</v>
      </c>
      <c r="L25" s="3"/>
      <c r="M25" s="32">
        <f t="shared" si="1"/>
        <v>26</v>
      </c>
      <c r="N25" s="8" t="s">
        <v>481</v>
      </c>
      <c r="O25" s="8" t="s">
        <v>482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2">
        <f t="shared" si="0"/>
        <v>9</v>
      </c>
      <c r="J26" s="8" t="s">
        <v>92</v>
      </c>
      <c r="K26" s="8" t="s">
        <v>459</v>
      </c>
      <c r="L26" s="3"/>
      <c r="M26" s="32">
        <f t="shared" si="1"/>
        <v>27</v>
      </c>
      <c r="N26" s="8" t="s">
        <v>483</v>
      </c>
      <c r="O26" s="8" t="s">
        <v>484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2">
        <f t="shared" si="0"/>
        <v>10</v>
      </c>
      <c r="J27" s="8" t="s">
        <v>461</v>
      </c>
      <c r="K27" s="8" t="s">
        <v>462</v>
      </c>
      <c r="L27" s="3"/>
      <c r="M27" s="32">
        <f t="shared" si="1"/>
        <v>28</v>
      </c>
      <c r="N27" s="8" t="s">
        <v>483</v>
      </c>
      <c r="O27" s="8" t="s">
        <v>484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2">
        <f t="shared" si="0"/>
        <v>11</v>
      </c>
      <c r="J28" s="8" t="s">
        <v>463</v>
      </c>
      <c r="K28" s="8" t="s">
        <v>464</v>
      </c>
      <c r="L28" s="3"/>
      <c r="M28" s="32">
        <f t="shared" si="1"/>
        <v>29</v>
      </c>
      <c r="N28" s="8" t="s">
        <v>483</v>
      </c>
      <c r="O28" s="8" t="s">
        <v>484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2">
        <f t="shared" si="0"/>
        <v>12</v>
      </c>
      <c r="J29" s="3"/>
      <c r="K29" s="3"/>
      <c r="L29" s="3"/>
      <c r="M29" s="32">
        <f t="shared" si="1"/>
        <v>30</v>
      </c>
      <c r="N29" s="8" t="s">
        <v>483</v>
      </c>
      <c r="O29" s="8" t="s">
        <v>484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2">
        <f t="shared" si="0"/>
        <v>13</v>
      </c>
      <c r="J30" s="8" t="s">
        <v>97</v>
      </c>
      <c r="K30" s="3" t="s">
        <v>465</v>
      </c>
      <c r="L30" s="3"/>
      <c r="M30" s="32">
        <f t="shared" si="1"/>
        <v>31</v>
      </c>
      <c r="N30" s="8" t="s">
        <v>490</v>
      </c>
      <c r="O30" s="8" t="s">
        <v>485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2">
        <f t="shared" si="0"/>
        <v>14</v>
      </c>
      <c r="J31" s="3"/>
      <c r="K31" s="3"/>
      <c r="L31" s="3"/>
      <c r="M31" s="32">
        <f t="shared" si="1"/>
        <v>32</v>
      </c>
      <c r="N31" s="8" t="s">
        <v>486</v>
      </c>
      <c r="O31" s="8" t="s">
        <v>487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2">
        <f t="shared" si="0"/>
        <v>15</v>
      </c>
      <c r="J32" s="8" t="s">
        <v>466</v>
      </c>
      <c r="K32" s="8" t="s">
        <v>467</v>
      </c>
      <c r="L32" s="3"/>
      <c r="M32" s="32">
        <f t="shared" si="1"/>
        <v>33</v>
      </c>
      <c r="N32" s="8" t="s">
        <v>488</v>
      </c>
      <c r="O32" s="8" t="s">
        <v>492</v>
      </c>
      <c r="P32" s="33" t="s">
        <v>494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2">
        <f t="shared" si="0"/>
        <v>16</v>
      </c>
      <c r="J33" s="8" t="s">
        <v>468</v>
      </c>
      <c r="K33" s="8" t="s">
        <v>469</v>
      </c>
      <c r="L33" s="3"/>
      <c r="M33" s="32">
        <f t="shared" si="1"/>
        <v>34</v>
      </c>
      <c r="N33" s="8" t="s">
        <v>489</v>
      </c>
      <c r="O33" s="8" t="s">
        <v>493</v>
      </c>
      <c r="P33" s="33" t="s">
        <v>494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2">
        <f t="shared" si="0"/>
        <v>17</v>
      </c>
      <c r="J34" s="8" t="s">
        <v>470</v>
      </c>
      <c r="K34" s="8" t="s">
        <v>471</v>
      </c>
      <c r="L34" s="3"/>
      <c r="M34" s="32">
        <f t="shared" si="1"/>
        <v>35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2">
        <f t="shared" si="0"/>
        <v>18</v>
      </c>
      <c r="J35" s="3"/>
      <c r="K35" s="3"/>
      <c r="L35" s="3"/>
      <c r="M35" s="32">
        <f t="shared" si="1"/>
        <v>36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7:J12"/>
    <mergeCell ref="J15:M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2" width="10.5" customWidth="1"/>
  </cols>
  <sheetData>
    <row r="1" spans="1:26" ht="15" customHeight="1" x14ac:dyDescent="0.25">
      <c r="A1" s="2" t="s">
        <v>109</v>
      </c>
      <c r="B1" s="7" t="s">
        <v>371</v>
      </c>
      <c r="C1" s="3"/>
      <c r="D1" s="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112</v>
      </c>
      <c r="B2" s="7" t="s">
        <v>103</v>
      </c>
      <c r="C2" s="3"/>
      <c r="D2" s="7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115</v>
      </c>
      <c r="B3" s="7" t="s">
        <v>107</v>
      </c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118</v>
      </c>
      <c r="B4" s="7" t="s">
        <v>101</v>
      </c>
      <c r="C4" s="3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121</v>
      </c>
      <c r="B5" s="7" t="s">
        <v>382</v>
      </c>
      <c r="C5" s="3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123</v>
      </c>
      <c r="B6" s="7" t="s">
        <v>385</v>
      </c>
      <c r="C6" s="3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 t="s">
        <v>126</v>
      </c>
      <c r="B7" s="7" t="s">
        <v>388</v>
      </c>
      <c r="C7" s="3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 t="s">
        <v>128</v>
      </c>
      <c r="B8" s="7" t="s">
        <v>389</v>
      </c>
      <c r="C8" s="3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workbookViewId="0"/>
  </sheetViews>
  <sheetFormatPr defaultColWidth="13.5" defaultRowHeight="15" customHeight="1" x14ac:dyDescent="0.25"/>
  <cols>
    <col min="2" max="2" width="14.875" customWidth="1"/>
  </cols>
  <sheetData>
    <row r="1" spans="1:3" ht="15" customHeight="1" x14ac:dyDescent="0.25">
      <c r="A1" s="1" t="s">
        <v>429</v>
      </c>
    </row>
    <row r="2" spans="1:3" ht="15" customHeight="1" x14ac:dyDescent="0.25">
      <c r="A2" s="1" t="s">
        <v>430</v>
      </c>
    </row>
    <row r="3" spans="1:3" ht="15" customHeight="1" x14ac:dyDescent="0.25">
      <c r="A3" s="1" t="s">
        <v>109</v>
      </c>
      <c r="B3" s="1"/>
    </row>
    <row r="4" spans="1:3" ht="15" customHeight="1" x14ac:dyDescent="0.25">
      <c r="A4" s="1" t="s">
        <v>112</v>
      </c>
      <c r="B4" s="1"/>
    </row>
    <row r="5" spans="1:3" ht="15" customHeight="1" x14ac:dyDescent="0.25">
      <c r="A5" s="1" t="s">
        <v>115</v>
      </c>
      <c r="B5" s="1" t="s">
        <v>431</v>
      </c>
      <c r="C5" s="1" t="s">
        <v>432</v>
      </c>
    </row>
    <row r="6" spans="1:3" ht="15" customHeight="1" x14ac:dyDescent="0.25">
      <c r="A6" s="1" t="s">
        <v>118</v>
      </c>
      <c r="B6" s="1" t="s">
        <v>433</v>
      </c>
      <c r="C6" s="1" t="s">
        <v>434</v>
      </c>
    </row>
    <row r="7" spans="1:3" ht="15" customHeight="1" x14ac:dyDescent="0.25">
      <c r="A7" s="1" t="s">
        <v>121</v>
      </c>
      <c r="B7" s="1" t="s">
        <v>435</v>
      </c>
      <c r="C7" s="1" t="s">
        <v>436</v>
      </c>
    </row>
    <row r="8" spans="1:3" ht="15" customHeight="1" x14ac:dyDescent="0.25">
      <c r="A8" s="1" t="s">
        <v>123</v>
      </c>
      <c r="B8" s="1" t="s">
        <v>437</v>
      </c>
      <c r="C8" s="1" t="s">
        <v>438</v>
      </c>
    </row>
    <row r="9" spans="1:3" ht="15" customHeight="1" x14ac:dyDescent="0.25">
      <c r="A9" s="1" t="s">
        <v>126</v>
      </c>
      <c r="B9" s="1" t="s">
        <v>439</v>
      </c>
      <c r="C9" s="1" t="s">
        <v>440</v>
      </c>
    </row>
    <row r="10" spans="1:3" ht="15" customHeight="1" x14ac:dyDescent="0.25">
      <c r="A10" s="1" t="s">
        <v>128</v>
      </c>
      <c r="B10" s="1" t="s">
        <v>441</v>
      </c>
      <c r="C10" s="1" t="s">
        <v>442</v>
      </c>
    </row>
    <row r="11" spans="1:3" ht="15" customHeight="1" x14ac:dyDescent="0.25">
      <c r="A11" s="1" t="s">
        <v>131</v>
      </c>
      <c r="B11" s="1" t="s">
        <v>443</v>
      </c>
    </row>
    <row r="12" spans="1:3" ht="15" customHeight="1" x14ac:dyDescent="0.25">
      <c r="A12" s="1" t="s">
        <v>132</v>
      </c>
      <c r="B12" s="1" t="s">
        <v>444</v>
      </c>
    </row>
    <row r="13" spans="1:3" ht="15" customHeight="1" x14ac:dyDescent="0.25">
      <c r="A13" s="1" t="s">
        <v>134</v>
      </c>
    </row>
    <row r="14" spans="1:3" ht="15" customHeight="1" x14ac:dyDescent="0.25">
      <c r="A14" s="1" t="s">
        <v>136</v>
      </c>
      <c r="B14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28" customWidth="1"/>
    <col min="2" max="2" width="9" customWidth="1"/>
    <col min="3" max="3" width="26.375" customWidth="1"/>
    <col min="4" max="13" width="10.5" customWidth="1"/>
  </cols>
  <sheetData>
    <row r="1" spans="1:26" ht="15.75" x14ac:dyDescent="0.25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2" t="s">
        <v>23</v>
      </c>
      <c r="B2" s="2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2" t="s">
        <v>28</v>
      </c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2"/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4" t="s">
        <v>33</v>
      </c>
      <c r="B6" s="4">
        <v>1</v>
      </c>
      <c r="C6" s="4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4" t="s">
        <v>38</v>
      </c>
      <c r="B7" s="4">
        <v>2</v>
      </c>
      <c r="C7" s="4" t="s">
        <v>39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2" t="s">
        <v>41</v>
      </c>
      <c r="B8" s="2">
        <v>3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2" t="s">
        <v>43</v>
      </c>
      <c r="B9" s="2">
        <v>4</v>
      </c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2" t="s">
        <v>45</v>
      </c>
      <c r="B10" s="2">
        <v>5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4" t="s">
        <v>47</v>
      </c>
      <c r="B11" s="4">
        <v>6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2" t="s">
        <v>48</v>
      </c>
      <c r="B12" s="2">
        <v>7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2" t="s">
        <v>49</v>
      </c>
      <c r="B13" s="2">
        <v>8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2" t="s">
        <v>50</v>
      </c>
      <c r="B14" s="2">
        <v>9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2" t="s">
        <v>51</v>
      </c>
      <c r="B15" s="2">
        <v>10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2" t="s">
        <v>52</v>
      </c>
      <c r="B16" s="2">
        <v>11</v>
      </c>
      <c r="C16" s="2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2" t="s">
        <v>56</v>
      </c>
      <c r="B17" s="2">
        <v>12</v>
      </c>
      <c r="C17" s="2" t="s">
        <v>57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2" t="s">
        <v>58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4" t="s">
        <v>59</v>
      </c>
      <c r="B21" s="4">
        <v>1</v>
      </c>
      <c r="C21" s="4" t="s">
        <v>60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2" t="s">
        <v>61</v>
      </c>
      <c r="B22" s="2">
        <v>2</v>
      </c>
      <c r="C22" s="2" t="s">
        <v>62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2" t="s">
        <v>63</v>
      </c>
      <c r="B23" s="2">
        <v>3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2" t="s">
        <v>63</v>
      </c>
      <c r="B24" s="2">
        <v>4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2" t="s">
        <v>63</v>
      </c>
      <c r="B25" s="2">
        <v>5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64</v>
      </c>
      <c r="B26" s="4">
        <v>6</v>
      </c>
      <c r="C26" s="4" t="s">
        <v>65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66</v>
      </c>
      <c r="B27" s="4">
        <v>7</v>
      </c>
      <c r="C27" s="4" t="s">
        <v>67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2" t="s">
        <v>68</v>
      </c>
      <c r="B28" s="2">
        <v>8</v>
      </c>
      <c r="C28" s="2" t="s">
        <v>69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6" t="s">
        <v>70</v>
      </c>
      <c r="B29" s="4">
        <v>9</v>
      </c>
      <c r="C29" s="4" t="s">
        <v>71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2" t="s">
        <v>72</v>
      </c>
      <c r="B30" s="2">
        <v>10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" t="s">
        <v>73</v>
      </c>
      <c r="B31" s="2">
        <v>11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4" t="s">
        <v>74</v>
      </c>
      <c r="B32" s="2">
        <v>12</v>
      </c>
      <c r="C32" s="2" t="s">
        <v>75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" t="s">
        <v>76</v>
      </c>
      <c r="B33" s="2" t="s">
        <v>77</v>
      </c>
      <c r="C33" s="2" t="s">
        <v>78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7" t="s">
        <v>79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workbookViewId="0"/>
  </sheetViews>
  <sheetFormatPr defaultColWidth="13.5" defaultRowHeight="15" customHeight="1" x14ac:dyDescent="0.25"/>
  <sheetData>
    <row r="1" spans="1:3" ht="15" customHeight="1" x14ac:dyDescent="0.25">
      <c r="A1" s="1" t="s">
        <v>0</v>
      </c>
    </row>
    <row r="3" spans="1:3" ht="15" customHeight="1" x14ac:dyDescent="0.25">
      <c r="A3" s="1" t="s">
        <v>1</v>
      </c>
      <c r="B3" s="1" t="s">
        <v>2</v>
      </c>
      <c r="C3" s="1" t="s">
        <v>3</v>
      </c>
    </row>
    <row r="4" spans="1:3" ht="15" customHeight="1" x14ac:dyDescent="0.25">
      <c r="A4" s="1" t="s">
        <v>1</v>
      </c>
      <c r="B4" s="1" t="s">
        <v>4</v>
      </c>
    </row>
    <row r="5" spans="1:3" ht="15" customHeight="1" x14ac:dyDescent="0.25">
      <c r="A5" s="1" t="s">
        <v>5</v>
      </c>
      <c r="B5" s="1" t="s">
        <v>6</v>
      </c>
    </row>
    <row r="6" spans="1:3" ht="15" customHeight="1" x14ac:dyDescent="0.25">
      <c r="A6" s="1" t="s">
        <v>7</v>
      </c>
      <c r="B6" s="1" t="s">
        <v>8</v>
      </c>
    </row>
    <row r="7" spans="1:3" ht="15" customHeight="1" x14ac:dyDescent="0.25">
      <c r="A7" s="1" t="s">
        <v>9</v>
      </c>
      <c r="B7" s="1" t="s">
        <v>10</v>
      </c>
    </row>
    <row r="8" spans="1:3" ht="15" customHeight="1" x14ac:dyDescent="0.25">
      <c r="A8" s="1" t="s">
        <v>11</v>
      </c>
      <c r="B8" s="1" t="s">
        <v>12</v>
      </c>
    </row>
    <row r="9" spans="1:3" ht="15" customHeight="1" x14ac:dyDescent="0.25">
      <c r="A9" s="1" t="s">
        <v>13</v>
      </c>
      <c r="B9" s="1" t="s">
        <v>15</v>
      </c>
    </row>
    <row r="10" spans="1:3" ht="15" customHeight="1" x14ac:dyDescent="0.25">
      <c r="A10" s="1" t="s">
        <v>16</v>
      </c>
      <c r="B10" s="1" t="s">
        <v>17</v>
      </c>
    </row>
    <row r="11" spans="1:3" ht="15" customHeight="1" x14ac:dyDescent="0.25">
      <c r="A11" s="1" t="s">
        <v>16</v>
      </c>
      <c r="B11" s="1" t="s">
        <v>18</v>
      </c>
      <c r="C11" s="1" t="s">
        <v>19</v>
      </c>
    </row>
    <row r="13" spans="1:3" ht="15" customHeight="1" x14ac:dyDescent="0.25">
      <c r="A13" s="1" t="s">
        <v>20</v>
      </c>
    </row>
    <row r="15" spans="1:3" ht="15" customHeight="1" x14ac:dyDescent="0.25">
      <c r="A15" s="1" t="s">
        <v>21</v>
      </c>
      <c r="B15" s="1" t="s">
        <v>2</v>
      </c>
    </row>
    <row r="16" spans="1:3" ht="15" customHeight="1" x14ac:dyDescent="0.25">
      <c r="A16" s="1" t="s">
        <v>21</v>
      </c>
      <c r="B16" s="1" t="s">
        <v>4</v>
      </c>
    </row>
    <row r="17" spans="1:2" ht="15" customHeight="1" x14ac:dyDescent="0.25">
      <c r="A17" s="1" t="s">
        <v>22</v>
      </c>
      <c r="B17" s="1" t="s">
        <v>6</v>
      </c>
    </row>
    <row r="18" spans="1:2" ht="15" customHeight="1" x14ac:dyDescent="0.25">
      <c r="A18" s="1" t="s">
        <v>22</v>
      </c>
      <c r="B18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3" width="10.5" customWidth="1"/>
  </cols>
  <sheetData>
    <row r="1" spans="1:26" ht="15" customHeight="1" x14ac:dyDescent="0.25">
      <c r="A1" s="2" t="s">
        <v>80</v>
      </c>
      <c r="B1" s="2" t="s">
        <v>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82</v>
      </c>
      <c r="B2" s="3"/>
      <c r="C2" s="5" t="s">
        <v>83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5" t="s">
        <v>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5" t="s">
        <v>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5" t="s">
        <v>86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5" t="s">
        <v>87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5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5" t="s">
        <v>89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5" t="s">
        <v>90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5" t="s">
        <v>91</v>
      </c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5" t="s">
        <v>92</v>
      </c>
      <c r="B11" s="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 t="s">
        <v>93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 t="s">
        <v>94</v>
      </c>
      <c r="B15" s="3"/>
      <c r="C15" s="5" t="s">
        <v>95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5" t="s">
        <v>91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5" t="s">
        <v>92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5" t="s">
        <v>91</v>
      </c>
      <c r="B20" s="5" t="s">
        <v>96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5" t="s">
        <v>92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5" t="s">
        <v>91</v>
      </c>
      <c r="B23" s="3"/>
      <c r="C23" s="5" t="s">
        <v>97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5" t="s">
        <v>92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2" t="s">
        <v>98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2" t="s">
        <v>99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2" t="s">
        <v>100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5" t="s">
        <v>101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2" width="10.5" customWidth="1"/>
  </cols>
  <sheetData>
    <row r="1" spans="1:26" ht="15" customHeight="1" x14ac:dyDescent="0.25">
      <c r="A1" s="2" t="s">
        <v>80</v>
      </c>
      <c r="B1" s="2" t="s">
        <v>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102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5" t="s">
        <v>103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5" t="s">
        <v>104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5" t="s">
        <v>92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5" t="s">
        <v>105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5" t="s">
        <v>92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5" t="s">
        <v>106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 t="s">
        <v>107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5" t="s">
        <v>92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2" sqref="B22"/>
    </sheetView>
  </sheetViews>
  <sheetFormatPr defaultColWidth="13.5" defaultRowHeight="15" customHeight="1" x14ac:dyDescent="0.25"/>
  <cols>
    <col min="1" max="1" width="10.5" customWidth="1"/>
    <col min="2" max="2" width="18.5" customWidth="1"/>
    <col min="3" max="3" width="26" customWidth="1"/>
    <col min="4" max="4" width="11.375" customWidth="1"/>
    <col min="5" max="13" width="10.5" customWidth="1"/>
  </cols>
  <sheetData>
    <row r="1" spans="1:26" ht="15.75" x14ac:dyDescent="0.25">
      <c r="A1" s="2" t="s">
        <v>108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2" t="s">
        <v>109</v>
      </c>
      <c r="B2" s="2" t="s">
        <v>110</v>
      </c>
      <c r="C2" s="2" t="s">
        <v>111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2" t="s">
        <v>112</v>
      </c>
      <c r="B3" s="2" t="s">
        <v>113</v>
      </c>
      <c r="C3" s="2" t="s">
        <v>114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2" t="s">
        <v>115</v>
      </c>
      <c r="B4" s="2" t="s">
        <v>116</v>
      </c>
      <c r="C4" s="2" t="s">
        <v>117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2" t="s">
        <v>118</v>
      </c>
      <c r="B5" s="2" t="s">
        <v>119</v>
      </c>
      <c r="C5" s="2" t="s">
        <v>120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2" t="s">
        <v>121</v>
      </c>
      <c r="B6" s="2" t="s">
        <v>45</v>
      </c>
      <c r="C6" s="2" t="s">
        <v>122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2" t="s">
        <v>123</v>
      </c>
      <c r="B7" s="2" t="s">
        <v>124</v>
      </c>
      <c r="C7" s="2" t="s">
        <v>125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2" t="s">
        <v>126</v>
      </c>
      <c r="B8" s="2" t="s">
        <v>43</v>
      </c>
      <c r="C8" s="2" t="s">
        <v>127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2" t="s">
        <v>128</v>
      </c>
      <c r="B9" s="2" t="s">
        <v>129</v>
      </c>
      <c r="C9" s="2" t="s">
        <v>130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2" t="s">
        <v>131</v>
      </c>
      <c r="B10" s="2" t="s">
        <v>92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2" t="s">
        <v>132</v>
      </c>
      <c r="B11" s="2" t="s">
        <v>14</v>
      </c>
      <c r="C11" s="2" t="s">
        <v>133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2" t="s">
        <v>134</v>
      </c>
      <c r="B12" s="2" t="s">
        <v>135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2" t="s">
        <v>136</v>
      </c>
      <c r="B13" s="8" t="s">
        <v>137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3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2" t="s">
        <v>138</v>
      </c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2" t="s">
        <v>109</v>
      </c>
      <c r="B16" s="2" t="s">
        <v>139</v>
      </c>
      <c r="C16" s="2" t="s">
        <v>140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2" t="s">
        <v>112</v>
      </c>
      <c r="B17" s="2" t="s">
        <v>141</v>
      </c>
      <c r="C17" s="2" t="s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2" t="s">
        <v>115</v>
      </c>
      <c r="B18" s="2" t="s">
        <v>142</v>
      </c>
      <c r="C18" s="2" t="s">
        <v>143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2" t="s">
        <v>118</v>
      </c>
      <c r="B19" s="2" t="s">
        <v>144</v>
      </c>
      <c r="C19" s="2" t="s">
        <v>145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2" t="s">
        <v>121</v>
      </c>
      <c r="B20" s="34" t="s">
        <v>498</v>
      </c>
      <c r="C20" s="2" t="s">
        <v>146</v>
      </c>
      <c r="D20" s="9" t="s">
        <v>147</v>
      </c>
      <c r="E20" s="7" t="s">
        <v>148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2" t="s">
        <v>123</v>
      </c>
      <c r="B21" s="2" t="s">
        <v>149</v>
      </c>
      <c r="C21" s="2" t="s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2" t="s">
        <v>126</v>
      </c>
      <c r="B22" s="2" t="s">
        <v>499</v>
      </c>
      <c r="C22" s="2"/>
      <c r="D22" s="9" t="s">
        <v>147</v>
      </c>
      <c r="E22" s="7" t="s">
        <v>151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2" t="s">
        <v>128</v>
      </c>
      <c r="B23" s="2"/>
      <c r="C23" s="2" t="s">
        <v>152</v>
      </c>
      <c r="D23" s="9" t="s">
        <v>147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2" t="s">
        <v>131</v>
      </c>
      <c r="B24" s="2"/>
      <c r="C24" s="2" t="s">
        <v>153</v>
      </c>
      <c r="D24" s="9" t="s">
        <v>147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2" t="s">
        <v>132</v>
      </c>
      <c r="B25" s="2" t="s">
        <v>154</v>
      </c>
      <c r="C25" s="2" t="s">
        <v>155</v>
      </c>
      <c r="D25" s="9" t="s">
        <v>147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2" t="s">
        <v>134</v>
      </c>
      <c r="B26" s="2" t="s">
        <v>156</v>
      </c>
      <c r="C26" s="2" t="s">
        <v>157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2" t="s">
        <v>136</v>
      </c>
      <c r="B27" s="2" t="s">
        <v>158</v>
      </c>
      <c r="C27" s="2" t="s">
        <v>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2" t="s">
        <v>159</v>
      </c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2" t="s">
        <v>109</v>
      </c>
      <c r="B31" s="8" t="s">
        <v>160</v>
      </c>
      <c r="C31" s="2"/>
      <c r="D31" s="7" t="s">
        <v>161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x14ac:dyDescent="0.25">
      <c r="A32" s="2" t="s">
        <v>112</v>
      </c>
      <c r="B32" s="2" t="s">
        <v>162</v>
      </c>
      <c r="C32" s="2" t="s">
        <v>163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x14ac:dyDescent="0.25">
      <c r="A33" s="2" t="s">
        <v>115</v>
      </c>
      <c r="B33" s="2" t="s">
        <v>164</v>
      </c>
      <c r="C33" s="2" t="s">
        <v>165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x14ac:dyDescent="0.25">
      <c r="A34" s="2" t="s">
        <v>118</v>
      </c>
      <c r="B34" s="2" t="s">
        <v>166</v>
      </c>
      <c r="C34" s="2" t="s">
        <v>167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2" t="s">
        <v>121</v>
      </c>
      <c r="B35" s="2" t="s">
        <v>168</v>
      </c>
      <c r="C35" s="2" t="s">
        <v>169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2" t="s">
        <v>123</v>
      </c>
      <c r="B36" s="2" t="s">
        <v>170</v>
      </c>
      <c r="C36" s="2" t="s">
        <v>171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2" t="s">
        <v>126</v>
      </c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2" t="s">
        <v>128</v>
      </c>
      <c r="B38" s="2" t="s">
        <v>173</v>
      </c>
      <c r="C38" s="2" t="s">
        <v>174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2" t="s">
        <v>131</v>
      </c>
      <c r="B39" s="2" t="s">
        <v>176</v>
      </c>
      <c r="C39" s="2" t="s">
        <v>177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2" t="s">
        <v>132</v>
      </c>
      <c r="B40" s="2" t="s">
        <v>179</v>
      </c>
      <c r="C40" s="2" t="s">
        <v>180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2" t="s">
        <v>134</v>
      </c>
      <c r="B41" s="2" t="s">
        <v>181</v>
      </c>
      <c r="C41" s="2" t="s">
        <v>182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2" t="s">
        <v>136</v>
      </c>
      <c r="B42" s="2" t="s">
        <v>183</v>
      </c>
      <c r="C42" s="2" t="s">
        <v>184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0.5" customWidth="1"/>
    <col min="2" max="2" width="27.875" customWidth="1"/>
    <col min="3" max="13" width="10.5" customWidth="1"/>
  </cols>
  <sheetData>
    <row r="1" spans="1:26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172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175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178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185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186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 t="s">
        <v>187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 t="s">
        <v>188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 t="s">
        <v>189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 t="s">
        <v>190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 t="s">
        <v>191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3"/>
      <c r="B12" s="3"/>
      <c r="C12" s="10" t="s">
        <v>192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 t="s">
        <v>109</v>
      </c>
      <c r="B13" s="5" t="s">
        <v>193</v>
      </c>
      <c r="C13" s="10" t="s">
        <v>194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" t="s">
        <v>195</v>
      </c>
      <c r="B14" s="5" t="s">
        <v>196</v>
      </c>
      <c r="C14" s="10" t="s">
        <v>197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" t="s">
        <v>115</v>
      </c>
      <c r="B15" s="5" t="s">
        <v>198</v>
      </c>
      <c r="C15" s="10" t="s">
        <v>199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 t="s">
        <v>118</v>
      </c>
      <c r="B16" s="5" t="s">
        <v>200</v>
      </c>
      <c r="C16" s="10" t="s">
        <v>201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 t="s">
        <v>121</v>
      </c>
      <c r="B17" s="2" t="s">
        <v>202</v>
      </c>
      <c r="C17" s="10" t="s">
        <v>203</v>
      </c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 t="s">
        <v>123</v>
      </c>
      <c r="B18" s="5" t="s">
        <v>204</v>
      </c>
      <c r="C18" s="10" t="s">
        <v>205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 t="s">
        <v>126</v>
      </c>
      <c r="B19" s="5" t="s">
        <v>206</v>
      </c>
      <c r="C19" s="10" t="s">
        <v>207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 t="s">
        <v>128</v>
      </c>
      <c r="B20" s="5" t="s">
        <v>208</v>
      </c>
      <c r="C20" s="10" t="s">
        <v>209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 t="s">
        <v>131</v>
      </c>
      <c r="B21" s="5" t="s">
        <v>210</v>
      </c>
      <c r="C21" s="10" t="s">
        <v>211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2" t="s">
        <v>132</v>
      </c>
      <c r="B22" s="5" t="s">
        <v>212</v>
      </c>
      <c r="C22" s="10" t="s">
        <v>213</v>
      </c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2" t="s">
        <v>134</v>
      </c>
      <c r="B23" s="5" t="s">
        <v>214</v>
      </c>
      <c r="C23" s="10" t="s">
        <v>215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2" t="s">
        <v>136</v>
      </c>
      <c r="B24" s="5" t="s">
        <v>216</v>
      </c>
      <c r="C24" s="10" t="s">
        <v>217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28.75" customWidth="1"/>
    <col min="2" max="12" width="10.5" customWidth="1"/>
  </cols>
  <sheetData>
    <row r="1" spans="1:26" ht="15" customHeight="1" x14ac:dyDescent="0.25">
      <c r="A1" s="2"/>
      <c r="B1" s="2" t="s">
        <v>218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219</v>
      </c>
      <c r="B2" s="2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52</v>
      </c>
      <c r="B3" s="2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56</v>
      </c>
      <c r="B4" s="2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220</v>
      </c>
      <c r="B5" s="2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92</v>
      </c>
      <c r="B6" s="2">
        <v>12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2.125" customWidth="1"/>
    <col min="2" max="13" width="10.5" customWidth="1"/>
  </cols>
  <sheetData>
    <row r="1" spans="1:26" ht="15" customHeight="1" x14ac:dyDescent="0.25">
      <c r="A1" s="2"/>
      <c r="B1" s="2" t="s">
        <v>221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219</v>
      </c>
      <c r="B2" s="2">
        <v>1</v>
      </c>
      <c r="C2" s="2" t="s">
        <v>222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223</v>
      </c>
      <c r="B3" s="2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224</v>
      </c>
      <c r="B5" s="2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" t="s">
        <v>103</v>
      </c>
      <c r="B14" s="2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shutdown circuits</vt:lpstr>
      <vt:lpstr>Accumulator pins</vt:lpstr>
      <vt:lpstr>LV Battery</vt:lpstr>
      <vt:lpstr>Dashboard</vt:lpstr>
      <vt:lpstr>Rear</vt:lpstr>
      <vt:lpstr>Inverters</vt:lpstr>
      <vt:lpstr>Side Panel</vt:lpstr>
      <vt:lpstr>BSPD</vt:lpstr>
      <vt:lpstr>Dash buttons</vt:lpstr>
      <vt:lpstr>PDM</vt:lpstr>
      <vt:lpstr>Elektrobit</vt:lpstr>
      <vt:lpstr>Sheet1</vt:lpstr>
      <vt:lpstr>TSAL PCB</vt:lpstr>
      <vt:lpstr>Dash L8S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Jahn</cp:lastModifiedBy>
  <dcterms:modified xsi:type="dcterms:W3CDTF">2020-01-07T17:44:15Z</dcterms:modified>
</cp:coreProperties>
</file>