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smusAL\Documents\MetC_Locals\MTS\covid-poops\data\umgc-raw\"/>
    </mc:Choice>
  </mc:AlternateContent>
  <xr:revisionPtr revIDLastSave="0" documentId="13_ncr:1_{BE4702C8-2990-4857-8FFC-7368D2C65796}" xr6:coauthVersionLast="47" xr6:coauthVersionMax="47" xr10:uidLastSave="{00000000-0000-0000-0000-000000000000}"/>
  <bookViews>
    <workbookView xWindow="2340" yWindow="0" windowWidth="19215" windowHeight="15600" activeTab="1" xr2:uid="{00000000-000D-0000-FFFF-FFFF00000000}"/>
  </bookViews>
  <sheets>
    <sheet name="Sheet1" sheetId="2" r:id="rId1"/>
    <sheet name="ddpcr" sheetId="1" r:id="rId2"/>
  </sheets>
  <definedNames>
    <definedName name="_xlnm._FilterDatabase" localSheetId="1" hidden="1">ddpcr!$A$1:$BN$33</definedName>
    <definedName name="_xlnm._FilterDatabase" localSheetId="0" hidden="1">Sheet1!$B$2:$F$2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10" i="1"/>
  <c r="D12" i="1"/>
  <c r="D14" i="1"/>
  <c r="D16" i="1"/>
  <c r="D22" i="1"/>
  <c r="D24" i="1"/>
  <c r="D26" i="1"/>
  <c r="D28" i="1"/>
  <c r="D30" i="1"/>
  <c r="D32" i="1"/>
  <c r="D20" i="1"/>
  <c r="D18" i="1"/>
  <c r="D3" i="1"/>
  <c r="D5" i="1"/>
  <c r="D7" i="1"/>
  <c r="D9" i="1"/>
  <c r="D11" i="1"/>
  <c r="D13" i="1"/>
  <c r="D15" i="1"/>
  <c r="D17" i="1"/>
  <c r="D23" i="1"/>
  <c r="D25" i="1"/>
  <c r="D27" i="1"/>
  <c r="D29" i="1"/>
  <c r="D31" i="1"/>
  <c r="D33" i="1"/>
  <c r="D21" i="1"/>
  <c r="D19" i="1"/>
  <c r="D2" i="1"/>
</calcChain>
</file>

<file path=xl/sharedStrings.xml><?xml version="1.0" encoding="utf-8"?>
<sst xmlns="http://schemas.openxmlformats.org/spreadsheetml/2006/main" count="1705" uniqueCount="124">
  <si>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</si>
  <si>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</si>
  <si>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</si>
  <si>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</si>
  <si>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</si>
  <si>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</si>
  <si>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</si>
  <si>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</si>
  <si>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</si>
  <si>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</si>
  <si>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</si>
  <si>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</si>
  <si>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</si>
  <si>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</si>
  <si>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</si>
  <si>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</si>
  <si>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</si>
  <si>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</si>
  <si>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</si>
  <si>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</si>
  <si>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</si>
  <si>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</si>
  <si>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</si>
  <si>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</si>
  <si>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</si>
  <si>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</si>
  <si>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</si>
  <si>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</si>
  <si>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</si>
  <si>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</si>
  <si>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</si>
  <si>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</si>
  <si>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</si>
  <si>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</si>
  <si>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</si>
  <si>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</si>
  <si>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</si>
  <si>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</si>
  <si>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</si>
  <si>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</si>
  <si>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</si>
  <si>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</si>
  <si>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</si>
  <si>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</si>
  <si>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</si>
  <si>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</si>
  <si>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</si>
  <si>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</si>
  <si>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</si>
  <si>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</si>
  <si>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</si>
  <si>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</si>
  <si>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</si>
  <si>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</si>
  <si>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</si>
  <si>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</si>
  <si>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</si>
  <si>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</si>
  <si>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</si>
  <si>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</si>
  <si>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</si>
  <si>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</si>
  <si>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</si>
  <si>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</si>
  <si>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</si>
  <si>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A03</t>
  </si>
  <si>
    <t>N2</t>
  </si>
  <si>
    <t>Manual</t>
  </si>
  <si>
    <t>DQ</t>
  </si>
  <si>
    <t>Unknown</t>
  </si>
  <si>
    <t>One-Step RT-ddPCR Kit for Probes</t>
  </si>
  <si>
    <t>FAM</t>
  </si>
  <si>
    <t/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</si>
  <si>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</si>
  <si>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</si>
  <si>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</si>
  <si>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</si>
  <si>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</si>
  <si>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</si>
  <si>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</si>
  <si>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</si>
  <si>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</si>
  <si>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</si>
  <si>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</si>
  <si>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</si>
  <si>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</si>
  <si>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</si>
  <si>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Positive Control</t>
  </si>
  <si>
    <t>H04</t>
  </si>
  <si>
    <t>NTC</t>
  </si>
  <si>
    <t>A01</t>
  </si>
  <si>
    <t>N1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</si>
  <si>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</si>
  <si>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</si>
  <si>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</si>
  <si>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</si>
  <si>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</si>
  <si>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</si>
  <si>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</si>
  <si>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</si>
  <si>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</si>
  <si>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</si>
  <si>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</si>
  <si>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</si>
  <si>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</si>
  <si>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</si>
  <si>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</si>
  <si>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Conc(copies/µl of input sample)</t>
  </si>
  <si>
    <t>0001A</t>
  </si>
  <si>
    <t>0002A</t>
  </si>
  <si>
    <t>0003A</t>
  </si>
  <si>
    <t>0004A</t>
  </si>
  <si>
    <t>0011A</t>
  </si>
  <si>
    <t>0012A</t>
  </si>
  <si>
    <t>0013A</t>
  </si>
  <si>
    <t>0014A</t>
  </si>
  <si>
    <t>Q1A</t>
  </si>
  <si>
    <t>Q1B</t>
  </si>
  <si>
    <t>Q2A</t>
  </si>
  <si>
    <t>Q2B</t>
  </si>
  <si>
    <t>Q3A</t>
  </si>
  <si>
    <t>Q3B</t>
  </si>
  <si>
    <t>RG Conc (ng/ul)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</si>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</sst>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4" fontId="1" fillId="2" borderId="1" xfId="0" applyNumberFormat="1" applyFont="1" applyFill="1" applyBorder="1"/>
    <xf numFmtId="1" fontId="0" fillId="2" borderId="1" xfId="0" applyNumberFormat="1" applyFont="1" applyFill="1" applyBorder="1" applyAlignment="1">
      <alignment horizontal="right" vertical="center"/>
    </xf>
    <xf numFmtId="0" fontId="0" fillId="2" borderId="0" xfId="0" applyFill="1"/>
    <xf numFmtId="0" fontId="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4" fontId="1" fillId="3" borderId="1" xfId="0" applyNumberFormat="1" applyFont="1" applyFill="1" applyBorder="1"/>
    <xf numFmtId="1" fontId="0" fillId="3" borderId="1" xfId="0" applyNumberFormat="1" applyFont="1" applyFill="1" applyBorder="1" applyAlignment="1">
      <alignment horizontal="right" vertical="center"/>
    </xf>
    <xf numFmtId="0" fontId="0" fillId="3" borderId="0" xfId="0" applyFill="1"/>
    <xf numFmtId="0" fontId="2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B2333-77F0-A444-8D40-53EB73AE913E}">
  <dimension ref="B2:F34"/>
  <sheetViews>
    <sheetView showGridLines="0" workbookViewId="0"/>
  </sheetViews>
  <sheetFormatPr defaultColWidth="11.42578125" defaultRowHeight="15" x14ac:dyDescent="0.25"/>
  <cols>
    <col min="3" max="3" width="13.28515625" bestFit="1" customWidth="1"/>
    <col min="5" max="5" width="30.85546875" bestFit="1" customWidth="1"/>
    <col min="6" max="6" width="18" bestFit="1" customWidth="1"/>
  </cols>
  <sheetData>
    <row r="2" spans="2:6" x14ac:dyDescent="0.25">
      <c r="B2" s="15" t="s">
        <v>0</v>
      </c>
      <c r="C2" s="15" t="s">
        <v>1</v>
      </c>
      <c r="D2" s="15" t="s">
        <v>2</v>
      </c>
      <c r="E2" s="15" t="s">
        <v>107</v>
      </c>
      <c r="F2" s="15" t="s">
        <v>122</v>
      </c>
    </row>
    <row r="3" spans="2:6" x14ac:dyDescent="0.25">
      <c r="B3" s="16" t="s">
        <v>65</v>
      </c>
      <c r="C3" s="16" t="s">
        <v>108</v>
      </c>
      <c r="D3" s="16" t="s">
        <v>66</v>
      </c>
      <c r="E3" s="17">
        <v>2.6450918197631834</v>
      </c>
      <c r="F3" s="20">
        <v>13.445216309179935</v>
      </c>
    </row>
    <row r="4" spans="2:6" x14ac:dyDescent="0.25">
      <c r="B4" s="18" t="s">
        <v>90</v>
      </c>
      <c r="C4" s="18" t="s">
        <v>108</v>
      </c>
      <c r="D4" s="18" t="s">
        <v>91</v>
      </c>
      <c r="E4" s="19">
        <v>0.53750801086425781</v>
      </c>
      <c r="F4" s="20"/>
    </row>
    <row r="5" spans="2:6" x14ac:dyDescent="0.25">
      <c r="B5" s="16" t="s">
        <v>73</v>
      </c>
      <c r="C5" s="16" t="s">
        <v>109</v>
      </c>
      <c r="D5" s="16" t="s">
        <v>66</v>
      </c>
      <c r="E5" s="17">
        <v>1.8568347930908202</v>
      </c>
      <c r="F5" s="20">
        <v>17.925433025780439</v>
      </c>
    </row>
    <row r="6" spans="2:6" x14ac:dyDescent="0.25">
      <c r="B6" s="18" t="s">
        <v>92</v>
      </c>
      <c r="C6" s="18" t="s">
        <v>109</v>
      </c>
      <c r="D6" s="18" t="s">
        <v>91</v>
      </c>
      <c r="E6" s="19">
        <v>0.56605310440063472</v>
      </c>
      <c r="F6" s="20"/>
    </row>
    <row r="7" spans="2:6" x14ac:dyDescent="0.25">
      <c r="B7" s="16" t="s">
        <v>74</v>
      </c>
      <c r="C7" s="16" t="s">
        <v>110</v>
      </c>
      <c r="D7" s="16" t="s">
        <v>66</v>
      </c>
      <c r="E7" s="17">
        <v>1.4988478660583495</v>
      </c>
      <c r="F7" s="20">
        <v>15.621034060740849</v>
      </c>
    </row>
    <row r="8" spans="2:6" x14ac:dyDescent="0.25">
      <c r="B8" s="18" t="s">
        <v>93</v>
      </c>
      <c r="C8" s="18" t="s">
        <v>110</v>
      </c>
      <c r="D8" s="18" t="s">
        <v>91</v>
      </c>
      <c r="E8" s="19">
        <v>1.4410027503967284</v>
      </c>
      <c r="F8" s="20"/>
    </row>
    <row r="9" spans="2:6" x14ac:dyDescent="0.25">
      <c r="B9" s="16" t="s">
        <v>75</v>
      </c>
      <c r="C9" s="16" t="s">
        <v>111</v>
      </c>
      <c r="D9" s="16" t="s">
        <v>66</v>
      </c>
      <c r="E9" s="17">
        <v>1.4497927665710448</v>
      </c>
      <c r="F9" s="20">
        <v>8.2169923593860865</v>
      </c>
    </row>
    <row r="10" spans="2:6" x14ac:dyDescent="0.25">
      <c r="B10" s="18" t="s">
        <v>94</v>
      </c>
      <c r="C10" s="18" t="s">
        <v>111</v>
      </c>
      <c r="D10" s="18" t="s">
        <v>91</v>
      </c>
      <c r="E10" s="19">
        <v>1.2361130714416504</v>
      </c>
      <c r="F10" s="20"/>
    </row>
    <row r="11" spans="2:6" x14ac:dyDescent="0.25">
      <c r="B11" s="16" t="s">
        <v>76</v>
      </c>
      <c r="C11" s="16" t="s">
        <v>112</v>
      </c>
      <c r="D11" s="16" t="s">
        <v>66</v>
      </c>
      <c r="E11" s="17">
        <v>15.331686401367188</v>
      </c>
      <c r="F11" s="20">
        <v>477.25702890526122</v>
      </c>
    </row>
    <row r="12" spans="2:6" x14ac:dyDescent="0.25">
      <c r="B12" s="18" t="s">
        <v>95</v>
      </c>
      <c r="C12" s="18" t="s">
        <v>112</v>
      </c>
      <c r="D12" s="18" t="s">
        <v>91</v>
      </c>
      <c r="E12" s="19">
        <v>16.304917907714845</v>
      </c>
      <c r="F12" s="20"/>
    </row>
    <row r="13" spans="2:6" x14ac:dyDescent="0.25">
      <c r="B13" s="16" t="s">
        <v>77</v>
      </c>
      <c r="C13" s="16" t="s">
        <v>113</v>
      </c>
      <c r="D13" s="16" t="s">
        <v>66</v>
      </c>
      <c r="E13" s="17">
        <v>17.308770751953126</v>
      </c>
      <c r="F13" s="20">
        <v>390.26699243400418</v>
      </c>
    </row>
    <row r="14" spans="2:6" x14ac:dyDescent="0.25">
      <c r="B14" s="18" t="s">
        <v>96</v>
      </c>
      <c r="C14" s="18" t="s">
        <v>113</v>
      </c>
      <c r="D14" s="18" t="s">
        <v>91</v>
      </c>
      <c r="E14" s="19">
        <v>12.950727844238282</v>
      </c>
      <c r="F14" s="20"/>
    </row>
    <row r="15" spans="2:6" x14ac:dyDescent="0.25">
      <c r="B15" s="16" t="s">
        <v>78</v>
      </c>
      <c r="C15" s="16" t="s">
        <v>114</v>
      </c>
      <c r="D15" s="16" t="s">
        <v>66</v>
      </c>
      <c r="E15" s="17">
        <v>15.856552124023438</v>
      </c>
      <c r="F15" s="20">
        <v>262.5409809195196</v>
      </c>
    </row>
    <row r="16" spans="2:6" x14ac:dyDescent="0.25">
      <c r="B16" s="18" t="s">
        <v>97</v>
      </c>
      <c r="C16" s="18" t="s">
        <v>114</v>
      </c>
      <c r="D16" s="18" t="s">
        <v>91</v>
      </c>
      <c r="E16" s="19">
        <v>9.9830184936523434</v>
      </c>
      <c r="F16" s="20"/>
    </row>
    <row r="17" spans="2:6" x14ac:dyDescent="0.25">
      <c r="B17" s="16" t="s">
        <v>79</v>
      </c>
      <c r="C17" s="16" t="s">
        <v>115</v>
      </c>
      <c r="D17" s="16" t="s">
        <v>66</v>
      </c>
      <c r="E17" s="17">
        <v>13.762994384765625</v>
      </c>
      <c r="F17" s="20">
        <v>190.8190828095664</v>
      </c>
    </row>
    <row r="18" spans="2:6" x14ac:dyDescent="0.25">
      <c r="B18" s="18" t="s">
        <v>98</v>
      </c>
      <c r="C18" s="18" t="s">
        <v>115</v>
      </c>
      <c r="D18" s="18" t="s">
        <v>91</v>
      </c>
      <c r="E18" s="19">
        <v>13.60458984375</v>
      </c>
      <c r="F18" s="20"/>
    </row>
    <row r="19" spans="2:6" x14ac:dyDescent="0.25">
      <c r="B19" s="16" t="s">
        <v>88</v>
      </c>
      <c r="C19" s="16" t="s">
        <v>89</v>
      </c>
      <c r="D19" s="16" t="s">
        <v>66</v>
      </c>
      <c r="E19" s="17">
        <v>0.28802413940429689</v>
      </c>
      <c r="F19" s="20" t="s">
        <v>123</v>
      </c>
    </row>
    <row r="20" spans="2:6" x14ac:dyDescent="0.25">
      <c r="B20" s="18" t="s">
        <v>106</v>
      </c>
      <c r="C20" s="18" t="s">
        <v>89</v>
      </c>
      <c r="D20" s="18" t="s">
        <v>91</v>
      </c>
      <c r="E20" s="19">
        <v>0</v>
      </c>
      <c r="F20" s="20"/>
    </row>
    <row r="21" spans="2:6" x14ac:dyDescent="0.25">
      <c r="B21" s="16" t="s">
        <v>86</v>
      </c>
      <c r="C21" s="16" t="s">
        <v>87</v>
      </c>
      <c r="D21" s="16" t="s">
        <v>66</v>
      </c>
      <c r="E21" s="17">
        <v>610.01948242187495</v>
      </c>
      <c r="F21" s="20" t="s">
        <v>123</v>
      </c>
    </row>
    <row r="22" spans="2:6" x14ac:dyDescent="0.25">
      <c r="B22" s="18" t="s">
        <v>105</v>
      </c>
      <c r="C22" s="18" t="s">
        <v>87</v>
      </c>
      <c r="D22" s="18" t="s">
        <v>91</v>
      </c>
      <c r="E22" s="19">
        <v>679.65908203125002</v>
      </c>
      <c r="F22" s="20"/>
    </row>
    <row r="23" spans="2:6" x14ac:dyDescent="0.25">
      <c r="B23" s="16" t="s">
        <v>80</v>
      </c>
      <c r="C23" s="16" t="s">
        <v>116</v>
      </c>
      <c r="D23" s="16" t="s">
        <v>66</v>
      </c>
      <c r="E23" s="17">
        <v>3.016591262817383</v>
      </c>
      <c r="F23" s="20">
        <v>2.0022337079167065</v>
      </c>
    </row>
    <row r="24" spans="2:6" x14ac:dyDescent="0.25">
      <c r="B24" s="18" t="s">
        <v>99</v>
      </c>
      <c r="C24" s="18" t="s">
        <v>116</v>
      </c>
      <c r="D24" s="18" t="s">
        <v>91</v>
      </c>
      <c r="E24" s="19">
        <v>5.1981472015380863</v>
      </c>
      <c r="F24" s="20"/>
    </row>
    <row r="25" spans="2:6" x14ac:dyDescent="0.25">
      <c r="B25" s="16" t="s">
        <v>81</v>
      </c>
      <c r="C25" s="16" t="s">
        <v>117</v>
      </c>
      <c r="D25" s="16" t="s">
        <v>66</v>
      </c>
      <c r="E25" s="17">
        <v>3.4946834564208986</v>
      </c>
      <c r="F25" s="20">
        <v>0</v>
      </c>
    </row>
    <row r="26" spans="2:6" x14ac:dyDescent="0.25">
      <c r="B26" s="18" t="s">
        <v>100</v>
      </c>
      <c r="C26" s="18" t="s">
        <v>117</v>
      </c>
      <c r="D26" s="18" t="s">
        <v>91</v>
      </c>
      <c r="E26" s="19">
        <v>3.1376035690307615</v>
      </c>
      <c r="F26" s="20"/>
    </row>
    <row r="27" spans="2:6" x14ac:dyDescent="0.25">
      <c r="B27" s="16" t="s">
        <v>82</v>
      </c>
      <c r="C27" s="16" t="s">
        <v>118</v>
      </c>
      <c r="D27" s="16" t="s">
        <v>66</v>
      </c>
      <c r="E27" s="17">
        <v>39.9017333984375</v>
      </c>
      <c r="F27" s="20">
        <v>0.6810151520271146</v>
      </c>
    </row>
    <row r="28" spans="2:6" x14ac:dyDescent="0.25">
      <c r="B28" s="18" t="s">
        <v>101</v>
      </c>
      <c r="C28" s="18" t="s">
        <v>118</v>
      </c>
      <c r="D28" s="18" t="s">
        <v>91</v>
      </c>
      <c r="E28" s="19">
        <v>31.439895629882813</v>
      </c>
      <c r="F28" s="20"/>
    </row>
    <row r="29" spans="2:6" x14ac:dyDescent="0.25">
      <c r="B29" s="16" t="s">
        <v>83</v>
      </c>
      <c r="C29" s="16" t="s">
        <v>119</v>
      </c>
      <c r="D29" s="16" t="s">
        <v>66</v>
      </c>
      <c r="E29" s="17">
        <v>28.487942504882813</v>
      </c>
      <c r="F29" s="20">
        <v>0.26359208218329427</v>
      </c>
    </row>
    <row r="30" spans="2:6" x14ac:dyDescent="0.25">
      <c r="B30" s="18" t="s">
        <v>102</v>
      </c>
      <c r="C30" s="18" t="s">
        <v>119</v>
      </c>
      <c r="D30" s="18" t="s">
        <v>91</v>
      </c>
      <c r="E30" s="19">
        <v>38.01656799316406</v>
      </c>
      <c r="F30" s="20"/>
    </row>
    <row r="31" spans="2:6" x14ac:dyDescent="0.25">
      <c r="B31" s="16" t="s">
        <v>84</v>
      </c>
      <c r="C31" s="16" t="s">
        <v>120</v>
      </c>
      <c r="D31" s="16" t="s">
        <v>66</v>
      </c>
      <c r="E31" s="17">
        <v>131.44411621093749</v>
      </c>
      <c r="F31" s="20">
        <v>0</v>
      </c>
    </row>
    <row r="32" spans="2:6" x14ac:dyDescent="0.25">
      <c r="B32" s="18" t="s">
        <v>103</v>
      </c>
      <c r="C32" s="18" t="s">
        <v>120</v>
      </c>
      <c r="D32" s="18" t="s">
        <v>91</v>
      </c>
      <c r="E32" s="19">
        <v>186.43122558593751</v>
      </c>
      <c r="F32" s="20"/>
    </row>
    <row r="33" spans="2:6" x14ac:dyDescent="0.25">
      <c r="B33" s="16" t="s">
        <v>85</v>
      </c>
      <c r="C33" s="16" t="s">
        <v>121</v>
      </c>
      <c r="D33" s="16" t="s">
        <v>66</v>
      </c>
      <c r="E33" s="17">
        <v>173.32628173828124</v>
      </c>
      <c r="F33" s="20">
        <v>0.69927741133278176</v>
      </c>
    </row>
    <row r="34" spans="2:6" x14ac:dyDescent="0.25">
      <c r="B34" s="18" t="s">
        <v>104</v>
      </c>
      <c r="C34" s="18" t="s">
        <v>121</v>
      </c>
      <c r="D34" s="18" t="s">
        <v>91</v>
      </c>
      <c r="E34" s="19">
        <v>181.64442138671876</v>
      </c>
      <c r="F34" s="20"/>
    </row>
  </sheetData>
  <autoFilter ref="B2:F2" xr:uid="{E8C269A6-485A-BF4A-949C-7D1F1B4211D3}"/>
  <mergeCells count="16">
    <mergeCell ref="F29:F30"/>
    <mergeCell ref="F31:F32"/>
    <mergeCell ref="F33:F34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H14" sqref="H14"/>
    </sheetView>
  </sheetViews>
  <sheetFormatPr defaultColWidth="11.42578125" defaultRowHeight="15" x14ac:dyDescent="0.25"/>
  <cols>
    <col min="1" max="1" width="7.28515625" style="1" customWidth="1"/>
    <col min="2" max="2" width="9.85546875" style="1" customWidth="1"/>
    <col min="3" max="3" width="9" style="1" customWidth="1"/>
    <col min="4" max="4" width="28.28515625" style="1" bestFit="1" customWidth="1"/>
    <col min="5" max="5" width="17" style="2" customWidth="1"/>
    <col min="6" max="6" width="8.85546875" style="1" customWidth="1"/>
    <col min="7" max="7" width="13" style="1" customWidth="1"/>
    <col min="8" max="8" width="13.7109375" style="1" customWidth="1"/>
    <col min="9" max="9" width="13" style="1" customWidth="1"/>
    <col min="10" max="10" width="11.42578125" style="1" customWidth="1"/>
    <col min="11" max="11" width="13.7109375" style="1" customWidth="1"/>
    <col min="12" max="12" width="17.42578125" style="2" customWidth="1"/>
    <col min="13" max="13" width="15.140625" style="2" customWidth="1"/>
    <col min="14" max="14" width="14.85546875" style="2" customWidth="1"/>
    <col min="15" max="15" width="17.42578125" style="2" customWidth="1"/>
    <col min="16" max="16" width="17.140625" style="2" customWidth="1"/>
    <col min="17" max="17" width="19" style="3" customWidth="1"/>
    <col min="18" max="18" width="10.85546875" style="3" customWidth="1"/>
    <col min="19" max="19" width="11.85546875" style="3" customWidth="1"/>
    <col min="20" max="20" width="12.7109375" style="2" customWidth="1"/>
    <col min="21" max="22" width="12.140625" style="2" customWidth="1"/>
    <col min="23" max="23" width="11.7109375" style="2" customWidth="1"/>
    <col min="24" max="24" width="10.140625" style="2" customWidth="1"/>
    <col min="25" max="25" width="7.42578125" style="2" customWidth="1"/>
    <col min="26" max="26" width="15" style="2" customWidth="1"/>
    <col min="27" max="27" width="14.7109375" style="2" customWidth="1"/>
    <col min="28" max="28" width="17.28515625" style="2" customWidth="1"/>
    <col min="29" max="29" width="17" style="2" customWidth="1"/>
    <col min="30" max="30" width="17.42578125" style="2" customWidth="1"/>
    <col min="31" max="31" width="17.140625" style="2" customWidth="1"/>
    <col min="32" max="34" width="12.85546875" style="2" customWidth="1"/>
    <col min="35" max="35" width="16" style="1" customWidth="1"/>
    <col min="36" max="36" width="8" style="2" customWidth="1"/>
    <col min="37" max="37" width="15.42578125" style="2" customWidth="1"/>
    <col min="38" max="38" width="15.28515625" style="2" customWidth="1"/>
    <col min="39" max="39" width="17.7109375" style="2" customWidth="1"/>
    <col min="40" max="40" width="17.42578125" style="2" customWidth="1"/>
    <col min="41" max="41" width="21.42578125" style="2" customWidth="1"/>
    <col min="42" max="42" width="28.42578125" style="2" customWidth="1"/>
    <col min="43" max="43" width="28.28515625" style="2" customWidth="1"/>
    <col min="44" max="44" width="30.85546875" style="2" customWidth="1"/>
    <col min="45" max="45" width="30.42578125" style="2" customWidth="1"/>
    <col min="46" max="46" width="26" style="2" customWidth="1"/>
    <col min="47" max="47" width="27" style="2" customWidth="1"/>
    <col min="48" max="48" width="21" style="2" customWidth="1"/>
    <col min="49" max="49" width="21.85546875" style="1" customWidth="1"/>
    <col min="50" max="50" width="14.42578125" style="1" customWidth="1"/>
    <col min="51" max="51" width="22.42578125" style="2" customWidth="1"/>
    <col min="52" max="52" width="22.28515625" style="2" customWidth="1"/>
    <col min="53" max="53" width="24.85546875" style="2" customWidth="1"/>
    <col min="54" max="54" width="24.42578125" style="2" customWidth="1"/>
    <col min="55" max="55" width="17" style="2" customWidth="1"/>
    <col min="56" max="56" width="16.7109375" style="2" customWidth="1"/>
    <col min="57" max="57" width="19.28515625" style="2" customWidth="1"/>
    <col min="58" max="58" width="19" style="2" customWidth="1"/>
    <col min="59" max="59" width="17.42578125" style="2" customWidth="1"/>
    <col min="60" max="60" width="17.28515625" style="2" customWidth="1"/>
    <col min="61" max="61" width="19.7109375" style="2" customWidth="1"/>
    <col min="62" max="62" width="19.42578125" style="2" customWidth="1"/>
    <col min="63" max="63" width="30.42578125" style="2" customWidth="1"/>
    <col min="64" max="64" width="30.28515625" style="2" customWidth="1"/>
    <col min="65" max="65" width="32.85546875" style="2" customWidth="1"/>
    <col min="66" max="66" width="32.42578125" style="2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4" t="s">
        <v>107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9" customFormat="1" x14ac:dyDescent="0.25">
      <c r="A2" s="5" t="s">
        <v>65</v>
      </c>
      <c r="B2" s="5" t="s">
        <v>108</v>
      </c>
      <c r="C2" s="5" t="s">
        <v>66</v>
      </c>
      <c r="D2" s="6">
        <f t="shared" ref="D2:D33" si="0">L2/5</f>
        <v>2.6450918197631834</v>
      </c>
      <c r="E2" s="7">
        <v>0.66127294301986694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7">
        <v>13.225459098815918</v>
      </c>
      <c r="M2" s="7" t="s">
        <v>72</v>
      </c>
      <c r="N2" s="7" t="s">
        <v>72</v>
      </c>
      <c r="O2" s="7">
        <v>1.1650154590606689</v>
      </c>
      <c r="P2" s="7">
        <v>0.329201340675354</v>
      </c>
      <c r="Q2" s="8">
        <v>17796</v>
      </c>
      <c r="R2" s="8">
        <v>10</v>
      </c>
      <c r="S2" s="8">
        <v>17786</v>
      </c>
      <c r="T2" s="7">
        <v>0</v>
      </c>
      <c r="U2" s="7">
        <v>0</v>
      </c>
      <c r="V2" s="7">
        <v>0</v>
      </c>
      <c r="W2" s="7">
        <v>0</v>
      </c>
      <c r="X2" s="7" t="s">
        <v>72</v>
      </c>
      <c r="Y2" s="7" t="s">
        <v>72</v>
      </c>
      <c r="Z2" s="7" t="s">
        <v>72</v>
      </c>
      <c r="AA2" s="7" t="s">
        <v>72</v>
      </c>
      <c r="AB2" s="7" t="s">
        <v>72</v>
      </c>
      <c r="AC2" s="7" t="s">
        <v>72</v>
      </c>
      <c r="AD2" s="7" t="s">
        <v>72</v>
      </c>
      <c r="AE2" s="7" t="s">
        <v>72</v>
      </c>
      <c r="AF2" s="7">
        <v>4727.158203125</v>
      </c>
      <c r="AG2" s="7" t="s">
        <v>72</v>
      </c>
      <c r="AH2" s="7" t="s">
        <v>72</v>
      </c>
      <c r="AI2" s="5" t="s">
        <v>72</v>
      </c>
      <c r="AJ2" s="7" t="s">
        <v>72</v>
      </c>
      <c r="AK2" s="7" t="s">
        <v>72</v>
      </c>
      <c r="AL2" s="7" t="s">
        <v>72</v>
      </c>
      <c r="AM2" s="7" t="s">
        <v>72</v>
      </c>
      <c r="AN2" s="7" t="s">
        <v>72</v>
      </c>
      <c r="AO2" s="7" t="s">
        <v>72</v>
      </c>
      <c r="AP2" s="7" t="s">
        <v>72</v>
      </c>
      <c r="AQ2" s="7" t="s">
        <v>72</v>
      </c>
      <c r="AR2" s="7" t="s">
        <v>72</v>
      </c>
      <c r="AS2" s="7" t="s">
        <v>72</v>
      </c>
      <c r="AT2" s="7">
        <v>5852.0625976562496</v>
      </c>
      <c r="AU2" s="7">
        <v>3960.5193777595878</v>
      </c>
      <c r="AV2" s="7">
        <v>3961.5822813446034</v>
      </c>
      <c r="AW2" s="5" t="s">
        <v>72</v>
      </c>
      <c r="AX2" s="5" t="s">
        <v>72</v>
      </c>
      <c r="AY2" s="7" t="s">
        <v>72</v>
      </c>
      <c r="AZ2" s="7" t="s">
        <v>72</v>
      </c>
      <c r="BA2" s="7">
        <v>0.89379864931106567</v>
      </c>
      <c r="BB2" s="7">
        <v>0.47310292720794678</v>
      </c>
      <c r="BC2" s="7" t="s">
        <v>72</v>
      </c>
      <c r="BD2" s="7" t="s">
        <v>72</v>
      </c>
      <c r="BE2" s="7" t="s">
        <v>72</v>
      </c>
      <c r="BF2" s="7" t="s">
        <v>72</v>
      </c>
      <c r="BG2" s="7" t="s">
        <v>72</v>
      </c>
      <c r="BH2" s="7" t="s">
        <v>72</v>
      </c>
      <c r="BI2" s="7" t="s">
        <v>72</v>
      </c>
      <c r="BJ2" s="7" t="s">
        <v>72</v>
      </c>
      <c r="BK2" s="7" t="s">
        <v>72</v>
      </c>
      <c r="BL2" s="7" t="s">
        <v>72</v>
      </c>
      <c r="BM2" s="7" t="s">
        <v>72</v>
      </c>
      <c r="BN2" s="7" t="s">
        <v>72</v>
      </c>
    </row>
    <row r="3" spans="1:66" s="9" customFormat="1" x14ac:dyDescent="0.25">
      <c r="A3" s="10" t="s">
        <v>90</v>
      </c>
      <c r="B3" s="10" t="s">
        <v>108</v>
      </c>
      <c r="C3" s="10" t="s">
        <v>91</v>
      </c>
      <c r="D3" s="11">
        <f t="shared" si="0"/>
        <v>0.53750801086425781</v>
      </c>
      <c r="E3" s="12">
        <v>0.13437700271606445</v>
      </c>
      <c r="F3" s="10" t="s">
        <v>67</v>
      </c>
      <c r="G3" s="10" t="s">
        <v>68</v>
      </c>
      <c r="H3" s="10" t="s">
        <v>69</v>
      </c>
      <c r="I3" s="10" t="s">
        <v>69</v>
      </c>
      <c r="J3" s="10" t="s">
        <v>70</v>
      </c>
      <c r="K3" s="10" t="s">
        <v>71</v>
      </c>
      <c r="L3" s="12">
        <v>2.6875400543212891</v>
      </c>
      <c r="M3" s="12" t="s">
        <v>72</v>
      </c>
      <c r="N3" s="12" t="s">
        <v>72</v>
      </c>
      <c r="O3" s="12">
        <v>0.43046370148658752</v>
      </c>
      <c r="P3" s="12">
        <v>2.0357128232717514E-2</v>
      </c>
      <c r="Q3" s="13">
        <v>17511</v>
      </c>
      <c r="R3" s="13">
        <v>2</v>
      </c>
      <c r="S3" s="13">
        <v>17509</v>
      </c>
      <c r="T3" s="12">
        <v>0</v>
      </c>
      <c r="U3" s="12">
        <v>0</v>
      </c>
      <c r="V3" s="12">
        <v>0</v>
      </c>
      <c r="W3" s="12">
        <v>0</v>
      </c>
      <c r="X3" s="12" t="s">
        <v>72</v>
      </c>
      <c r="Y3" s="12" t="s">
        <v>72</v>
      </c>
      <c r="Z3" s="12" t="s">
        <v>72</v>
      </c>
      <c r="AA3" s="12" t="s">
        <v>72</v>
      </c>
      <c r="AB3" s="12" t="s">
        <v>72</v>
      </c>
      <c r="AC3" s="12" t="s">
        <v>72</v>
      </c>
      <c r="AD3" s="12" t="s">
        <v>72</v>
      </c>
      <c r="AE3" s="12" t="s">
        <v>72</v>
      </c>
      <c r="AF3" s="12">
        <v>4040.528564453125</v>
      </c>
      <c r="AG3" s="12" t="s">
        <v>72</v>
      </c>
      <c r="AH3" s="12" t="s">
        <v>72</v>
      </c>
      <c r="AI3" s="10" t="s">
        <v>72</v>
      </c>
      <c r="AJ3" s="12" t="s">
        <v>72</v>
      </c>
      <c r="AK3" s="12" t="s">
        <v>72</v>
      </c>
      <c r="AL3" s="12" t="s">
        <v>72</v>
      </c>
      <c r="AM3" s="12" t="s">
        <v>72</v>
      </c>
      <c r="AN3" s="12" t="s">
        <v>72</v>
      </c>
      <c r="AO3" s="12" t="s">
        <v>72</v>
      </c>
      <c r="AP3" s="12" t="s">
        <v>72</v>
      </c>
      <c r="AQ3" s="12" t="s">
        <v>72</v>
      </c>
      <c r="AR3" s="12" t="s">
        <v>72</v>
      </c>
      <c r="AS3" s="12" t="s">
        <v>72</v>
      </c>
      <c r="AT3" s="12">
        <v>6013.18408203125</v>
      </c>
      <c r="AU3" s="12">
        <v>3512.4863361565835</v>
      </c>
      <c r="AV3" s="12">
        <v>3512.7719506555677</v>
      </c>
      <c r="AW3" s="10" t="s">
        <v>72</v>
      </c>
      <c r="AX3" s="10" t="s">
        <v>72</v>
      </c>
      <c r="AY3" s="12" t="s">
        <v>72</v>
      </c>
      <c r="AZ3" s="12" t="s">
        <v>72</v>
      </c>
      <c r="BA3" s="12">
        <v>0.25835338234901428</v>
      </c>
      <c r="BB3" s="12">
        <v>5.8317728340625763E-2</v>
      </c>
      <c r="BC3" s="12" t="s">
        <v>72</v>
      </c>
      <c r="BD3" s="12" t="s">
        <v>72</v>
      </c>
      <c r="BE3" s="12" t="s">
        <v>72</v>
      </c>
      <c r="BF3" s="12" t="s">
        <v>72</v>
      </c>
      <c r="BG3" s="12" t="s">
        <v>72</v>
      </c>
      <c r="BH3" s="12" t="s">
        <v>72</v>
      </c>
      <c r="BI3" s="12" t="s">
        <v>72</v>
      </c>
      <c r="BJ3" s="12" t="s">
        <v>72</v>
      </c>
      <c r="BK3" s="12" t="s">
        <v>72</v>
      </c>
      <c r="BL3" s="12" t="s">
        <v>72</v>
      </c>
      <c r="BM3" s="12" t="s">
        <v>72</v>
      </c>
      <c r="BN3" s="12" t="s">
        <v>72</v>
      </c>
    </row>
    <row r="4" spans="1:66" s="9" customFormat="1" x14ac:dyDescent="0.25">
      <c r="A4" s="5" t="s">
        <v>73</v>
      </c>
      <c r="B4" s="5" t="s">
        <v>109</v>
      </c>
      <c r="C4" s="5" t="s">
        <v>66</v>
      </c>
      <c r="D4" s="6">
        <f t="shared" si="0"/>
        <v>1.8568347930908202</v>
      </c>
      <c r="E4" s="7">
        <v>0.4642086923122406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7">
        <v>9.2841739654541016</v>
      </c>
      <c r="M4" s="7" t="s">
        <v>72</v>
      </c>
      <c r="N4" s="7" t="s">
        <v>72</v>
      </c>
      <c r="O4" s="7">
        <v>0.9041823148727417</v>
      </c>
      <c r="P4" s="7">
        <v>0.19720000028610229</v>
      </c>
      <c r="Q4" s="8">
        <v>17744</v>
      </c>
      <c r="R4" s="8">
        <v>7</v>
      </c>
      <c r="S4" s="8">
        <v>17737</v>
      </c>
      <c r="T4" s="7">
        <v>0</v>
      </c>
      <c r="U4" s="7">
        <v>0</v>
      </c>
      <c r="V4" s="7">
        <v>0</v>
      </c>
      <c r="W4" s="7">
        <v>0</v>
      </c>
      <c r="X4" s="7" t="s">
        <v>72</v>
      </c>
      <c r="Y4" s="7" t="s">
        <v>72</v>
      </c>
      <c r="Z4" s="7" t="s">
        <v>72</v>
      </c>
      <c r="AA4" s="7" t="s">
        <v>72</v>
      </c>
      <c r="AB4" s="7" t="s">
        <v>72</v>
      </c>
      <c r="AC4" s="7" t="s">
        <v>72</v>
      </c>
      <c r="AD4" s="7" t="s">
        <v>72</v>
      </c>
      <c r="AE4" s="7" t="s">
        <v>72</v>
      </c>
      <c r="AF4" s="7">
        <v>4727.158203125</v>
      </c>
      <c r="AG4" s="7" t="s">
        <v>72</v>
      </c>
      <c r="AH4" s="7" t="s">
        <v>72</v>
      </c>
      <c r="AI4" s="5" t="s">
        <v>72</v>
      </c>
      <c r="AJ4" s="7" t="s">
        <v>72</v>
      </c>
      <c r="AK4" s="7" t="s">
        <v>72</v>
      </c>
      <c r="AL4" s="7" t="s">
        <v>72</v>
      </c>
      <c r="AM4" s="7" t="s">
        <v>72</v>
      </c>
      <c r="AN4" s="7" t="s">
        <v>72</v>
      </c>
      <c r="AO4" s="7" t="s">
        <v>72</v>
      </c>
      <c r="AP4" s="7" t="s">
        <v>72</v>
      </c>
      <c r="AQ4" s="7" t="s">
        <v>72</v>
      </c>
      <c r="AR4" s="7" t="s">
        <v>72</v>
      </c>
      <c r="AS4" s="7" t="s">
        <v>72</v>
      </c>
      <c r="AT4" s="7">
        <v>6826.4347098214284</v>
      </c>
      <c r="AU4" s="7">
        <v>3764.7720208732321</v>
      </c>
      <c r="AV4" s="7">
        <v>3765.9798454236511</v>
      </c>
      <c r="AW4" s="5" t="s">
        <v>72</v>
      </c>
      <c r="AX4" s="5" t="s">
        <v>72</v>
      </c>
      <c r="AY4" s="7" t="s">
        <v>72</v>
      </c>
      <c r="AZ4" s="7" t="s">
        <v>72</v>
      </c>
      <c r="BA4" s="7">
        <v>0.66400742530822754</v>
      </c>
      <c r="BB4" s="7">
        <v>0.30920895934104919</v>
      </c>
      <c r="BC4" s="7" t="s">
        <v>72</v>
      </c>
      <c r="BD4" s="7" t="s">
        <v>72</v>
      </c>
      <c r="BE4" s="7" t="s">
        <v>72</v>
      </c>
      <c r="BF4" s="7" t="s">
        <v>72</v>
      </c>
      <c r="BG4" s="7" t="s">
        <v>72</v>
      </c>
      <c r="BH4" s="7" t="s">
        <v>72</v>
      </c>
      <c r="BI4" s="7" t="s">
        <v>72</v>
      </c>
      <c r="BJ4" s="7" t="s">
        <v>72</v>
      </c>
      <c r="BK4" s="7" t="s">
        <v>72</v>
      </c>
      <c r="BL4" s="7" t="s">
        <v>72</v>
      </c>
      <c r="BM4" s="7" t="s">
        <v>72</v>
      </c>
      <c r="BN4" s="7" t="s">
        <v>72</v>
      </c>
    </row>
    <row r="5" spans="1:66" s="9" customFormat="1" x14ac:dyDescent="0.25">
      <c r="A5" s="10" t="s">
        <v>92</v>
      </c>
      <c r="B5" s="10" t="s">
        <v>109</v>
      </c>
      <c r="C5" s="10" t="s">
        <v>91</v>
      </c>
      <c r="D5" s="11">
        <f t="shared" si="0"/>
        <v>0.56605310440063472</v>
      </c>
      <c r="E5" s="12">
        <v>0.14151327311992645</v>
      </c>
      <c r="F5" s="10" t="s">
        <v>67</v>
      </c>
      <c r="G5" s="10" t="s">
        <v>68</v>
      </c>
      <c r="H5" s="10" t="s">
        <v>69</v>
      </c>
      <c r="I5" s="10" t="s">
        <v>69</v>
      </c>
      <c r="J5" s="10" t="s">
        <v>70</v>
      </c>
      <c r="K5" s="10" t="s">
        <v>71</v>
      </c>
      <c r="L5" s="12">
        <v>2.8302655220031738</v>
      </c>
      <c r="M5" s="12" t="s">
        <v>72</v>
      </c>
      <c r="N5" s="12" t="s">
        <v>72</v>
      </c>
      <c r="O5" s="12">
        <v>0.45332708954811096</v>
      </c>
      <c r="P5" s="12">
        <v>2.1438166499137878E-2</v>
      </c>
      <c r="Q5" s="13">
        <v>16628</v>
      </c>
      <c r="R5" s="13">
        <v>2</v>
      </c>
      <c r="S5" s="13">
        <v>16626</v>
      </c>
      <c r="T5" s="12">
        <v>0</v>
      </c>
      <c r="U5" s="12">
        <v>0</v>
      </c>
      <c r="V5" s="12">
        <v>0</v>
      </c>
      <c r="W5" s="12">
        <v>0</v>
      </c>
      <c r="X5" s="12" t="s">
        <v>72</v>
      </c>
      <c r="Y5" s="12" t="s">
        <v>72</v>
      </c>
      <c r="Z5" s="12" t="s">
        <v>72</v>
      </c>
      <c r="AA5" s="12" t="s">
        <v>72</v>
      </c>
      <c r="AB5" s="12" t="s">
        <v>72</v>
      </c>
      <c r="AC5" s="12" t="s">
        <v>72</v>
      </c>
      <c r="AD5" s="12" t="s">
        <v>72</v>
      </c>
      <c r="AE5" s="12" t="s">
        <v>72</v>
      </c>
      <c r="AF5" s="12">
        <v>4040.528564453125</v>
      </c>
      <c r="AG5" s="12" t="s">
        <v>72</v>
      </c>
      <c r="AH5" s="12" t="s">
        <v>72</v>
      </c>
      <c r="AI5" s="10" t="s">
        <v>72</v>
      </c>
      <c r="AJ5" s="12" t="s">
        <v>72</v>
      </c>
      <c r="AK5" s="12" t="s">
        <v>72</v>
      </c>
      <c r="AL5" s="12" t="s">
        <v>72</v>
      </c>
      <c r="AM5" s="12" t="s">
        <v>72</v>
      </c>
      <c r="AN5" s="12" t="s">
        <v>72</v>
      </c>
      <c r="AO5" s="12" t="s">
        <v>72</v>
      </c>
      <c r="AP5" s="12" t="s">
        <v>72</v>
      </c>
      <c r="AQ5" s="12" t="s">
        <v>72</v>
      </c>
      <c r="AR5" s="12" t="s">
        <v>72</v>
      </c>
      <c r="AS5" s="12" t="s">
        <v>72</v>
      </c>
      <c r="AT5" s="12">
        <v>5249.2520751953125</v>
      </c>
      <c r="AU5" s="12">
        <v>3473.5208232892946</v>
      </c>
      <c r="AV5" s="12">
        <v>3473.7344065526922</v>
      </c>
      <c r="AW5" s="10" t="s">
        <v>72</v>
      </c>
      <c r="AX5" s="10" t="s">
        <v>72</v>
      </c>
      <c r="AY5" s="12" t="s">
        <v>72</v>
      </c>
      <c r="AZ5" s="12" t="s">
        <v>72</v>
      </c>
      <c r="BA5" s="12">
        <v>0.2720743715763092</v>
      </c>
      <c r="BB5" s="12">
        <v>6.1414666473865509E-2</v>
      </c>
      <c r="BC5" s="12" t="s">
        <v>72</v>
      </c>
      <c r="BD5" s="12" t="s">
        <v>72</v>
      </c>
      <c r="BE5" s="12" t="s">
        <v>72</v>
      </c>
      <c r="BF5" s="12" t="s">
        <v>72</v>
      </c>
      <c r="BG5" s="12" t="s">
        <v>72</v>
      </c>
      <c r="BH5" s="12" t="s">
        <v>72</v>
      </c>
      <c r="BI5" s="12" t="s">
        <v>72</v>
      </c>
      <c r="BJ5" s="12" t="s">
        <v>72</v>
      </c>
      <c r="BK5" s="12" t="s">
        <v>72</v>
      </c>
      <c r="BL5" s="12" t="s">
        <v>72</v>
      </c>
      <c r="BM5" s="12" t="s">
        <v>72</v>
      </c>
      <c r="BN5" s="12" t="s">
        <v>72</v>
      </c>
    </row>
    <row r="6" spans="1:66" s="9" customFormat="1" x14ac:dyDescent="0.25">
      <c r="A6" s="5" t="s">
        <v>74</v>
      </c>
      <c r="B6" s="5" t="s">
        <v>110</v>
      </c>
      <c r="C6" s="5" t="s">
        <v>66</v>
      </c>
      <c r="D6" s="6">
        <f t="shared" si="0"/>
        <v>1.4988478660583495</v>
      </c>
      <c r="E6" s="7">
        <v>0.37471196055412292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7">
        <v>7.494239330291748</v>
      </c>
      <c r="M6" s="7" t="s">
        <v>72</v>
      </c>
      <c r="N6" s="7" t="s">
        <v>72</v>
      </c>
      <c r="O6" s="7">
        <v>0.76603853702545166</v>
      </c>
      <c r="P6" s="7">
        <v>0.14674794673919678</v>
      </c>
      <c r="Q6" s="8">
        <v>18841</v>
      </c>
      <c r="R6" s="8">
        <v>6</v>
      </c>
      <c r="S6" s="8">
        <v>18835</v>
      </c>
      <c r="T6" s="7">
        <v>0</v>
      </c>
      <c r="U6" s="7">
        <v>0</v>
      </c>
      <c r="V6" s="7">
        <v>0</v>
      </c>
      <c r="W6" s="7">
        <v>0</v>
      </c>
      <c r="X6" s="7" t="s">
        <v>72</v>
      </c>
      <c r="Y6" s="7" t="s">
        <v>72</v>
      </c>
      <c r="Z6" s="7" t="s">
        <v>72</v>
      </c>
      <c r="AA6" s="7" t="s">
        <v>72</v>
      </c>
      <c r="AB6" s="7" t="s">
        <v>72</v>
      </c>
      <c r="AC6" s="7" t="s">
        <v>72</v>
      </c>
      <c r="AD6" s="7" t="s">
        <v>72</v>
      </c>
      <c r="AE6" s="7" t="s">
        <v>72</v>
      </c>
      <c r="AF6" s="7">
        <v>4727.158203125</v>
      </c>
      <c r="AG6" s="7" t="s">
        <v>72</v>
      </c>
      <c r="AH6" s="7" t="s">
        <v>72</v>
      </c>
      <c r="AI6" s="5" t="s">
        <v>72</v>
      </c>
      <c r="AJ6" s="7" t="s">
        <v>72</v>
      </c>
      <c r="AK6" s="7" t="s">
        <v>72</v>
      </c>
      <c r="AL6" s="7" t="s">
        <v>72</v>
      </c>
      <c r="AM6" s="7" t="s">
        <v>72</v>
      </c>
      <c r="AN6" s="7" t="s">
        <v>72</v>
      </c>
      <c r="AO6" s="7" t="s">
        <v>72</v>
      </c>
      <c r="AP6" s="7" t="s">
        <v>72</v>
      </c>
      <c r="AQ6" s="7" t="s">
        <v>72</v>
      </c>
      <c r="AR6" s="7" t="s">
        <v>72</v>
      </c>
      <c r="AS6" s="7" t="s">
        <v>72</v>
      </c>
      <c r="AT6" s="7">
        <v>5746.039876302083</v>
      </c>
      <c r="AU6" s="7">
        <v>3930.400829326325</v>
      </c>
      <c r="AV6" s="7">
        <v>3930.9790276322424</v>
      </c>
      <c r="AW6" s="5" t="s">
        <v>72</v>
      </c>
      <c r="AX6" s="5" t="s">
        <v>72</v>
      </c>
      <c r="AY6" s="7" t="s">
        <v>72</v>
      </c>
      <c r="AZ6" s="7" t="s">
        <v>72</v>
      </c>
      <c r="BA6" s="7">
        <v>0.55086779594421387</v>
      </c>
      <c r="BB6" s="7">
        <v>0.2408636212348938</v>
      </c>
      <c r="BC6" s="7" t="s">
        <v>72</v>
      </c>
      <c r="BD6" s="7" t="s">
        <v>72</v>
      </c>
      <c r="BE6" s="7" t="s">
        <v>72</v>
      </c>
      <c r="BF6" s="7" t="s">
        <v>72</v>
      </c>
      <c r="BG6" s="7" t="s">
        <v>72</v>
      </c>
      <c r="BH6" s="7" t="s">
        <v>72</v>
      </c>
      <c r="BI6" s="7" t="s">
        <v>72</v>
      </c>
      <c r="BJ6" s="7" t="s">
        <v>72</v>
      </c>
      <c r="BK6" s="7" t="s">
        <v>72</v>
      </c>
      <c r="BL6" s="7" t="s">
        <v>72</v>
      </c>
      <c r="BM6" s="7" t="s">
        <v>72</v>
      </c>
      <c r="BN6" s="7" t="s">
        <v>72</v>
      </c>
    </row>
    <row r="7" spans="1:66" s="9" customFormat="1" x14ac:dyDescent="0.25">
      <c r="A7" s="10" t="s">
        <v>93</v>
      </c>
      <c r="B7" s="10" t="s">
        <v>110</v>
      </c>
      <c r="C7" s="10" t="s">
        <v>91</v>
      </c>
      <c r="D7" s="11">
        <f t="shared" si="0"/>
        <v>1.4410027503967284</v>
      </c>
      <c r="E7" s="12">
        <v>0.36025068163871765</v>
      </c>
      <c r="F7" s="10" t="s">
        <v>67</v>
      </c>
      <c r="G7" s="10" t="s">
        <v>68</v>
      </c>
      <c r="H7" s="10" t="s">
        <v>69</v>
      </c>
      <c r="I7" s="10" t="s">
        <v>69</v>
      </c>
      <c r="J7" s="10" t="s">
        <v>70</v>
      </c>
      <c r="K7" s="10" t="s">
        <v>71</v>
      </c>
      <c r="L7" s="12">
        <v>7.2050137519836426</v>
      </c>
      <c r="M7" s="12" t="s">
        <v>72</v>
      </c>
      <c r="N7" s="12" t="s">
        <v>72</v>
      </c>
      <c r="O7" s="12">
        <v>0.78296530246734619</v>
      </c>
      <c r="P7" s="12">
        <v>0.12665155529975891</v>
      </c>
      <c r="Q7" s="13">
        <v>16331</v>
      </c>
      <c r="R7" s="13">
        <v>5</v>
      </c>
      <c r="S7" s="13">
        <v>16326</v>
      </c>
      <c r="T7" s="12">
        <v>0</v>
      </c>
      <c r="U7" s="12">
        <v>0</v>
      </c>
      <c r="V7" s="12">
        <v>0</v>
      </c>
      <c r="W7" s="12">
        <v>0</v>
      </c>
      <c r="X7" s="12" t="s">
        <v>72</v>
      </c>
      <c r="Y7" s="12" t="s">
        <v>72</v>
      </c>
      <c r="Z7" s="12" t="s">
        <v>72</v>
      </c>
      <c r="AA7" s="12" t="s">
        <v>72</v>
      </c>
      <c r="AB7" s="12" t="s">
        <v>72</v>
      </c>
      <c r="AC7" s="12" t="s">
        <v>72</v>
      </c>
      <c r="AD7" s="12" t="s">
        <v>72</v>
      </c>
      <c r="AE7" s="12" t="s">
        <v>72</v>
      </c>
      <c r="AF7" s="12">
        <v>4040.528564453125</v>
      </c>
      <c r="AG7" s="12" t="s">
        <v>72</v>
      </c>
      <c r="AH7" s="12" t="s">
        <v>72</v>
      </c>
      <c r="AI7" s="10" t="s">
        <v>72</v>
      </c>
      <c r="AJ7" s="12" t="s">
        <v>72</v>
      </c>
      <c r="AK7" s="12" t="s">
        <v>72</v>
      </c>
      <c r="AL7" s="12" t="s">
        <v>72</v>
      </c>
      <c r="AM7" s="12" t="s">
        <v>72</v>
      </c>
      <c r="AN7" s="12" t="s">
        <v>72</v>
      </c>
      <c r="AO7" s="12" t="s">
        <v>72</v>
      </c>
      <c r="AP7" s="12" t="s">
        <v>72</v>
      </c>
      <c r="AQ7" s="12" t="s">
        <v>72</v>
      </c>
      <c r="AR7" s="12" t="s">
        <v>72</v>
      </c>
      <c r="AS7" s="12" t="s">
        <v>72</v>
      </c>
      <c r="AT7" s="12">
        <v>6057.8514648437504</v>
      </c>
      <c r="AU7" s="12">
        <v>3490.2905983757214</v>
      </c>
      <c r="AV7" s="12">
        <v>3491.0766986961166</v>
      </c>
      <c r="AW7" s="10" t="s">
        <v>72</v>
      </c>
      <c r="AX7" s="10" t="s">
        <v>72</v>
      </c>
      <c r="AY7" s="12" t="s">
        <v>72</v>
      </c>
      <c r="AZ7" s="12" t="s">
        <v>72</v>
      </c>
      <c r="BA7" s="12">
        <v>0.54870569705963135</v>
      </c>
      <c r="BB7" s="12">
        <v>0.22089262306690216</v>
      </c>
      <c r="BC7" s="12" t="s">
        <v>72</v>
      </c>
      <c r="BD7" s="12" t="s">
        <v>72</v>
      </c>
      <c r="BE7" s="12" t="s">
        <v>72</v>
      </c>
      <c r="BF7" s="12" t="s">
        <v>72</v>
      </c>
      <c r="BG7" s="12" t="s">
        <v>72</v>
      </c>
      <c r="BH7" s="12" t="s">
        <v>72</v>
      </c>
      <c r="BI7" s="12" t="s">
        <v>72</v>
      </c>
      <c r="BJ7" s="12" t="s">
        <v>72</v>
      </c>
      <c r="BK7" s="12" t="s">
        <v>72</v>
      </c>
      <c r="BL7" s="12" t="s">
        <v>72</v>
      </c>
      <c r="BM7" s="12" t="s">
        <v>72</v>
      </c>
      <c r="BN7" s="12" t="s">
        <v>72</v>
      </c>
    </row>
    <row r="8" spans="1:66" s="9" customFormat="1" x14ac:dyDescent="0.25">
      <c r="A8" s="5" t="s">
        <v>75</v>
      </c>
      <c r="B8" s="5" t="s">
        <v>111</v>
      </c>
      <c r="C8" s="5" t="s">
        <v>66</v>
      </c>
      <c r="D8" s="6">
        <f t="shared" si="0"/>
        <v>1.4497927665710448</v>
      </c>
      <c r="E8" s="7">
        <v>0.36244818568229675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7">
        <v>7.2489638328552246</v>
      </c>
      <c r="M8" s="7" t="s">
        <v>72</v>
      </c>
      <c r="N8" s="7" t="s">
        <v>72</v>
      </c>
      <c r="O8" s="7">
        <v>0.7877422571182251</v>
      </c>
      <c r="P8" s="7">
        <v>0.12742406129837036</v>
      </c>
      <c r="Q8" s="8">
        <v>16232</v>
      </c>
      <c r="R8" s="8">
        <v>5</v>
      </c>
      <c r="S8" s="8">
        <v>16227</v>
      </c>
      <c r="T8" s="7">
        <v>0</v>
      </c>
      <c r="U8" s="7">
        <v>0</v>
      </c>
      <c r="V8" s="7">
        <v>0</v>
      </c>
      <c r="W8" s="7">
        <v>0</v>
      </c>
      <c r="X8" s="7" t="s">
        <v>72</v>
      </c>
      <c r="Y8" s="7" t="s">
        <v>72</v>
      </c>
      <c r="Z8" s="7" t="s">
        <v>72</v>
      </c>
      <c r="AA8" s="7" t="s">
        <v>72</v>
      </c>
      <c r="AB8" s="7" t="s">
        <v>72</v>
      </c>
      <c r="AC8" s="7" t="s">
        <v>72</v>
      </c>
      <c r="AD8" s="7" t="s">
        <v>72</v>
      </c>
      <c r="AE8" s="7" t="s">
        <v>72</v>
      </c>
      <c r="AF8" s="7">
        <v>4727.158203125</v>
      </c>
      <c r="AG8" s="7" t="s">
        <v>72</v>
      </c>
      <c r="AH8" s="7" t="s">
        <v>72</v>
      </c>
      <c r="AI8" s="5" t="s">
        <v>72</v>
      </c>
      <c r="AJ8" s="7" t="s">
        <v>72</v>
      </c>
      <c r="AK8" s="7" t="s">
        <v>72</v>
      </c>
      <c r="AL8" s="7" t="s">
        <v>72</v>
      </c>
      <c r="AM8" s="7" t="s">
        <v>72</v>
      </c>
      <c r="AN8" s="7" t="s">
        <v>72</v>
      </c>
      <c r="AO8" s="7" t="s">
        <v>72</v>
      </c>
      <c r="AP8" s="7" t="s">
        <v>72</v>
      </c>
      <c r="AQ8" s="7" t="s">
        <v>72</v>
      </c>
      <c r="AR8" s="7" t="s">
        <v>72</v>
      </c>
      <c r="AS8" s="7" t="s">
        <v>72</v>
      </c>
      <c r="AT8" s="7">
        <v>5787.9305664062504</v>
      </c>
      <c r="AU8" s="7">
        <v>3890.4583772356164</v>
      </c>
      <c r="AV8" s="7">
        <v>3891.042862261851</v>
      </c>
      <c r="AW8" s="5" t="s">
        <v>72</v>
      </c>
      <c r="AX8" s="5" t="s">
        <v>72</v>
      </c>
      <c r="AY8" s="7" t="s">
        <v>72</v>
      </c>
      <c r="AZ8" s="7" t="s">
        <v>72</v>
      </c>
      <c r="BA8" s="7">
        <v>0.55205303430557251</v>
      </c>
      <c r="BB8" s="7">
        <v>0.22223998606204987</v>
      </c>
      <c r="BC8" s="7" t="s">
        <v>72</v>
      </c>
      <c r="BD8" s="7" t="s">
        <v>72</v>
      </c>
      <c r="BE8" s="7" t="s">
        <v>72</v>
      </c>
      <c r="BF8" s="7" t="s">
        <v>72</v>
      </c>
      <c r="BG8" s="7" t="s">
        <v>72</v>
      </c>
      <c r="BH8" s="7" t="s">
        <v>72</v>
      </c>
      <c r="BI8" s="7" t="s">
        <v>72</v>
      </c>
      <c r="BJ8" s="7" t="s">
        <v>72</v>
      </c>
      <c r="BK8" s="7" t="s">
        <v>72</v>
      </c>
      <c r="BL8" s="7" t="s">
        <v>72</v>
      </c>
      <c r="BM8" s="7" t="s">
        <v>72</v>
      </c>
      <c r="BN8" s="7" t="s">
        <v>72</v>
      </c>
    </row>
    <row r="9" spans="1:66" s="9" customFormat="1" x14ac:dyDescent="0.25">
      <c r="A9" s="10" t="s">
        <v>94</v>
      </c>
      <c r="B9" s="10" t="s">
        <v>111</v>
      </c>
      <c r="C9" s="10" t="s">
        <v>91</v>
      </c>
      <c r="D9" s="11">
        <f t="shared" si="0"/>
        <v>1.2361130714416504</v>
      </c>
      <c r="E9" s="12">
        <v>0.3090282678604126</v>
      </c>
      <c r="F9" s="10" t="s">
        <v>67</v>
      </c>
      <c r="G9" s="10" t="s">
        <v>68</v>
      </c>
      <c r="H9" s="10" t="s">
        <v>69</v>
      </c>
      <c r="I9" s="10" t="s">
        <v>69</v>
      </c>
      <c r="J9" s="10" t="s">
        <v>70</v>
      </c>
      <c r="K9" s="10" t="s">
        <v>71</v>
      </c>
      <c r="L9" s="12">
        <v>6.180565357208252</v>
      </c>
      <c r="M9" s="12" t="s">
        <v>72</v>
      </c>
      <c r="N9" s="12" t="s">
        <v>72</v>
      </c>
      <c r="O9" s="12">
        <v>0.7287413477897644</v>
      </c>
      <c r="P9" s="12">
        <v>9.3240730464458466E-2</v>
      </c>
      <c r="Q9" s="13">
        <v>15230</v>
      </c>
      <c r="R9" s="13">
        <v>4</v>
      </c>
      <c r="S9" s="13">
        <v>15226</v>
      </c>
      <c r="T9" s="12">
        <v>0</v>
      </c>
      <c r="U9" s="12">
        <v>0</v>
      </c>
      <c r="V9" s="12">
        <v>0</v>
      </c>
      <c r="W9" s="12">
        <v>0</v>
      </c>
      <c r="X9" s="12" t="s">
        <v>72</v>
      </c>
      <c r="Y9" s="12" t="s">
        <v>72</v>
      </c>
      <c r="Z9" s="12" t="s">
        <v>72</v>
      </c>
      <c r="AA9" s="12" t="s">
        <v>72</v>
      </c>
      <c r="AB9" s="12" t="s">
        <v>72</v>
      </c>
      <c r="AC9" s="12" t="s">
        <v>72</v>
      </c>
      <c r="AD9" s="12" t="s">
        <v>72</v>
      </c>
      <c r="AE9" s="12" t="s">
        <v>72</v>
      </c>
      <c r="AF9" s="12">
        <v>4040.528564453125</v>
      </c>
      <c r="AG9" s="12" t="s">
        <v>72</v>
      </c>
      <c r="AH9" s="12" t="s">
        <v>72</v>
      </c>
      <c r="AI9" s="10" t="s">
        <v>72</v>
      </c>
      <c r="AJ9" s="12" t="s">
        <v>72</v>
      </c>
      <c r="AK9" s="12" t="s">
        <v>72</v>
      </c>
      <c r="AL9" s="12" t="s">
        <v>72</v>
      </c>
      <c r="AM9" s="12" t="s">
        <v>72</v>
      </c>
      <c r="AN9" s="12" t="s">
        <v>72</v>
      </c>
      <c r="AO9" s="12" t="s">
        <v>72</v>
      </c>
      <c r="AP9" s="12" t="s">
        <v>72</v>
      </c>
      <c r="AQ9" s="12" t="s">
        <v>72</v>
      </c>
      <c r="AR9" s="12" t="s">
        <v>72</v>
      </c>
      <c r="AS9" s="12" t="s">
        <v>72</v>
      </c>
      <c r="AT9" s="12">
        <v>6071.9112548828125</v>
      </c>
      <c r="AU9" s="12">
        <v>3456.8393811078449</v>
      </c>
      <c r="AV9" s="12">
        <v>3457.5262023484934</v>
      </c>
      <c r="AW9" s="10" t="s">
        <v>72</v>
      </c>
      <c r="AX9" s="10" t="s">
        <v>72</v>
      </c>
      <c r="AY9" s="12" t="s">
        <v>72</v>
      </c>
      <c r="AZ9" s="12" t="s">
        <v>72</v>
      </c>
      <c r="BA9" s="12">
        <v>0.49363410472869873</v>
      </c>
      <c r="BB9" s="12">
        <v>0.1774495393037796</v>
      </c>
      <c r="BC9" s="12" t="s">
        <v>72</v>
      </c>
      <c r="BD9" s="12" t="s">
        <v>72</v>
      </c>
      <c r="BE9" s="12" t="s">
        <v>72</v>
      </c>
      <c r="BF9" s="12" t="s">
        <v>72</v>
      </c>
      <c r="BG9" s="12" t="s">
        <v>72</v>
      </c>
      <c r="BH9" s="12" t="s">
        <v>72</v>
      </c>
      <c r="BI9" s="12" t="s">
        <v>72</v>
      </c>
      <c r="BJ9" s="12" t="s">
        <v>72</v>
      </c>
      <c r="BK9" s="12" t="s">
        <v>72</v>
      </c>
      <c r="BL9" s="12" t="s">
        <v>72</v>
      </c>
      <c r="BM9" s="12" t="s">
        <v>72</v>
      </c>
      <c r="BN9" s="12" t="s">
        <v>72</v>
      </c>
    </row>
    <row r="10" spans="1:66" s="9" customFormat="1" x14ac:dyDescent="0.25">
      <c r="A10" s="5" t="s">
        <v>76</v>
      </c>
      <c r="B10" s="5" t="s">
        <v>112</v>
      </c>
      <c r="C10" s="5" t="s">
        <v>66</v>
      </c>
      <c r="D10" s="6">
        <f t="shared" si="0"/>
        <v>15.331686401367188</v>
      </c>
      <c r="E10" s="7">
        <v>3.8329217433929443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7">
        <v>76.658432006835938</v>
      </c>
      <c r="M10" s="7" t="s">
        <v>72</v>
      </c>
      <c r="N10" s="7" t="s">
        <v>72</v>
      </c>
      <c r="O10" s="7">
        <v>4.9199094772338867</v>
      </c>
      <c r="P10" s="7">
        <v>2.9196879863739014</v>
      </c>
      <c r="Q10" s="8">
        <v>17524</v>
      </c>
      <c r="R10" s="8">
        <v>57</v>
      </c>
      <c r="S10" s="8">
        <v>17467</v>
      </c>
      <c r="T10" s="7">
        <v>0</v>
      </c>
      <c r="U10" s="7">
        <v>0</v>
      </c>
      <c r="V10" s="7">
        <v>0</v>
      </c>
      <c r="W10" s="7">
        <v>0</v>
      </c>
      <c r="X10" s="7" t="s">
        <v>72</v>
      </c>
      <c r="Y10" s="7" t="s">
        <v>72</v>
      </c>
      <c r="Z10" s="7" t="s">
        <v>72</v>
      </c>
      <c r="AA10" s="7" t="s">
        <v>72</v>
      </c>
      <c r="AB10" s="7" t="s">
        <v>72</v>
      </c>
      <c r="AC10" s="7" t="s">
        <v>72</v>
      </c>
      <c r="AD10" s="7" t="s">
        <v>72</v>
      </c>
      <c r="AE10" s="7" t="s">
        <v>72</v>
      </c>
      <c r="AF10" s="7">
        <v>4727.158203125</v>
      </c>
      <c r="AG10" s="7" t="s">
        <v>72</v>
      </c>
      <c r="AH10" s="7" t="s">
        <v>72</v>
      </c>
      <c r="AI10" s="5" t="s">
        <v>72</v>
      </c>
      <c r="AJ10" s="7" t="s">
        <v>72</v>
      </c>
      <c r="AK10" s="7" t="s">
        <v>72</v>
      </c>
      <c r="AL10" s="7" t="s">
        <v>72</v>
      </c>
      <c r="AM10" s="7" t="s">
        <v>72</v>
      </c>
      <c r="AN10" s="7" t="s">
        <v>72</v>
      </c>
      <c r="AO10" s="7" t="s">
        <v>72</v>
      </c>
      <c r="AP10" s="7" t="s">
        <v>72</v>
      </c>
      <c r="AQ10" s="7" t="s">
        <v>72</v>
      </c>
      <c r="AR10" s="7" t="s">
        <v>72</v>
      </c>
      <c r="AS10" s="7" t="s">
        <v>72</v>
      </c>
      <c r="AT10" s="7">
        <v>5126.4203330592109</v>
      </c>
      <c r="AU10" s="7">
        <v>2993.8514198062553</v>
      </c>
      <c r="AV10" s="7">
        <v>3000.7879884010654</v>
      </c>
      <c r="AW10" s="5" t="s">
        <v>72</v>
      </c>
      <c r="AX10" s="5" t="s">
        <v>72</v>
      </c>
      <c r="AY10" s="7" t="s">
        <v>72</v>
      </c>
      <c r="AZ10" s="7" t="s">
        <v>72</v>
      </c>
      <c r="BA10" s="7">
        <v>4.3620381355285645</v>
      </c>
      <c r="BB10" s="7">
        <v>3.3486123085021973</v>
      </c>
      <c r="BC10" s="7" t="s">
        <v>72</v>
      </c>
      <c r="BD10" s="7" t="s">
        <v>72</v>
      </c>
      <c r="BE10" s="7" t="s">
        <v>72</v>
      </c>
      <c r="BF10" s="7" t="s">
        <v>72</v>
      </c>
      <c r="BG10" s="7" t="s">
        <v>72</v>
      </c>
      <c r="BH10" s="7" t="s">
        <v>72</v>
      </c>
      <c r="BI10" s="7" t="s">
        <v>72</v>
      </c>
      <c r="BJ10" s="7" t="s">
        <v>72</v>
      </c>
      <c r="BK10" s="7" t="s">
        <v>72</v>
      </c>
      <c r="BL10" s="7" t="s">
        <v>72</v>
      </c>
      <c r="BM10" s="7" t="s">
        <v>72</v>
      </c>
      <c r="BN10" s="7" t="s">
        <v>72</v>
      </c>
    </row>
    <row r="11" spans="1:66" s="9" customFormat="1" x14ac:dyDescent="0.25">
      <c r="A11" s="10" t="s">
        <v>95</v>
      </c>
      <c r="B11" s="10" t="s">
        <v>112</v>
      </c>
      <c r="C11" s="10" t="s">
        <v>91</v>
      </c>
      <c r="D11" s="11">
        <f t="shared" si="0"/>
        <v>16.304917907714845</v>
      </c>
      <c r="E11" s="12">
        <v>4.0762295722961426</v>
      </c>
      <c r="F11" s="10" t="s">
        <v>67</v>
      </c>
      <c r="G11" s="10" t="s">
        <v>68</v>
      </c>
      <c r="H11" s="10" t="s">
        <v>69</v>
      </c>
      <c r="I11" s="10" t="s">
        <v>69</v>
      </c>
      <c r="J11" s="10" t="s">
        <v>70</v>
      </c>
      <c r="K11" s="10" t="s">
        <v>71</v>
      </c>
      <c r="L11" s="12">
        <v>81.524589538574219</v>
      </c>
      <c r="M11" s="12" t="s">
        <v>72</v>
      </c>
      <c r="N11" s="12" t="s">
        <v>72</v>
      </c>
      <c r="O11" s="12">
        <v>5.3045825958251953</v>
      </c>
      <c r="P11" s="12">
        <v>3.0545673370361328</v>
      </c>
      <c r="Q11" s="13">
        <v>14745</v>
      </c>
      <c r="R11" s="13">
        <v>51</v>
      </c>
      <c r="S11" s="13">
        <v>14694</v>
      </c>
      <c r="T11" s="12">
        <v>0</v>
      </c>
      <c r="U11" s="12">
        <v>0</v>
      </c>
      <c r="V11" s="12">
        <v>0</v>
      </c>
      <c r="W11" s="12">
        <v>0</v>
      </c>
      <c r="X11" s="12" t="s">
        <v>72</v>
      </c>
      <c r="Y11" s="12" t="s">
        <v>72</v>
      </c>
      <c r="Z11" s="12" t="s">
        <v>72</v>
      </c>
      <c r="AA11" s="12" t="s">
        <v>72</v>
      </c>
      <c r="AB11" s="12" t="s">
        <v>72</v>
      </c>
      <c r="AC11" s="12" t="s">
        <v>72</v>
      </c>
      <c r="AD11" s="12" t="s">
        <v>72</v>
      </c>
      <c r="AE11" s="12" t="s">
        <v>72</v>
      </c>
      <c r="AF11" s="12">
        <v>4040.528564453125</v>
      </c>
      <c r="AG11" s="12" t="s">
        <v>72</v>
      </c>
      <c r="AH11" s="12" t="s">
        <v>72</v>
      </c>
      <c r="AI11" s="10" t="s">
        <v>72</v>
      </c>
      <c r="AJ11" s="12" t="s">
        <v>72</v>
      </c>
      <c r="AK11" s="12" t="s">
        <v>72</v>
      </c>
      <c r="AL11" s="12" t="s">
        <v>72</v>
      </c>
      <c r="AM11" s="12" t="s">
        <v>72</v>
      </c>
      <c r="AN11" s="12" t="s">
        <v>72</v>
      </c>
      <c r="AO11" s="12" t="s">
        <v>72</v>
      </c>
      <c r="AP11" s="12" t="s">
        <v>72</v>
      </c>
      <c r="AQ11" s="12" t="s">
        <v>72</v>
      </c>
      <c r="AR11" s="12" t="s">
        <v>72</v>
      </c>
      <c r="AS11" s="12" t="s">
        <v>72</v>
      </c>
      <c r="AT11" s="12">
        <v>5429.2448012408086</v>
      </c>
      <c r="AU11" s="12">
        <v>2621.195255547977</v>
      </c>
      <c r="AV11" s="12">
        <v>2630.9077361739714</v>
      </c>
      <c r="AW11" s="10" t="s">
        <v>72</v>
      </c>
      <c r="AX11" s="10" t="s">
        <v>72</v>
      </c>
      <c r="AY11" s="12" t="s">
        <v>72</v>
      </c>
      <c r="AZ11" s="12" t="s">
        <v>72</v>
      </c>
      <c r="BA11" s="12">
        <v>4.6727828979492188</v>
      </c>
      <c r="BB11" s="12">
        <v>3.5329558849334717</v>
      </c>
      <c r="BC11" s="12" t="s">
        <v>72</v>
      </c>
      <c r="BD11" s="12" t="s">
        <v>72</v>
      </c>
      <c r="BE11" s="12" t="s">
        <v>72</v>
      </c>
      <c r="BF11" s="12" t="s">
        <v>72</v>
      </c>
      <c r="BG11" s="12" t="s">
        <v>72</v>
      </c>
      <c r="BH11" s="12" t="s">
        <v>72</v>
      </c>
      <c r="BI11" s="12" t="s">
        <v>72</v>
      </c>
      <c r="BJ11" s="12" t="s">
        <v>72</v>
      </c>
      <c r="BK11" s="12" t="s">
        <v>72</v>
      </c>
      <c r="BL11" s="12" t="s">
        <v>72</v>
      </c>
      <c r="BM11" s="12" t="s">
        <v>72</v>
      </c>
      <c r="BN11" s="12" t="s">
        <v>72</v>
      </c>
    </row>
    <row r="12" spans="1:66" s="9" customFormat="1" x14ac:dyDescent="0.25">
      <c r="A12" s="5" t="s">
        <v>77</v>
      </c>
      <c r="B12" s="5" t="s">
        <v>113</v>
      </c>
      <c r="C12" s="5" t="s">
        <v>66</v>
      </c>
      <c r="D12" s="6">
        <f t="shared" si="0"/>
        <v>17.308770751953126</v>
      </c>
      <c r="E12" s="7">
        <v>4.3271927833557129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7">
        <v>86.543853759765625</v>
      </c>
      <c r="M12" s="7" t="s">
        <v>72</v>
      </c>
      <c r="N12" s="7" t="s">
        <v>72</v>
      </c>
      <c r="O12" s="7">
        <v>5.4609231948852539</v>
      </c>
      <c r="P12" s="7">
        <v>3.3629491329193115</v>
      </c>
      <c r="Q12" s="8">
        <v>17977</v>
      </c>
      <c r="R12" s="8">
        <v>66</v>
      </c>
      <c r="S12" s="8">
        <v>17911</v>
      </c>
      <c r="T12" s="7">
        <v>0</v>
      </c>
      <c r="U12" s="7">
        <v>0</v>
      </c>
      <c r="V12" s="7">
        <v>0</v>
      </c>
      <c r="W12" s="7">
        <v>0</v>
      </c>
      <c r="X12" s="7" t="s">
        <v>72</v>
      </c>
      <c r="Y12" s="7" t="s">
        <v>72</v>
      </c>
      <c r="Z12" s="7" t="s">
        <v>72</v>
      </c>
      <c r="AA12" s="7" t="s">
        <v>72</v>
      </c>
      <c r="AB12" s="7" t="s">
        <v>72</v>
      </c>
      <c r="AC12" s="7" t="s">
        <v>72</v>
      </c>
      <c r="AD12" s="7" t="s">
        <v>72</v>
      </c>
      <c r="AE12" s="7" t="s">
        <v>72</v>
      </c>
      <c r="AF12" s="7">
        <v>4727.158203125</v>
      </c>
      <c r="AG12" s="7" t="s">
        <v>72</v>
      </c>
      <c r="AH12" s="7" t="s">
        <v>72</v>
      </c>
      <c r="AI12" s="5" t="s">
        <v>72</v>
      </c>
      <c r="AJ12" s="7" t="s">
        <v>72</v>
      </c>
      <c r="AK12" s="7" t="s">
        <v>72</v>
      </c>
      <c r="AL12" s="7" t="s">
        <v>72</v>
      </c>
      <c r="AM12" s="7" t="s">
        <v>72</v>
      </c>
      <c r="AN12" s="7" t="s">
        <v>72</v>
      </c>
      <c r="AO12" s="7" t="s">
        <v>72</v>
      </c>
      <c r="AP12" s="7" t="s">
        <v>72</v>
      </c>
      <c r="AQ12" s="7" t="s">
        <v>72</v>
      </c>
      <c r="AR12" s="7" t="s">
        <v>72</v>
      </c>
      <c r="AS12" s="7" t="s">
        <v>72</v>
      </c>
      <c r="AT12" s="7">
        <v>5328.544921875</v>
      </c>
      <c r="AU12" s="7">
        <v>3180.9334976326631</v>
      </c>
      <c r="AV12" s="7">
        <v>3188.8181476855052</v>
      </c>
      <c r="AW12" s="5" t="s">
        <v>72</v>
      </c>
      <c r="AX12" s="5" t="s">
        <v>72</v>
      </c>
      <c r="AY12" s="7" t="s">
        <v>72</v>
      </c>
      <c r="AZ12" s="7" t="s">
        <v>72</v>
      </c>
      <c r="BA12" s="7">
        <v>4.8807129859924316</v>
      </c>
      <c r="BB12" s="7">
        <v>3.8173964023590088</v>
      </c>
      <c r="BC12" s="7" t="s">
        <v>72</v>
      </c>
      <c r="BD12" s="7" t="s">
        <v>72</v>
      </c>
      <c r="BE12" s="7" t="s">
        <v>72</v>
      </c>
      <c r="BF12" s="7" t="s">
        <v>72</v>
      </c>
      <c r="BG12" s="7" t="s">
        <v>72</v>
      </c>
      <c r="BH12" s="7" t="s">
        <v>72</v>
      </c>
      <c r="BI12" s="7" t="s">
        <v>72</v>
      </c>
      <c r="BJ12" s="7" t="s">
        <v>72</v>
      </c>
      <c r="BK12" s="7" t="s">
        <v>72</v>
      </c>
      <c r="BL12" s="7" t="s">
        <v>72</v>
      </c>
      <c r="BM12" s="7" t="s">
        <v>72</v>
      </c>
      <c r="BN12" s="7" t="s">
        <v>72</v>
      </c>
    </row>
    <row r="13" spans="1:66" s="9" customFormat="1" x14ac:dyDescent="0.25">
      <c r="A13" s="10" t="s">
        <v>96</v>
      </c>
      <c r="B13" s="10" t="s">
        <v>113</v>
      </c>
      <c r="C13" s="10" t="s">
        <v>91</v>
      </c>
      <c r="D13" s="11">
        <f t="shared" si="0"/>
        <v>12.950727844238282</v>
      </c>
      <c r="E13" s="12">
        <v>3.2376818656921387</v>
      </c>
      <c r="F13" s="10" t="s">
        <v>67</v>
      </c>
      <c r="G13" s="10" t="s">
        <v>68</v>
      </c>
      <c r="H13" s="10" t="s">
        <v>69</v>
      </c>
      <c r="I13" s="10" t="s">
        <v>69</v>
      </c>
      <c r="J13" s="10" t="s">
        <v>70</v>
      </c>
      <c r="K13" s="10" t="s">
        <v>71</v>
      </c>
      <c r="L13" s="12">
        <v>64.753639221191406</v>
      </c>
      <c r="M13" s="12" t="s">
        <v>72</v>
      </c>
      <c r="N13" s="12" t="s">
        <v>72</v>
      </c>
      <c r="O13" s="12">
        <v>4.3839101791381836</v>
      </c>
      <c r="P13" s="12">
        <v>2.3116471767425537</v>
      </c>
      <c r="Q13" s="13">
        <v>13827</v>
      </c>
      <c r="R13" s="13">
        <v>38</v>
      </c>
      <c r="S13" s="13">
        <v>13789</v>
      </c>
      <c r="T13" s="12">
        <v>0</v>
      </c>
      <c r="U13" s="12">
        <v>0</v>
      </c>
      <c r="V13" s="12">
        <v>0</v>
      </c>
      <c r="W13" s="12">
        <v>0</v>
      </c>
      <c r="X13" s="12" t="s">
        <v>72</v>
      </c>
      <c r="Y13" s="12" t="s">
        <v>72</v>
      </c>
      <c r="Z13" s="12" t="s">
        <v>72</v>
      </c>
      <c r="AA13" s="12" t="s">
        <v>72</v>
      </c>
      <c r="AB13" s="12" t="s">
        <v>72</v>
      </c>
      <c r="AC13" s="12" t="s">
        <v>72</v>
      </c>
      <c r="AD13" s="12" t="s">
        <v>72</v>
      </c>
      <c r="AE13" s="12" t="s">
        <v>72</v>
      </c>
      <c r="AF13" s="12">
        <v>4040.528564453125</v>
      </c>
      <c r="AG13" s="12" t="s">
        <v>72</v>
      </c>
      <c r="AH13" s="12" t="s">
        <v>72</v>
      </c>
      <c r="AI13" s="10" t="s">
        <v>72</v>
      </c>
      <c r="AJ13" s="12" t="s">
        <v>72</v>
      </c>
      <c r="AK13" s="12" t="s">
        <v>72</v>
      </c>
      <c r="AL13" s="12" t="s">
        <v>72</v>
      </c>
      <c r="AM13" s="12" t="s">
        <v>72</v>
      </c>
      <c r="AN13" s="12" t="s">
        <v>72</v>
      </c>
      <c r="AO13" s="12" t="s">
        <v>72</v>
      </c>
      <c r="AP13" s="12" t="s">
        <v>72</v>
      </c>
      <c r="AQ13" s="12" t="s">
        <v>72</v>
      </c>
      <c r="AR13" s="12" t="s">
        <v>72</v>
      </c>
      <c r="AS13" s="12" t="s">
        <v>72</v>
      </c>
      <c r="AT13" s="12">
        <v>5557.3034539473683</v>
      </c>
      <c r="AU13" s="12">
        <v>2727.7377324160675</v>
      </c>
      <c r="AV13" s="12">
        <v>2735.5140756154715</v>
      </c>
      <c r="AW13" s="10" t="s">
        <v>72</v>
      </c>
      <c r="AX13" s="10" t="s">
        <v>72</v>
      </c>
      <c r="AY13" s="12" t="s">
        <v>72</v>
      </c>
      <c r="AZ13" s="12" t="s">
        <v>72</v>
      </c>
      <c r="BA13" s="12">
        <v>3.7907674312591553</v>
      </c>
      <c r="BB13" s="12">
        <v>2.7413976192474365</v>
      </c>
      <c r="BC13" s="12" t="s">
        <v>72</v>
      </c>
      <c r="BD13" s="12" t="s">
        <v>72</v>
      </c>
      <c r="BE13" s="12" t="s">
        <v>72</v>
      </c>
      <c r="BF13" s="12" t="s">
        <v>72</v>
      </c>
      <c r="BG13" s="12" t="s">
        <v>72</v>
      </c>
      <c r="BH13" s="12" t="s">
        <v>72</v>
      </c>
      <c r="BI13" s="12" t="s">
        <v>72</v>
      </c>
      <c r="BJ13" s="12" t="s">
        <v>72</v>
      </c>
      <c r="BK13" s="12" t="s">
        <v>72</v>
      </c>
      <c r="BL13" s="12" t="s">
        <v>72</v>
      </c>
      <c r="BM13" s="12" t="s">
        <v>72</v>
      </c>
      <c r="BN13" s="12" t="s">
        <v>72</v>
      </c>
    </row>
    <row r="14" spans="1:66" s="9" customFormat="1" x14ac:dyDescent="0.25">
      <c r="A14" s="5" t="s">
        <v>78</v>
      </c>
      <c r="B14" s="5" t="s">
        <v>114</v>
      </c>
      <c r="C14" s="5" t="s">
        <v>66</v>
      </c>
      <c r="D14" s="6">
        <f t="shared" si="0"/>
        <v>15.856552124023438</v>
      </c>
      <c r="E14" s="7">
        <v>3.9641380310058594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7">
        <v>79.282760620117188</v>
      </c>
      <c r="M14" s="7" t="s">
        <v>72</v>
      </c>
      <c r="N14" s="7" t="s">
        <v>72</v>
      </c>
      <c r="O14" s="7">
        <v>5.047825813293457</v>
      </c>
      <c r="P14" s="7">
        <v>3.0484058856964111</v>
      </c>
      <c r="Q14" s="8">
        <v>18134</v>
      </c>
      <c r="R14" s="8">
        <v>61</v>
      </c>
      <c r="S14" s="8">
        <v>18073</v>
      </c>
      <c r="T14" s="7">
        <v>0</v>
      </c>
      <c r="U14" s="7">
        <v>0</v>
      </c>
      <c r="V14" s="7">
        <v>0</v>
      </c>
      <c r="W14" s="7">
        <v>0</v>
      </c>
      <c r="X14" s="7" t="s">
        <v>72</v>
      </c>
      <c r="Y14" s="7" t="s">
        <v>72</v>
      </c>
      <c r="Z14" s="7" t="s">
        <v>72</v>
      </c>
      <c r="AA14" s="7" t="s">
        <v>72</v>
      </c>
      <c r="AB14" s="7" t="s">
        <v>72</v>
      </c>
      <c r="AC14" s="7" t="s">
        <v>72</v>
      </c>
      <c r="AD14" s="7" t="s">
        <v>72</v>
      </c>
      <c r="AE14" s="7" t="s">
        <v>72</v>
      </c>
      <c r="AF14" s="7">
        <v>4727.158203125</v>
      </c>
      <c r="AG14" s="7" t="s">
        <v>72</v>
      </c>
      <c r="AH14" s="7" t="s">
        <v>72</v>
      </c>
      <c r="AI14" s="5" t="s">
        <v>72</v>
      </c>
      <c r="AJ14" s="7" t="s">
        <v>72</v>
      </c>
      <c r="AK14" s="7" t="s">
        <v>72</v>
      </c>
      <c r="AL14" s="7" t="s">
        <v>72</v>
      </c>
      <c r="AM14" s="7" t="s">
        <v>72</v>
      </c>
      <c r="AN14" s="7" t="s">
        <v>72</v>
      </c>
      <c r="AO14" s="7" t="s">
        <v>72</v>
      </c>
      <c r="AP14" s="7" t="s">
        <v>72</v>
      </c>
      <c r="AQ14" s="7" t="s">
        <v>72</v>
      </c>
      <c r="AR14" s="7" t="s">
        <v>72</v>
      </c>
      <c r="AS14" s="7" t="s">
        <v>72</v>
      </c>
      <c r="AT14" s="7">
        <v>5719.2932569159839</v>
      </c>
      <c r="AU14" s="7">
        <v>3334.0474086160552</v>
      </c>
      <c r="AV14" s="7">
        <v>3342.0710105100766</v>
      </c>
      <c r="AW14" s="5" t="s">
        <v>72</v>
      </c>
      <c r="AX14" s="5" t="s">
        <v>72</v>
      </c>
      <c r="AY14" s="7" t="s">
        <v>72</v>
      </c>
      <c r="AZ14" s="7" t="s">
        <v>72</v>
      </c>
      <c r="BA14" s="7">
        <v>4.4923763275146484</v>
      </c>
      <c r="BB14" s="7">
        <v>3.4792115688323975</v>
      </c>
      <c r="BC14" s="7" t="s">
        <v>72</v>
      </c>
      <c r="BD14" s="7" t="s">
        <v>72</v>
      </c>
      <c r="BE14" s="7" t="s">
        <v>72</v>
      </c>
      <c r="BF14" s="7" t="s">
        <v>72</v>
      </c>
      <c r="BG14" s="7" t="s">
        <v>72</v>
      </c>
      <c r="BH14" s="7" t="s">
        <v>72</v>
      </c>
      <c r="BI14" s="7" t="s">
        <v>72</v>
      </c>
      <c r="BJ14" s="7" t="s">
        <v>72</v>
      </c>
      <c r="BK14" s="7" t="s">
        <v>72</v>
      </c>
      <c r="BL14" s="7" t="s">
        <v>72</v>
      </c>
      <c r="BM14" s="7" t="s">
        <v>72</v>
      </c>
      <c r="BN14" s="7" t="s">
        <v>72</v>
      </c>
    </row>
    <row r="15" spans="1:66" s="9" customFormat="1" x14ac:dyDescent="0.25">
      <c r="A15" s="10" t="s">
        <v>97</v>
      </c>
      <c r="B15" s="10" t="s">
        <v>114</v>
      </c>
      <c r="C15" s="10" t="s">
        <v>91</v>
      </c>
      <c r="D15" s="11">
        <f t="shared" si="0"/>
        <v>9.9830184936523434</v>
      </c>
      <c r="E15" s="12">
        <v>2.4957547187805176</v>
      </c>
      <c r="F15" s="10" t="s">
        <v>67</v>
      </c>
      <c r="G15" s="10" t="s">
        <v>68</v>
      </c>
      <c r="H15" s="10" t="s">
        <v>69</v>
      </c>
      <c r="I15" s="10" t="s">
        <v>69</v>
      </c>
      <c r="J15" s="10" t="s">
        <v>70</v>
      </c>
      <c r="K15" s="10" t="s">
        <v>71</v>
      </c>
      <c r="L15" s="12">
        <v>49.915092468261719</v>
      </c>
      <c r="M15" s="12" t="s">
        <v>72</v>
      </c>
      <c r="N15" s="12" t="s">
        <v>72</v>
      </c>
      <c r="O15" s="12">
        <v>3.4058725833892822</v>
      </c>
      <c r="P15" s="12">
        <v>1.7646435499191284</v>
      </c>
      <c r="Q15" s="13">
        <v>16988</v>
      </c>
      <c r="R15" s="13">
        <v>36</v>
      </c>
      <c r="S15" s="13">
        <v>16952</v>
      </c>
      <c r="T15" s="12">
        <v>0</v>
      </c>
      <c r="U15" s="12">
        <v>0</v>
      </c>
      <c r="V15" s="12">
        <v>0</v>
      </c>
      <c r="W15" s="12">
        <v>0</v>
      </c>
      <c r="X15" s="12" t="s">
        <v>72</v>
      </c>
      <c r="Y15" s="12" t="s">
        <v>72</v>
      </c>
      <c r="Z15" s="12" t="s">
        <v>72</v>
      </c>
      <c r="AA15" s="12" t="s">
        <v>72</v>
      </c>
      <c r="AB15" s="12" t="s">
        <v>72</v>
      </c>
      <c r="AC15" s="12" t="s">
        <v>72</v>
      </c>
      <c r="AD15" s="12" t="s">
        <v>72</v>
      </c>
      <c r="AE15" s="12" t="s">
        <v>72</v>
      </c>
      <c r="AF15" s="12">
        <v>4040.528564453125</v>
      </c>
      <c r="AG15" s="12" t="s">
        <v>72</v>
      </c>
      <c r="AH15" s="12" t="s">
        <v>72</v>
      </c>
      <c r="AI15" s="10" t="s">
        <v>72</v>
      </c>
      <c r="AJ15" s="12" t="s">
        <v>72</v>
      </c>
      <c r="AK15" s="12" t="s">
        <v>72</v>
      </c>
      <c r="AL15" s="12" t="s">
        <v>72</v>
      </c>
      <c r="AM15" s="12" t="s">
        <v>72</v>
      </c>
      <c r="AN15" s="12" t="s">
        <v>72</v>
      </c>
      <c r="AO15" s="12" t="s">
        <v>72</v>
      </c>
      <c r="AP15" s="12" t="s">
        <v>72</v>
      </c>
      <c r="AQ15" s="12" t="s">
        <v>72</v>
      </c>
      <c r="AR15" s="12" t="s">
        <v>72</v>
      </c>
      <c r="AS15" s="12" t="s">
        <v>72</v>
      </c>
      <c r="AT15" s="12">
        <v>5594.8404676649307</v>
      </c>
      <c r="AU15" s="12">
        <v>2845.6012756866126</v>
      </c>
      <c r="AV15" s="12">
        <v>2851.4273064678141</v>
      </c>
      <c r="AW15" s="10" t="s">
        <v>72</v>
      </c>
      <c r="AX15" s="10" t="s">
        <v>72</v>
      </c>
      <c r="AY15" s="12" t="s">
        <v>72</v>
      </c>
      <c r="AZ15" s="12" t="s">
        <v>72</v>
      </c>
      <c r="BA15" s="12">
        <v>2.934237003326416</v>
      </c>
      <c r="BB15" s="12">
        <v>2.1034319400787354</v>
      </c>
      <c r="BC15" s="12" t="s">
        <v>72</v>
      </c>
      <c r="BD15" s="12" t="s">
        <v>72</v>
      </c>
      <c r="BE15" s="12" t="s">
        <v>72</v>
      </c>
      <c r="BF15" s="12" t="s">
        <v>72</v>
      </c>
      <c r="BG15" s="12" t="s">
        <v>72</v>
      </c>
      <c r="BH15" s="12" t="s">
        <v>72</v>
      </c>
      <c r="BI15" s="12" t="s">
        <v>72</v>
      </c>
      <c r="BJ15" s="12" t="s">
        <v>72</v>
      </c>
      <c r="BK15" s="12" t="s">
        <v>72</v>
      </c>
      <c r="BL15" s="12" t="s">
        <v>72</v>
      </c>
      <c r="BM15" s="12" t="s">
        <v>72</v>
      </c>
      <c r="BN15" s="12" t="s">
        <v>72</v>
      </c>
    </row>
    <row r="16" spans="1:66" s="9" customFormat="1" x14ac:dyDescent="0.25">
      <c r="A16" s="5" t="s">
        <v>79</v>
      </c>
      <c r="B16" s="5" t="s">
        <v>115</v>
      </c>
      <c r="C16" s="5" t="s">
        <v>66</v>
      </c>
      <c r="D16" s="6">
        <f t="shared" si="0"/>
        <v>13.762994384765625</v>
      </c>
      <c r="E16" s="7">
        <v>3.4407486915588379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7">
        <v>68.814971923828125</v>
      </c>
      <c r="M16" s="7" t="s">
        <v>72</v>
      </c>
      <c r="N16" s="7" t="s">
        <v>72</v>
      </c>
      <c r="O16" s="7">
        <v>4.4663166999816895</v>
      </c>
      <c r="P16" s="7">
        <v>2.5861070156097412</v>
      </c>
      <c r="Q16" s="8">
        <v>17806</v>
      </c>
      <c r="R16" s="8">
        <v>52</v>
      </c>
      <c r="S16" s="8">
        <v>17754</v>
      </c>
      <c r="T16" s="7">
        <v>0</v>
      </c>
      <c r="U16" s="7">
        <v>0</v>
      </c>
      <c r="V16" s="7">
        <v>0</v>
      </c>
      <c r="W16" s="7">
        <v>0</v>
      </c>
      <c r="X16" s="7" t="s">
        <v>72</v>
      </c>
      <c r="Y16" s="7" t="s">
        <v>72</v>
      </c>
      <c r="Z16" s="7" t="s">
        <v>72</v>
      </c>
      <c r="AA16" s="7" t="s">
        <v>72</v>
      </c>
      <c r="AB16" s="7" t="s">
        <v>72</v>
      </c>
      <c r="AC16" s="7" t="s">
        <v>72</v>
      </c>
      <c r="AD16" s="7" t="s">
        <v>72</v>
      </c>
      <c r="AE16" s="7" t="s">
        <v>72</v>
      </c>
      <c r="AF16" s="7">
        <v>4727.158203125</v>
      </c>
      <c r="AG16" s="7" t="s">
        <v>72</v>
      </c>
      <c r="AH16" s="7" t="s">
        <v>72</v>
      </c>
      <c r="AI16" s="5" t="s">
        <v>72</v>
      </c>
      <c r="AJ16" s="7" t="s">
        <v>72</v>
      </c>
      <c r="AK16" s="7" t="s">
        <v>72</v>
      </c>
      <c r="AL16" s="7" t="s">
        <v>72</v>
      </c>
      <c r="AM16" s="7" t="s">
        <v>72</v>
      </c>
      <c r="AN16" s="7" t="s">
        <v>72</v>
      </c>
      <c r="AO16" s="7" t="s">
        <v>72</v>
      </c>
      <c r="AP16" s="7" t="s">
        <v>72</v>
      </c>
      <c r="AQ16" s="7" t="s">
        <v>72</v>
      </c>
      <c r="AR16" s="7" t="s">
        <v>72</v>
      </c>
      <c r="AS16" s="7" t="s">
        <v>72</v>
      </c>
      <c r="AT16" s="7">
        <v>5388.1762507512021</v>
      </c>
      <c r="AU16" s="7">
        <v>3173.2428196198744</v>
      </c>
      <c r="AV16" s="7">
        <v>3179.7112313023927</v>
      </c>
      <c r="AW16" s="5" t="s">
        <v>72</v>
      </c>
      <c r="AX16" s="5" t="s">
        <v>72</v>
      </c>
      <c r="AY16" s="7" t="s">
        <v>72</v>
      </c>
      <c r="AZ16" s="7" t="s">
        <v>72</v>
      </c>
      <c r="BA16" s="7">
        <v>3.9390354156494141</v>
      </c>
      <c r="BB16" s="7">
        <v>2.986522912979126</v>
      </c>
      <c r="BC16" s="7" t="s">
        <v>72</v>
      </c>
      <c r="BD16" s="7" t="s">
        <v>72</v>
      </c>
      <c r="BE16" s="7" t="s">
        <v>72</v>
      </c>
      <c r="BF16" s="7" t="s">
        <v>72</v>
      </c>
      <c r="BG16" s="7" t="s">
        <v>72</v>
      </c>
      <c r="BH16" s="7" t="s">
        <v>72</v>
      </c>
      <c r="BI16" s="7" t="s">
        <v>72</v>
      </c>
      <c r="BJ16" s="7" t="s">
        <v>72</v>
      </c>
      <c r="BK16" s="7" t="s">
        <v>72</v>
      </c>
      <c r="BL16" s="7" t="s">
        <v>72</v>
      </c>
      <c r="BM16" s="7" t="s">
        <v>72</v>
      </c>
      <c r="BN16" s="7" t="s">
        <v>72</v>
      </c>
    </row>
    <row r="17" spans="1:66" s="9" customFormat="1" x14ac:dyDescent="0.25">
      <c r="A17" s="10" t="s">
        <v>98</v>
      </c>
      <c r="B17" s="10" t="s">
        <v>115</v>
      </c>
      <c r="C17" s="10" t="s">
        <v>91</v>
      </c>
      <c r="D17" s="11">
        <f t="shared" si="0"/>
        <v>13.60458984375</v>
      </c>
      <c r="E17" s="12">
        <v>3.4011476039886475</v>
      </c>
      <c r="F17" s="10" t="s">
        <v>67</v>
      </c>
      <c r="G17" s="10" t="s">
        <v>68</v>
      </c>
      <c r="H17" s="10" t="s">
        <v>69</v>
      </c>
      <c r="I17" s="10" t="s">
        <v>69</v>
      </c>
      <c r="J17" s="10" t="s">
        <v>70</v>
      </c>
      <c r="K17" s="10" t="s">
        <v>71</v>
      </c>
      <c r="L17" s="12">
        <v>68.02294921875</v>
      </c>
      <c r="M17" s="12" t="s">
        <v>72</v>
      </c>
      <c r="N17" s="12" t="s">
        <v>72</v>
      </c>
      <c r="O17" s="12">
        <v>4.472445011138916</v>
      </c>
      <c r="P17" s="12">
        <v>2.5167717933654785</v>
      </c>
      <c r="Q17" s="13">
        <v>16281</v>
      </c>
      <c r="R17" s="13">
        <v>47</v>
      </c>
      <c r="S17" s="13">
        <v>16234</v>
      </c>
      <c r="T17" s="12">
        <v>0</v>
      </c>
      <c r="U17" s="12">
        <v>0</v>
      </c>
      <c r="V17" s="12">
        <v>0</v>
      </c>
      <c r="W17" s="12">
        <v>0</v>
      </c>
      <c r="X17" s="12" t="s">
        <v>72</v>
      </c>
      <c r="Y17" s="12" t="s">
        <v>72</v>
      </c>
      <c r="Z17" s="12" t="s">
        <v>72</v>
      </c>
      <c r="AA17" s="12" t="s">
        <v>72</v>
      </c>
      <c r="AB17" s="12" t="s">
        <v>72</v>
      </c>
      <c r="AC17" s="12" t="s">
        <v>72</v>
      </c>
      <c r="AD17" s="12" t="s">
        <v>72</v>
      </c>
      <c r="AE17" s="12" t="s">
        <v>72</v>
      </c>
      <c r="AF17" s="12">
        <v>4040.528564453125</v>
      </c>
      <c r="AG17" s="12" t="s">
        <v>72</v>
      </c>
      <c r="AH17" s="12" t="s">
        <v>72</v>
      </c>
      <c r="AI17" s="10" t="s">
        <v>72</v>
      </c>
      <c r="AJ17" s="12" t="s">
        <v>72</v>
      </c>
      <c r="AK17" s="12" t="s">
        <v>72</v>
      </c>
      <c r="AL17" s="12" t="s">
        <v>72</v>
      </c>
      <c r="AM17" s="12" t="s">
        <v>72</v>
      </c>
      <c r="AN17" s="12" t="s">
        <v>72</v>
      </c>
      <c r="AO17" s="12" t="s">
        <v>72</v>
      </c>
      <c r="AP17" s="12" t="s">
        <v>72</v>
      </c>
      <c r="AQ17" s="12" t="s">
        <v>72</v>
      </c>
      <c r="AR17" s="12" t="s">
        <v>72</v>
      </c>
      <c r="AS17" s="12" t="s">
        <v>72</v>
      </c>
      <c r="AT17" s="12">
        <v>5486.4718666888302</v>
      </c>
      <c r="AU17" s="12">
        <v>2726.5833606087867</v>
      </c>
      <c r="AV17" s="12">
        <v>2734.550608307693</v>
      </c>
      <c r="AW17" s="10" t="s">
        <v>72</v>
      </c>
      <c r="AX17" s="10" t="s">
        <v>72</v>
      </c>
      <c r="AY17" s="12" t="s">
        <v>72</v>
      </c>
      <c r="AZ17" s="12" t="s">
        <v>72</v>
      </c>
      <c r="BA17" s="12">
        <v>3.920506477355957</v>
      </c>
      <c r="BB17" s="12">
        <v>2.9299726486206055</v>
      </c>
      <c r="BC17" s="12" t="s">
        <v>72</v>
      </c>
      <c r="BD17" s="12" t="s">
        <v>72</v>
      </c>
      <c r="BE17" s="12" t="s">
        <v>72</v>
      </c>
      <c r="BF17" s="12" t="s">
        <v>72</v>
      </c>
      <c r="BG17" s="12" t="s">
        <v>72</v>
      </c>
      <c r="BH17" s="12" t="s">
        <v>72</v>
      </c>
      <c r="BI17" s="12" t="s">
        <v>72</v>
      </c>
      <c r="BJ17" s="12" t="s">
        <v>72</v>
      </c>
      <c r="BK17" s="12" t="s">
        <v>72</v>
      </c>
      <c r="BL17" s="12" t="s">
        <v>72</v>
      </c>
      <c r="BM17" s="12" t="s">
        <v>72</v>
      </c>
      <c r="BN17" s="12" t="s">
        <v>72</v>
      </c>
    </row>
    <row r="18" spans="1:66" s="14" customFormat="1" x14ac:dyDescent="0.25">
      <c r="A18" s="5" t="s">
        <v>88</v>
      </c>
      <c r="B18" s="5" t="s">
        <v>89</v>
      </c>
      <c r="C18" s="5" t="s">
        <v>66</v>
      </c>
      <c r="D18" s="6">
        <f t="shared" si="0"/>
        <v>0.28802413940429689</v>
      </c>
      <c r="E18" s="7">
        <v>7.200603187084198E-2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7">
        <v>1.4401206970214844</v>
      </c>
      <c r="M18" s="7" t="s">
        <v>72</v>
      </c>
      <c r="N18" s="7" t="s">
        <v>72</v>
      </c>
      <c r="O18" s="7">
        <v>0.34394058585166931</v>
      </c>
      <c r="P18" s="7">
        <v>3.0241648200899363E-3</v>
      </c>
      <c r="Q18" s="8">
        <v>16339</v>
      </c>
      <c r="R18" s="8">
        <v>1</v>
      </c>
      <c r="S18" s="8">
        <v>16338</v>
      </c>
      <c r="T18" s="7">
        <v>0</v>
      </c>
      <c r="U18" s="7">
        <v>0</v>
      </c>
      <c r="V18" s="7">
        <v>0</v>
      </c>
      <c r="W18" s="7">
        <v>0</v>
      </c>
      <c r="X18" s="7" t="s">
        <v>72</v>
      </c>
      <c r="Y18" s="7" t="s">
        <v>72</v>
      </c>
      <c r="Z18" s="7" t="s">
        <v>72</v>
      </c>
      <c r="AA18" s="7" t="s">
        <v>72</v>
      </c>
      <c r="AB18" s="7" t="s">
        <v>72</v>
      </c>
      <c r="AC18" s="7" t="s">
        <v>72</v>
      </c>
      <c r="AD18" s="7" t="s">
        <v>72</v>
      </c>
      <c r="AE18" s="7" t="s">
        <v>72</v>
      </c>
      <c r="AF18" s="7">
        <v>4727.158203125</v>
      </c>
      <c r="AG18" s="7" t="s">
        <v>72</v>
      </c>
      <c r="AH18" s="7" t="s">
        <v>72</v>
      </c>
      <c r="AI18" s="5" t="s">
        <v>72</v>
      </c>
      <c r="AJ18" s="7" t="s">
        <v>72</v>
      </c>
      <c r="AK18" s="7" t="s">
        <v>72</v>
      </c>
      <c r="AL18" s="7" t="s">
        <v>72</v>
      </c>
      <c r="AM18" s="7" t="s">
        <v>72</v>
      </c>
      <c r="AN18" s="7" t="s">
        <v>72</v>
      </c>
      <c r="AO18" s="7" t="s">
        <v>72</v>
      </c>
      <c r="AP18" s="7" t="s">
        <v>72</v>
      </c>
      <c r="AQ18" s="7" t="s">
        <v>72</v>
      </c>
      <c r="AR18" s="7" t="s">
        <v>72</v>
      </c>
      <c r="AS18" s="7" t="s">
        <v>72</v>
      </c>
      <c r="AT18" s="7">
        <v>6847.76513671875</v>
      </c>
      <c r="AU18" s="7">
        <v>3925.5005593656515</v>
      </c>
      <c r="AV18" s="7">
        <v>3925.6794114727177</v>
      </c>
      <c r="AW18" s="5" t="s">
        <v>72</v>
      </c>
      <c r="AX18" s="5" t="s">
        <v>72</v>
      </c>
      <c r="AY18" s="7" t="s">
        <v>72</v>
      </c>
      <c r="AZ18" s="7" t="s">
        <v>72</v>
      </c>
      <c r="BA18" s="7">
        <v>0.179231196641922</v>
      </c>
      <c r="BB18" s="7">
        <v>1.9513200968503952E-2</v>
      </c>
      <c r="BC18" s="7" t="s">
        <v>72</v>
      </c>
      <c r="BD18" s="7" t="s">
        <v>72</v>
      </c>
      <c r="BE18" s="7" t="s">
        <v>72</v>
      </c>
      <c r="BF18" s="7" t="s">
        <v>72</v>
      </c>
      <c r="BG18" s="7" t="s">
        <v>72</v>
      </c>
      <c r="BH18" s="7" t="s">
        <v>72</v>
      </c>
      <c r="BI18" s="7" t="s">
        <v>72</v>
      </c>
      <c r="BJ18" s="7" t="s">
        <v>72</v>
      </c>
      <c r="BK18" s="7" t="s">
        <v>72</v>
      </c>
      <c r="BL18" s="7" t="s">
        <v>72</v>
      </c>
      <c r="BM18" s="7" t="s">
        <v>72</v>
      </c>
      <c r="BN18" s="7" t="s">
        <v>72</v>
      </c>
    </row>
    <row r="19" spans="1:66" s="14" customFormat="1" x14ac:dyDescent="0.25">
      <c r="A19" s="10" t="s">
        <v>106</v>
      </c>
      <c r="B19" s="10" t="s">
        <v>89</v>
      </c>
      <c r="C19" s="10" t="s">
        <v>91</v>
      </c>
      <c r="D19" s="11">
        <f t="shared" si="0"/>
        <v>0</v>
      </c>
      <c r="E19" s="12">
        <v>0</v>
      </c>
      <c r="F19" s="10" t="s">
        <v>67</v>
      </c>
      <c r="G19" s="10" t="s">
        <v>68</v>
      </c>
      <c r="H19" s="10" t="s">
        <v>69</v>
      </c>
      <c r="I19" s="10" t="s">
        <v>69</v>
      </c>
      <c r="J19" s="10" t="s">
        <v>70</v>
      </c>
      <c r="K19" s="10" t="s">
        <v>71</v>
      </c>
      <c r="L19" s="12">
        <v>0</v>
      </c>
      <c r="M19" s="12" t="s">
        <v>72</v>
      </c>
      <c r="N19" s="12" t="s">
        <v>72</v>
      </c>
      <c r="O19" s="12">
        <v>0.21636569499969482</v>
      </c>
      <c r="P19" s="12">
        <v>0</v>
      </c>
      <c r="Q19" s="13">
        <v>16292</v>
      </c>
      <c r="R19" s="13">
        <v>0</v>
      </c>
      <c r="S19" s="13">
        <v>16292</v>
      </c>
      <c r="T19" s="12">
        <v>0</v>
      </c>
      <c r="U19" s="12">
        <v>0</v>
      </c>
      <c r="V19" s="12">
        <v>0</v>
      </c>
      <c r="W19" s="12">
        <v>0</v>
      </c>
      <c r="X19" s="12" t="s">
        <v>72</v>
      </c>
      <c r="Y19" s="12" t="s">
        <v>72</v>
      </c>
      <c r="Z19" s="12" t="s">
        <v>72</v>
      </c>
      <c r="AA19" s="12" t="s">
        <v>72</v>
      </c>
      <c r="AB19" s="12" t="s">
        <v>72</v>
      </c>
      <c r="AC19" s="12" t="s">
        <v>72</v>
      </c>
      <c r="AD19" s="12" t="s">
        <v>72</v>
      </c>
      <c r="AE19" s="12" t="s">
        <v>72</v>
      </c>
      <c r="AF19" s="12">
        <v>4040.528564453125</v>
      </c>
      <c r="AG19" s="12" t="s">
        <v>72</v>
      </c>
      <c r="AH19" s="12" t="s">
        <v>72</v>
      </c>
      <c r="AI19" s="10" t="s">
        <v>72</v>
      </c>
      <c r="AJ19" s="12" t="s">
        <v>72</v>
      </c>
      <c r="AK19" s="12" t="s">
        <v>72</v>
      </c>
      <c r="AL19" s="12" t="s">
        <v>72</v>
      </c>
      <c r="AM19" s="12" t="s">
        <v>72</v>
      </c>
      <c r="AN19" s="12" t="s">
        <v>72</v>
      </c>
      <c r="AO19" s="12" t="s">
        <v>72</v>
      </c>
      <c r="AP19" s="12" t="s">
        <v>72</v>
      </c>
      <c r="AQ19" s="12" t="s">
        <v>72</v>
      </c>
      <c r="AR19" s="12" t="s">
        <v>72</v>
      </c>
      <c r="AS19" s="12" t="s">
        <v>72</v>
      </c>
      <c r="AT19" s="12">
        <v>0</v>
      </c>
      <c r="AU19" s="12">
        <v>3566.0779827744491</v>
      </c>
      <c r="AV19" s="12">
        <v>3566.0779827744518</v>
      </c>
      <c r="AW19" s="10" t="s">
        <v>72</v>
      </c>
      <c r="AX19" s="10" t="s">
        <v>72</v>
      </c>
      <c r="AY19" s="12" t="s">
        <v>72</v>
      </c>
      <c r="AZ19" s="12" t="s">
        <v>72</v>
      </c>
      <c r="BA19" s="12">
        <v>9.8861768841743469E-2</v>
      </c>
      <c r="BB19" s="12">
        <v>0</v>
      </c>
      <c r="BC19" s="12" t="s">
        <v>72</v>
      </c>
      <c r="BD19" s="12" t="s">
        <v>72</v>
      </c>
      <c r="BE19" s="12" t="s">
        <v>72</v>
      </c>
      <c r="BF19" s="12" t="s">
        <v>72</v>
      </c>
      <c r="BG19" s="12" t="s">
        <v>72</v>
      </c>
      <c r="BH19" s="12" t="s">
        <v>72</v>
      </c>
      <c r="BI19" s="12" t="s">
        <v>72</v>
      </c>
      <c r="BJ19" s="12" t="s">
        <v>72</v>
      </c>
      <c r="BK19" s="12" t="s">
        <v>72</v>
      </c>
      <c r="BL19" s="12" t="s">
        <v>72</v>
      </c>
      <c r="BM19" s="12" t="s">
        <v>72</v>
      </c>
      <c r="BN19" s="12" t="s">
        <v>72</v>
      </c>
    </row>
    <row r="20" spans="1:66" s="14" customFormat="1" x14ac:dyDescent="0.25">
      <c r="A20" s="5" t="s">
        <v>86</v>
      </c>
      <c r="B20" s="5" t="s">
        <v>87</v>
      </c>
      <c r="C20" s="5" t="s">
        <v>66</v>
      </c>
      <c r="D20" s="6">
        <f t="shared" si="0"/>
        <v>610.01948242187495</v>
      </c>
      <c r="E20" s="7">
        <v>152.50486755371094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7">
        <v>3050.097412109375</v>
      </c>
      <c r="M20" s="7" t="s">
        <v>72</v>
      </c>
      <c r="N20" s="7" t="s">
        <v>72</v>
      </c>
      <c r="O20" s="7">
        <v>158.91407775878906</v>
      </c>
      <c r="P20" s="7">
        <v>146.13038635253906</v>
      </c>
      <c r="Q20" s="8">
        <v>18013</v>
      </c>
      <c r="R20" s="8">
        <v>2190</v>
      </c>
      <c r="S20" s="8">
        <v>15823</v>
      </c>
      <c r="T20" s="7">
        <v>0</v>
      </c>
      <c r="U20" s="7">
        <v>0</v>
      </c>
      <c r="V20" s="7">
        <v>0</v>
      </c>
      <c r="W20" s="7">
        <v>0</v>
      </c>
      <c r="X20" s="7" t="s">
        <v>72</v>
      </c>
      <c r="Y20" s="7" t="s">
        <v>72</v>
      </c>
      <c r="Z20" s="7" t="s">
        <v>72</v>
      </c>
      <c r="AA20" s="7" t="s">
        <v>72</v>
      </c>
      <c r="AB20" s="7" t="s">
        <v>72</v>
      </c>
      <c r="AC20" s="7" t="s">
        <v>72</v>
      </c>
      <c r="AD20" s="7" t="s">
        <v>72</v>
      </c>
      <c r="AE20" s="7" t="s">
        <v>72</v>
      </c>
      <c r="AF20" s="7">
        <v>4727.158203125</v>
      </c>
      <c r="AG20" s="7" t="s">
        <v>72</v>
      </c>
      <c r="AH20" s="7" t="s">
        <v>72</v>
      </c>
      <c r="AI20" s="5" t="s">
        <v>72</v>
      </c>
      <c r="AJ20" s="7" t="s">
        <v>72</v>
      </c>
      <c r="AK20" s="7" t="s">
        <v>72</v>
      </c>
      <c r="AL20" s="7" t="s">
        <v>72</v>
      </c>
      <c r="AM20" s="7" t="s">
        <v>72</v>
      </c>
      <c r="AN20" s="7" t="s">
        <v>72</v>
      </c>
      <c r="AO20" s="7" t="s">
        <v>72</v>
      </c>
      <c r="AP20" s="7" t="s">
        <v>72</v>
      </c>
      <c r="AQ20" s="7" t="s">
        <v>72</v>
      </c>
      <c r="AR20" s="7" t="s">
        <v>72</v>
      </c>
      <c r="AS20" s="7" t="s">
        <v>72</v>
      </c>
      <c r="AT20" s="7">
        <v>5697.3446583369005</v>
      </c>
      <c r="AU20" s="7">
        <v>3879.041027089102</v>
      </c>
      <c r="AV20" s="7">
        <v>4100.1083091871815</v>
      </c>
      <c r="AW20" s="5" t="s">
        <v>72</v>
      </c>
      <c r="AX20" s="5" t="s">
        <v>72</v>
      </c>
      <c r="AY20" s="7" t="s">
        <v>72</v>
      </c>
      <c r="AZ20" s="7" t="s">
        <v>72</v>
      </c>
      <c r="BA20" s="7">
        <v>155.7705078125</v>
      </c>
      <c r="BB20" s="7">
        <v>149.24827575683594</v>
      </c>
      <c r="BC20" s="7" t="s">
        <v>72</v>
      </c>
      <c r="BD20" s="7" t="s">
        <v>72</v>
      </c>
      <c r="BE20" s="7" t="s">
        <v>72</v>
      </c>
      <c r="BF20" s="7" t="s">
        <v>72</v>
      </c>
      <c r="BG20" s="7" t="s">
        <v>72</v>
      </c>
      <c r="BH20" s="7" t="s">
        <v>72</v>
      </c>
      <c r="BI20" s="7" t="s">
        <v>72</v>
      </c>
      <c r="BJ20" s="7" t="s">
        <v>72</v>
      </c>
      <c r="BK20" s="7" t="s">
        <v>72</v>
      </c>
      <c r="BL20" s="7" t="s">
        <v>72</v>
      </c>
      <c r="BM20" s="7" t="s">
        <v>72</v>
      </c>
      <c r="BN20" s="7" t="s">
        <v>72</v>
      </c>
    </row>
    <row r="21" spans="1:66" s="14" customFormat="1" x14ac:dyDescent="0.25">
      <c r="A21" s="10" t="s">
        <v>105</v>
      </c>
      <c r="B21" s="10" t="s">
        <v>87</v>
      </c>
      <c r="C21" s="10" t="s">
        <v>91</v>
      </c>
      <c r="D21" s="11">
        <f t="shared" si="0"/>
        <v>679.65908203125002</v>
      </c>
      <c r="E21" s="12">
        <v>169.91476440429688</v>
      </c>
      <c r="F21" s="10" t="s">
        <v>67</v>
      </c>
      <c r="G21" s="10" t="s">
        <v>68</v>
      </c>
      <c r="H21" s="10" t="s">
        <v>69</v>
      </c>
      <c r="I21" s="10" t="s">
        <v>69</v>
      </c>
      <c r="J21" s="10" t="s">
        <v>70</v>
      </c>
      <c r="K21" s="10" t="s">
        <v>71</v>
      </c>
      <c r="L21" s="12">
        <v>3398.29541015625</v>
      </c>
      <c r="M21" s="12" t="s">
        <v>72</v>
      </c>
      <c r="N21" s="12" t="s">
        <v>72</v>
      </c>
      <c r="O21" s="12">
        <v>176.66824340820313</v>
      </c>
      <c r="P21" s="12">
        <v>163.1998291015625</v>
      </c>
      <c r="Q21" s="13">
        <v>18218</v>
      </c>
      <c r="R21" s="13">
        <v>2450</v>
      </c>
      <c r="S21" s="13">
        <v>15768</v>
      </c>
      <c r="T21" s="12">
        <v>0</v>
      </c>
      <c r="U21" s="12">
        <v>0</v>
      </c>
      <c r="V21" s="12">
        <v>0</v>
      </c>
      <c r="W21" s="12">
        <v>0</v>
      </c>
      <c r="X21" s="12" t="s">
        <v>72</v>
      </c>
      <c r="Y21" s="12" t="s">
        <v>72</v>
      </c>
      <c r="Z21" s="12" t="s">
        <v>72</v>
      </c>
      <c r="AA21" s="12" t="s">
        <v>72</v>
      </c>
      <c r="AB21" s="12" t="s">
        <v>72</v>
      </c>
      <c r="AC21" s="12" t="s">
        <v>72</v>
      </c>
      <c r="AD21" s="12" t="s">
        <v>72</v>
      </c>
      <c r="AE21" s="12" t="s">
        <v>72</v>
      </c>
      <c r="AF21" s="12">
        <v>4040.528564453125</v>
      </c>
      <c r="AG21" s="12" t="s">
        <v>72</v>
      </c>
      <c r="AH21" s="12" t="s">
        <v>72</v>
      </c>
      <c r="AI21" s="10" t="s">
        <v>72</v>
      </c>
      <c r="AJ21" s="12" t="s">
        <v>72</v>
      </c>
      <c r="AK21" s="12" t="s">
        <v>72</v>
      </c>
      <c r="AL21" s="12" t="s">
        <v>72</v>
      </c>
      <c r="AM21" s="12" t="s">
        <v>72</v>
      </c>
      <c r="AN21" s="12" t="s">
        <v>72</v>
      </c>
      <c r="AO21" s="12" t="s">
        <v>72</v>
      </c>
      <c r="AP21" s="12" t="s">
        <v>72</v>
      </c>
      <c r="AQ21" s="12" t="s">
        <v>72</v>
      </c>
      <c r="AR21" s="12" t="s">
        <v>72</v>
      </c>
      <c r="AS21" s="12" t="s">
        <v>72</v>
      </c>
      <c r="AT21" s="12">
        <v>5950.6489702248091</v>
      </c>
      <c r="AU21" s="12">
        <v>3584.4796271399155</v>
      </c>
      <c r="AV21" s="12">
        <v>3902.6877120316753</v>
      </c>
      <c r="AW21" s="10" t="s">
        <v>72</v>
      </c>
      <c r="AX21" s="10" t="s">
        <v>72</v>
      </c>
      <c r="AY21" s="12" t="s">
        <v>72</v>
      </c>
      <c r="AZ21" s="12" t="s">
        <v>72</v>
      </c>
      <c r="BA21" s="12">
        <v>173.35556030273438</v>
      </c>
      <c r="BB21" s="12">
        <v>166.48399353027344</v>
      </c>
      <c r="BC21" s="12" t="s">
        <v>72</v>
      </c>
      <c r="BD21" s="12" t="s">
        <v>72</v>
      </c>
      <c r="BE21" s="12" t="s">
        <v>72</v>
      </c>
      <c r="BF21" s="12" t="s">
        <v>72</v>
      </c>
      <c r="BG21" s="12" t="s">
        <v>72</v>
      </c>
      <c r="BH21" s="12" t="s">
        <v>72</v>
      </c>
      <c r="BI21" s="12" t="s">
        <v>72</v>
      </c>
      <c r="BJ21" s="12" t="s">
        <v>72</v>
      </c>
      <c r="BK21" s="12" t="s">
        <v>72</v>
      </c>
      <c r="BL21" s="12" t="s">
        <v>72</v>
      </c>
      <c r="BM21" s="12" t="s">
        <v>72</v>
      </c>
      <c r="BN21" s="12" t="s">
        <v>72</v>
      </c>
    </row>
    <row r="22" spans="1:66" s="14" customFormat="1" x14ac:dyDescent="0.25">
      <c r="A22" s="5" t="s">
        <v>80</v>
      </c>
      <c r="B22" s="5" t="s">
        <v>116</v>
      </c>
      <c r="C22" s="5" t="s">
        <v>66</v>
      </c>
      <c r="D22" s="6">
        <f t="shared" si="0"/>
        <v>3.016591262817383</v>
      </c>
      <c r="E22" s="7">
        <v>0.75414782762527466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7">
        <v>15.082956314086914</v>
      </c>
      <c r="M22" s="7" t="s">
        <v>72</v>
      </c>
      <c r="N22" s="7" t="s">
        <v>72</v>
      </c>
      <c r="O22" s="7">
        <v>1.2693202495574951</v>
      </c>
      <c r="P22" s="7">
        <v>0.4018377959728241</v>
      </c>
      <c r="Q22" s="8">
        <v>18726</v>
      </c>
      <c r="R22" s="8">
        <v>12</v>
      </c>
      <c r="S22" s="8">
        <v>18714</v>
      </c>
      <c r="T22" s="7">
        <v>0</v>
      </c>
      <c r="U22" s="7">
        <v>0</v>
      </c>
      <c r="V22" s="7">
        <v>0</v>
      </c>
      <c r="W22" s="7">
        <v>0</v>
      </c>
      <c r="X22" s="7" t="s">
        <v>72</v>
      </c>
      <c r="Y22" s="7" t="s">
        <v>72</v>
      </c>
      <c r="Z22" s="7" t="s">
        <v>72</v>
      </c>
      <c r="AA22" s="7" t="s">
        <v>72</v>
      </c>
      <c r="AB22" s="7" t="s">
        <v>72</v>
      </c>
      <c r="AC22" s="7" t="s">
        <v>72</v>
      </c>
      <c r="AD22" s="7" t="s">
        <v>72</v>
      </c>
      <c r="AE22" s="7" t="s">
        <v>72</v>
      </c>
      <c r="AF22" s="7">
        <v>4727.158203125</v>
      </c>
      <c r="AG22" s="7" t="s">
        <v>72</v>
      </c>
      <c r="AH22" s="7" t="s">
        <v>72</v>
      </c>
      <c r="AI22" s="5" t="s">
        <v>72</v>
      </c>
      <c r="AJ22" s="7" t="s">
        <v>72</v>
      </c>
      <c r="AK22" s="7" t="s">
        <v>72</v>
      </c>
      <c r="AL22" s="7" t="s">
        <v>72</v>
      </c>
      <c r="AM22" s="7" t="s">
        <v>72</v>
      </c>
      <c r="AN22" s="7" t="s">
        <v>72</v>
      </c>
      <c r="AO22" s="7" t="s">
        <v>72</v>
      </c>
      <c r="AP22" s="7" t="s">
        <v>72</v>
      </c>
      <c r="AQ22" s="7" t="s">
        <v>72</v>
      </c>
      <c r="AR22" s="7" t="s">
        <v>72</v>
      </c>
      <c r="AS22" s="7" t="s">
        <v>72</v>
      </c>
      <c r="AT22" s="7">
        <v>5607.3489176432295</v>
      </c>
      <c r="AU22" s="7">
        <v>3638.7371507591452</v>
      </c>
      <c r="AV22" s="7">
        <v>3639.9986770435871</v>
      </c>
      <c r="AW22" s="5" t="s">
        <v>72</v>
      </c>
      <c r="AX22" s="5" t="s">
        <v>72</v>
      </c>
      <c r="AY22" s="7" t="s">
        <v>72</v>
      </c>
      <c r="AZ22" s="7" t="s">
        <v>72</v>
      </c>
      <c r="BA22" s="7">
        <v>0.99375379085540771</v>
      </c>
      <c r="BB22" s="7">
        <v>0.55657720565795898</v>
      </c>
      <c r="BC22" s="7" t="s">
        <v>72</v>
      </c>
      <c r="BD22" s="7" t="s">
        <v>72</v>
      </c>
      <c r="BE22" s="7" t="s">
        <v>72</v>
      </c>
      <c r="BF22" s="7" t="s">
        <v>72</v>
      </c>
      <c r="BG22" s="7" t="s">
        <v>72</v>
      </c>
      <c r="BH22" s="7" t="s">
        <v>72</v>
      </c>
      <c r="BI22" s="7" t="s">
        <v>72</v>
      </c>
      <c r="BJ22" s="7" t="s">
        <v>72</v>
      </c>
      <c r="BK22" s="7" t="s">
        <v>72</v>
      </c>
      <c r="BL22" s="7" t="s">
        <v>72</v>
      </c>
      <c r="BM22" s="7" t="s">
        <v>72</v>
      </c>
      <c r="BN22" s="7" t="s">
        <v>72</v>
      </c>
    </row>
    <row r="23" spans="1:66" s="14" customFormat="1" x14ac:dyDescent="0.25">
      <c r="A23" s="10" t="s">
        <v>99</v>
      </c>
      <c r="B23" s="10" t="s">
        <v>116</v>
      </c>
      <c r="C23" s="10" t="s">
        <v>91</v>
      </c>
      <c r="D23" s="11">
        <f t="shared" si="0"/>
        <v>5.1981472015380863</v>
      </c>
      <c r="E23" s="12">
        <v>1.2995368242263794</v>
      </c>
      <c r="F23" s="10" t="s">
        <v>67</v>
      </c>
      <c r="G23" s="10" t="s">
        <v>68</v>
      </c>
      <c r="H23" s="10" t="s">
        <v>69</v>
      </c>
      <c r="I23" s="10" t="s">
        <v>69</v>
      </c>
      <c r="J23" s="10" t="s">
        <v>70</v>
      </c>
      <c r="K23" s="10" t="s">
        <v>71</v>
      </c>
      <c r="L23" s="12">
        <v>25.99073600769043</v>
      </c>
      <c r="M23" s="12" t="s">
        <v>72</v>
      </c>
      <c r="N23" s="12" t="s">
        <v>72</v>
      </c>
      <c r="O23" s="12">
        <v>1.9588857889175415</v>
      </c>
      <c r="P23" s="12">
        <v>0.80807816982269287</v>
      </c>
      <c r="Q23" s="13">
        <v>18116</v>
      </c>
      <c r="R23" s="13">
        <v>20</v>
      </c>
      <c r="S23" s="13">
        <v>18096</v>
      </c>
      <c r="T23" s="12">
        <v>0</v>
      </c>
      <c r="U23" s="12">
        <v>0</v>
      </c>
      <c r="V23" s="12">
        <v>0</v>
      </c>
      <c r="W23" s="12">
        <v>0</v>
      </c>
      <c r="X23" s="12" t="s">
        <v>72</v>
      </c>
      <c r="Y23" s="12" t="s">
        <v>72</v>
      </c>
      <c r="Z23" s="12" t="s">
        <v>72</v>
      </c>
      <c r="AA23" s="12" t="s">
        <v>72</v>
      </c>
      <c r="AB23" s="12" t="s">
        <v>72</v>
      </c>
      <c r="AC23" s="12" t="s">
        <v>72</v>
      </c>
      <c r="AD23" s="12" t="s">
        <v>72</v>
      </c>
      <c r="AE23" s="12" t="s">
        <v>72</v>
      </c>
      <c r="AF23" s="12">
        <v>4040.528564453125</v>
      </c>
      <c r="AG23" s="12" t="s">
        <v>72</v>
      </c>
      <c r="AH23" s="12" t="s">
        <v>72</v>
      </c>
      <c r="AI23" s="10" t="s">
        <v>72</v>
      </c>
      <c r="AJ23" s="12" t="s">
        <v>72</v>
      </c>
      <c r="AK23" s="12" t="s">
        <v>72</v>
      </c>
      <c r="AL23" s="12" t="s">
        <v>72</v>
      </c>
      <c r="AM23" s="12" t="s">
        <v>72</v>
      </c>
      <c r="AN23" s="12" t="s">
        <v>72</v>
      </c>
      <c r="AO23" s="12" t="s">
        <v>72</v>
      </c>
      <c r="AP23" s="12" t="s">
        <v>72</v>
      </c>
      <c r="AQ23" s="12" t="s">
        <v>72</v>
      </c>
      <c r="AR23" s="12" t="s">
        <v>72</v>
      </c>
      <c r="AS23" s="12" t="s">
        <v>72</v>
      </c>
      <c r="AT23" s="12">
        <v>6008.6629150390627</v>
      </c>
      <c r="AU23" s="12">
        <v>3439.7962885552229</v>
      </c>
      <c r="AV23" s="12">
        <v>3442.6323082355975</v>
      </c>
      <c r="AW23" s="10" t="s">
        <v>72</v>
      </c>
      <c r="AX23" s="10" t="s">
        <v>72</v>
      </c>
      <c r="AY23" s="12" t="s">
        <v>72</v>
      </c>
      <c r="AZ23" s="12" t="s">
        <v>72</v>
      </c>
      <c r="BA23" s="12">
        <v>1.6119645833969116</v>
      </c>
      <c r="BB23" s="12">
        <v>1.0304149389266968</v>
      </c>
      <c r="BC23" s="12" t="s">
        <v>72</v>
      </c>
      <c r="BD23" s="12" t="s">
        <v>72</v>
      </c>
      <c r="BE23" s="12" t="s">
        <v>72</v>
      </c>
      <c r="BF23" s="12" t="s">
        <v>72</v>
      </c>
      <c r="BG23" s="12" t="s">
        <v>72</v>
      </c>
      <c r="BH23" s="12" t="s">
        <v>72</v>
      </c>
      <c r="BI23" s="12" t="s">
        <v>72</v>
      </c>
      <c r="BJ23" s="12" t="s">
        <v>72</v>
      </c>
      <c r="BK23" s="12" t="s">
        <v>72</v>
      </c>
      <c r="BL23" s="12" t="s">
        <v>72</v>
      </c>
      <c r="BM23" s="12" t="s">
        <v>72</v>
      </c>
      <c r="BN23" s="12" t="s">
        <v>72</v>
      </c>
    </row>
    <row r="24" spans="1:66" s="14" customFormat="1" x14ac:dyDescent="0.25">
      <c r="A24" s="5" t="s">
        <v>81</v>
      </c>
      <c r="B24" s="5" t="s">
        <v>117</v>
      </c>
      <c r="C24" s="5" t="s">
        <v>66</v>
      </c>
      <c r="D24" s="6">
        <f t="shared" si="0"/>
        <v>3.4946834564208986</v>
      </c>
      <c r="E24" s="7">
        <v>0.87367087602615356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7">
        <v>17.473417282104492</v>
      </c>
      <c r="M24" s="7" t="s">
        <v>72</v>
      </c>
      <c r="N24" s="7" t="s">
        <v>72</v>
      </c>
      <c r="O24" s="7">
        <v>1.4705425500869751</v>
      </c>
      <c r="P24" s="7">
        <v>0.46551302075386047</v>
      </c>
      <c r="Q24" s="8">
        <v>16165</v>
      </c>
      <c r="R24" s="8">
        <v>12</v>
      </c>
      <c r="S24" s="8">
        <v>16153</v>
      </c>
      <c r="T24" s="7">
        <v>0</v>
      </c>
      <c r="U24" s="7">
        <v>0</v>
      </c>
      <c r="V24" s="7">
        <v>0</v>
      </c>
      <c r="W24" s="7">
        <v>0</v>
      </c>
      <c r="X24" s="7" t="s">
        <v>72</v>
      </c>
      <c r="Y24" s="7" t="s">
        <v>72</v>
      </c>
      <c r="Z24" s="7" t="s">
        <v>72</v>
      </c>
      <c r="AA24" s="7" t="s">
        <v>72</v>
      </c>
      <c r="AB24" s="7" t="s">
        <v>72</v>
      </c>
      <c r="AC24" s="7" t="s">
        <v>72</v>
      </c>
      <c r="AD24" s="7" t="s">
        <v>72</v>
      </c>
      <c r="AE24" s="7" t="s">
        <v>72</v>
      </c>
      <c r="AF24" s="7">
        <v>4727.158203125</v>
      </c>
      <c r="AG24" s="7" t="s">
        <v>72</v>
      </c>
      <c r="AH24" s="7" t="s">
        <v>72</v>
      </c>
      <c r="AI24" s="5" t="s">
        <v>72</v>
      </c>
      <c r="AJ24" s="7" t="s">
        <v>72</v>
      </c>
      <c r="AK24" s="7" t="s">
        <v>72</v>
      </c>
      <c r="AL24" s="7" t="s">
        <v>72</v>
      </c>
      <c r="AM24" s="7" t="s">
        <v>72</v>
      </c>
      <c r="AN24" s="7" t="s">
        <v>72</v>
      </c>
      <c r="AO24" s="7" t="s">
        <v>72</v>
      </c>
      <c r="AP24" s="7" t="s">
        <v>72</v>
      </c>
      <c r="AQ24" s="7" t="s">
        <v>72</v>
      </c>
      <c r="AR24" s="7" t="s">
        <v>72</v>
      </c>
      <c r="AS24" s="7" t="s">
        <v>72</v>
      </c>
      <c r="AT24" s="7">
        <v>5660.6978759765625</v>
      </c>
      <c r="AU24" s="7">
        <v>3779.3227086995016</v>
      </c>
      <c r="AV24" s="7">
        <v>3780.7193373420801</v>
      </c>
      <c r="AW24" s="5" t="s">
        <v>72</v>
      </c>
      <c r="AX24" s="5" t="s">
        <v>72</v>
      </c>
      <c r="AY24" s="7" t="s">
        <v>72</v>
      </c>
      <c r="AZ24" s="7" t="s">
        <v>72</v>
      </c>
      <c r="BA24" s="7">
        <v>1.1512700319290161</v>
      </c>
      <c r="BB24" s="7">
        <v>0.64477920532226563</v>
      </c>
      <c r="BC24" s="7" t="s">
        <v>72</v>
      </c>
      <c r="BD24" s="7" t="s">
        <v>72</v>
      </c>
      <c r="BE24" s="7" t="s">
        <v>72</v>
      </c>
      <c r="BF24" s="7" t="s">
        <v>72</v>
      </c>
      <c r="BG24" s="7" t="s">
        <v>72</v>
      </c>
      <c r="BH24" s="7" t="s">
        <v>72</v>
      </c>
      <c r="BI24" s="7" t="s">
        <v>72</v>
      </c>
      <c r="BJ24" s="7" t="s">
        <v>72</v>
      </c>
      <c r="BK24" s="7" t="s">
        <v>72</v>
      </c>
      <c r="BL24" s="7" t="s">
        <v>72</v>
      </c>
      <c r="BM24" s="7" t="s">
        <v>72</v>
      </c>
      <c r="BN24" s="7" t="s">
        <v>72</v>
      </c>
    </row>
    <row r="25" spans="1:66" s="14" customFormat="1" x14ac:dyDescent="0.25">
      <c r="A25" s="10" t="s">
        <v>100</v>
      </c>
      <c r="B25" s="10" t="s">
        <v>117</v>
      </c>
      <c r="C25" s="10" t="s">
        <v>91</v>
      </c>
      <c r="D25" s="11">
        <f t="shared" si="0"/>
        <v>3.1376035690307615</v>
      </c>
      <c r="E25" s="12">
        <v>0.78440088033676147</v>
      </c>
      <c r="F25" s="10" t="s">
        <v>67</v>
      </c>
      <c r="G25" s="10" t="s">
        <v>68</v>
      </c>
      <c r="H25" s="10" t="s">
        <v>69</v>
      </c>
      <c r="I25" s="10" t="s">
        <v>69</v>
      </c>
      <c r="J25" s="10" t="s">
        <v>70</v>
      </c>
      <c r="K25" s="10" t="s">
        <v>71</v>
      </c>
      <c r="L25" s="12">
        <v>15.688017845153809</v>
      </c>
      <c r="M25" s="12" t="s">
        <v>72</v>
      </c>
      <c r="N25" s="12" t="s">
        <v>72</v>
      </c>
      <c r="O25" s="12">
        <v>1.3202512264251709</v>
      </c>
      <c r="P25" s="12">
        <v>0.41795521974563599</v>
      </c>
      <c r="Q25" s="13">
        <v>18004</v>
      </c>
      <c r="R25" s="13">
        <v>12</v>
      </c>
      <c r="S25" s="13">
        <v>17992</v>
      </c>
      <c r="T25" s="12">
        <v>0</v>
      </c>
      <c r="U25" s="12">
        <v>0</v>
      </c>
      <c r="V25" s="12">
        <v>0</v>
      </c>
      <c r="W25" s="12">
        <v>0</v>
      </c>
      <c r="X25" s="12" t="s">
        <v>72</v>
      </c>
      <c r="Y25" s="12" t="s">
        <v>72</v>
      </c>
      <c r="Z25" s="12" t="s">
        <v>72</v>
      </c>
      <c r="AA25" s="12" t="s">
        <v>72</v>
      </c>
      <c r="AB25" s="12" t="s">
        <v>72</v>
      </c>
      <c r="AC25" s="12" t="s">
        <v>72</v>
      </c>
      <c r="AD25" s="12" t="s">
        <v>72</v>
      </c>
      <c r="AE25" s="12" t="s">
        <v>72</v>
      </c>
      <c r="AF25" s="12">
        <v>4040.528564453125</v>
      </c>
      <c r="AG25" s="12" t="s">
        <v>72</v>
      </c>
      <c r="AH25" s="12" t="s">
        <v>72</v>
      </c>
      <c r="AI25" s="10" t="s">
        <v>72</v>
      </c>
      <c r="AJ25" s="12" t="s">
        <v>72</v>
      </c>
      <c r="AK25" s="12" t="s">
        <v>72</v>
      </c>
      <c r="AL25" s="12" t="s">
        <v>72</v>
      </c>
      <c r="AM25" s="12" t="s">
        <v>72</v>
      </c>
      <c r="AN25" s="12" t="s">
        <v>72</v>
      </c>
      <c r="AO25" s="12" t="s">
        <v>72</v>
      </c>
      <c r="AP25" s="12" t="s">
        <v>72</v>
      </c>
      <c r="AQ25" s="12" t="s">
        <v>72</v>
      </c>
      <c r="AR25" s="12" t="s">
        <v>72</v>
      </c>
      <c r="AS25" s="12" t="s">
        <v>72</v>
      </c>
      <c r="AT25" s="12">
        <v>5979.0519612630205</v>
      </c>
      <c r="AU25" s="12">
        <v>3502.8016087662227</v>
      </c>
      <c r="AV25" s="12">
        <v>3504.4520755641565</v>
      </c>
      <c r="AW25" s="10" t="s">
        <v>72</v>
      </c>
      <c r="AX25" s="10" t="s">
        <v>72</v>
      </c>
      <c r="AY25" s="12" t="s">
        <v>72</v>
      </c>
      <c r="AZ25" s="12" t="s">
        <v>72</v>
      </c>
      <c r="BA25" s="12">
        <v>1.0336229801177979</v>
      </c>
      <c r="BB25" s="12">
        <v>0.5789027214050293</v>
      </c>
      <c r="BC25" s="12" t="s">
        <v>72</v>
      </c>
      <c r="BD25" s="12" t="s">
        <v>72</v>
      </c>
      <c r="BE25" s="12" t="s">
        <v>72</v>
      </c>
      <c r="BF25" s="12" t="s">
        <v>72</v>
      </c>
      <c r="BG25" s="12" t="s">
        <v>72</v>
      </c>
      <c r="BH25" s="12" t="s">
        <v>72</v>
      </c>
      <c r="BI25" s="12" t="s">
        <v>72</v>
      </c>
      <c r="BJ25" s="12" t="s">
        <v>72</v>
      </c>
      <c r="BK25" s="12" t="s">
        <v>72</v>
      </c>
      <c r="BL25" s="12" t="s">
        <v>72</v>
      </c>
      <c r="BM25" s="12" t="s">
        <v>72</v>
      </c>
      <c r="BN25" s="12" t="s">
        <v>72</v>
      </c>
    </row>
    <row r="26" spans="1:66" s="14" customFormat="1" x14ac:dyDescent="0.25">
      <c r="A26" s="5" t="s">
        <v>82</v>
      </c>
      <c r="B26" s="5" t="s">
        <v>118</v>
      </c>
      <c r="C26" s="5" t="s">
        <v>66</v>
      </c>
      <c r="D26" s="6">
        <f t="shared" si="0"/>
        <v>39.9017333984375</v>
      </c>
      <c r="E26" s="7">
        <v>9.975433349609375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7">
        <v>199.5086669921875</v>
      </c>
      <c r="M26" s="7" t="s">
        <v>72</v>
      </c>
      <c r="N26" s="7" t="s">
        <v>72</v>
      </c>
      <c r="O26" s="7">
        <v>11.605887413024902</v>
      </c>
      <c r="P26" s="7">
        <v>8.3472347259521484</v>
      </c>
      <c r="Q26" s="8">
        <v>17055</v>
      </c>
      <c r="R26" s="8">
        <v>144</v>
      </c>
      <c r="S26" s="8">
        <v>16911</v>
      </c>
      <c r="T26" s="7">
        <v>0</v>
      </c>
      <c r="U26" s="7">
        <v>0</v>
      </c>
      <c r="V26" s="7">
        <v>0</v>
      </c>
      <c r="W26" s="7">
        <v>0</v>
      </c>
      <c r="X26" s="7" t="s">
        <v>72</v>
      </c>
      <c r="Y26" s="7" t="s">
        <v>72</v>
      </c>
      <c r="Z26" s="7" t="s">
        <v>72</v>
      </c>
      <c r="AA26" s="7" t="s">
        <v>72</v>
      </c>
      <c r="AB26" s="7" t="s">
        <v>72</v>
      </c>
      <c r="AC26" s="7" t="s">
        <v>72</v>
      </c>
      <c r="AD26" s="7" t="s">
        <v>72</v>
      </c>
      <c r="AE26" s="7" t="s">
        <v>72</v>
      </c>
      <c r="AF26" s="7">
        <v>4727.158203125</v>
      </c>
      <c r="AG26" s="7" t="s">
        <v>72</v>
      </c>
      <c r="AH26" s="7" t="s">
        <v>72</v>
      </c>
      <c r="AI26" s="5" t="s">
        <v>72</v>
      </c>
      <c r="AJ26" s="7" t="s">
        <v>72</v>
      </c>
      <c r="AK26" s="7" t="s">
        <v>72</v>
      </c>
      <c r="AL26" s="7" t="s">
        <v>72</v>
      </c>
      <c r="AM26" s="7" t="s">
        <v>72</v>
      </c>
      <c r="AN26" s="7" t="s">
        <v>72</v>
      </c>
      <c r="AO26" s="7" t="s">
        <v>72</v>
      </c>
      <c r="AP26" s="7" t="s">
        <v>72</v>
      </c>
      <c r="AQ26" s="7" t="s">
        <v>72</v>
      </c>
      <c r="AR26" s="7" t="s">
        <v>72</v>
      </c>
      <c r="AS26" s="7" t="s">
        <v>72</v>
      </c>
      <c r="AT26" s="7">
        <v>5752.3217129177519</v>
      </c>
      <c r="AU26" s="7">
        <v>3822.1996383987307</v>
      </c>
      <c r="AV26" s="7">
        <v>3838.4961836189414</v>
      </c>
      <c r="AW26" s="5" t="s">
        <v>72</v>
      </c>
      <c r="AX26" s="5" t="s">
        <v>72</v>
      </c>
      <c r="AY26" s="7" t="s">
        <v>72</v>
      </c>
      <c r="AZ26" s="7" t="s">
        <v>72</v>
      </c>
      <c r="BA26" s="7">
        <v>10.807015419006348</v>
      </c>
      <c r="BB26" s="7">
        <v>9.1444377899169922</v>
      </c>
      <c r="BC26" s="7" t="s">
        <v>72</v>
      </c>
      <c r="BD26" s="7" t="s">
        <v>72</v>
      </c>
      <c r="BE26" s="7" t="s">
        <v>72</v>
      </c>
      <c r="BF26" s="7" t="s">
        <v>72</v>
      </c>
      <c r="BG26" s="7" t="s">
        <v>72</v>
      </c>
      <c r="BH26" s="7" t="s">
        <v>72</v>
      </c>
      <c r="BI26" s="7" t="s">
        <v>72</v>
      </c>
      <c r="BJ26" s="7" t="s">
        <v>72</v>
      </c>
      <c r="BK26" s="7" t="s">
        <v>72</v>
      </c>
      <c r="BL26" s="7" t="s">
        <v>72</v>
      </c>
      <c r="BM26" s="7" t="s">
        <v>72</v>
      </c>
      <c r="BN26" s="7" t="s">
        <v>72</v>
      </c>
    </row>
    <row r="27" spans="1:66" s="14" customFormat="1" x14ac:dyDescent="0.25">
      <c r="A27" s="10" t="s">
        <v>101</v>
      </c>
      <c r="B27" s="10" t="s">
        <v>118</v>
      </c>
      <c r="C27" s="10" t="s">
        <v>91</v>
      </c>
      <c r="D27" s="11">
        <f t="shared" si="0"/>
        <v>31.439895629882813</v>
      </c>
      <c r="E27" s="12">
        <v>7.8599739074707031</v>
      </c>
      <c r="F27" s="10" t="s">
        <v>67</v>
      </c>
      <c r="G27" s="10" t="s">
        <v>68</v>
      </c>
      <c r="H27" s="10" t="s">
        <v>69</v>
      </c>
      <c r="I27" s="10" t="s">
        <v>69</v>
      </c>
      <c r="J27" s="10" t="s">
        <v>70</v>
      </c>
      <c r="K27" s="10" t="s">
        <v>71</v>
      </c>
      <c r="L27" s="12">
        <v>157.19947814941406</v>
      </c>
      <c r="M27" s="12" t="s">
        <v>72</v>
      </c>
      <c r="N27" s="12" t="s">
        <v>72</v>
      </c>
      <c r="O27" s="12">
        <v>9.3572473526000977</v>
      </c>
      <c r="P27" s="12">
        <v>6.3646025657653809</v>
      </c>
      <c r="Q27" s="13">
        <v>15919</v>
      </c>
      <c r="R27" s="13">
        <v>106</v>
      </c>
      <c r="S27" s="13">
        <v>15813</v>
      </c>
      <c r="T27" s="12">
        <v>0</v>
      </c>
      <c r="U27" s="12">
        <v>0</v>
      </c>
      <c r="V27" s="12">
        <v>0</v>
      </c>
      <c r="W27" s="12">
        <v>0</v>
      </c>
      <c r="X27" s="12" t="s">
        <v>72</v>
      </c>
      <c r="Y27" s="12" t="s">
        <v>72</v>
      </c>
      <c r="Z27" s="12" t="s">
        <v>72</v>
      </c>
      <c r="AA27" s="12" t="s">
        <v>72</v>
      </c>
      <c r="AB27" s="12" t="s">
        <v>72</v>
      </c>
      <c r="AC27" s="12" t="s">
        <v>72</v>
      </c>
      <c r="AD27" s="12" t="s">
        <v>72</v>
      </c>
      <c r="AE27" s="12" t="s">
        <v>72</v>
      </c>
      <c r="AF27" s="12">
        <v>4040.528564453125</v>
      </c>
      <c r="AG27" s="12" t="s">
        <v>72</v>
      </c>
      <c r="AH27" s="12" t="s">
        <v>72</v>
      </c>
      <c r="AI27" s="10" t="s">
        <v>72</v>
      </c>
      <c r="AJ27" s="12" t="s">
        <v>72</v>
      </c>
      <c r="AK27" s="12" t="s">
        <v>72</v>
      </c>
      <c r="AL27" s="12" t="s">
        <v>72</v>
      </c>
      <c r="AM27" s="12" t="s">
        <v>72</v>
      </c>
      <c r="AN27" s="12" t="s">
        <v>72</v>
      </c>
      <c r="AO27" s="12" t="s">
        <v>72</v>
      </c>
      <c r="AP27" s="12" t="s">
        <v>72</v>
      </c>
      <c r="AQ27" s="12" t="s">
        <v>72</v>
      </c>
      <c r="AR27" s="12" t="s">
        <v>72</v>
      </c>
      <c r="AS27" s="12" t="s">
        <v>72</v>
      </c>
      <c r="AT27" s="12">
        <v>6092.4354501400358</v>
      </c>
      <c r="AU27" s="12">
        <v>3536.4255902975401</v>
      </c>
      <c r="AV27" s="12">
        <v>3553.4453179904408</v>
      </c>
      <c r="AW27" s="10" t="s">
        <v>72</v>
      </c>
      <c r="AX27" s="10" t="s">
        <v>72</v>
      </c>
      <c r="AY27" s="12" t="s">
        <v>72</v>
      </c>
      <c r="AZ27" s="12" t="s">
        <v>72</v>
      </c>
      <c r="BA27" s="12">
        <v>8.6236515045166016</v>
      </c>
      <c r="BB27" s="12">
        <v>7.0967917442321777</v>
      </c>
      <c r="BC27" s="12" t="s">
        <v>72</v>
      </c>
      <c r="BD27" s="12" t="s">
        <v>72</v>
      </c>
      <c r="BE27" s="12" t="s">
        <v>72</v>
      </c>
      <c r="BF27" s="12" t="s">
        <v>72</v>
      </c>
      <c r="BG27" s="12" t="s">
        <v>72</v>
      </c>
      <c r="BH27" s="12" t="s">
        <v>72</v>
      </c>
      <c r="BI27" s="12" t="s">
        <v>72</v>
      </c>
      <c r="BJ27" s="12" t="s">
        <v>72</v>
      </c>
      <c r="BK27" s="12" t="s">
        <v>72</v>
      </c>
      <c r="BL27" s="12" t="s">
        <v>72</v>
      </c>
      <c r="BM27" s="12" t="s">
        <v>72</v>
      </c>
      <c r="BN27" s="12" t="s">
        <v>72</v>
      </c>
    </row>
    <row r="28" spans="1:66" s="14" customFormat="1" x14ac:dyDescent="0.25">
      <c r="A28" s="5" t="s">
        <v>83</v>
      </c>
      <c r="B28" s="5" t="s">
        <v>119</v>
      </c>
      <c r="C28" s="5" t="s">
        <v>66</v>
      </c>
      <c r="D28" s="6">
        <f t="shared" si="0"/>
        <v>28.487942504882813</v>
      </c>
      <c r="E28" s="7">
        <v>7.1219854354858398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7">
        <v>142.43971252441406</v>
      </c>
      <c r="M28" s="7" t="s">
        <v>72</v>
      </c>
      <c r="N28" s="7" t="s">
        <v>72</v>
      </c>
      <c r="O28" s="7">
        <v>8.4023113250732422</v>
      </c>
      <c r="P28" s="7">
        <v>5.8430509567260742</v>
      </c>
      <c r="Q28" s="8">
        <v>19717</v>
      </c>
      <c r="R28" s="8">
        <v>119</v>
      </c>
      <c r="S28" s="8">
        <v>19598</v>
      </c>
      <c r="T28" s="7">
        <v>0</v>
      </c>
      <c r="U28" s="7">
        <v>0</v>
      </c>
      <c r="V28" s="7">
        <v>0</v>
      </c>
      <c r="W28" s="7">
        <v>0</v>
      </c>
      <c r="X28" s="7" t="s">
        <v>72</v>
      </c>
      <c r="Y28" s="7" t="s">
        <v>72</v>
      </c>
      <c r="Z28" s="7" t="s">
        <v>72</v>
      </c>
      <c r="AA28" s="7" t="s">
        <v>72</v>
      </c>
      <c r="AB28" s="7" t="s">
        <v>72</v>
      </c>
      <c r="AC28" s="7" t="s">
        <v>72</v>
      </c>
      <c r="AD28" s="7" t="s">
        <v>72</v>
      </c>
      <c r="AE28" s="7" t="s">
        <v>72</v>
      </c>
      <c r="AF28" s="7">
        <v>4727.158203125</v>
      </c>
      <c r="AG28" s="7" t="s">
        <v>72</v>
      </c>
      <c r="AH28" s="7" t="s">
        <v>72</v>
      </c>
      <c r="AI28" s="5" t="s">
        <v>72</v>
      </c>
      <c r="AJ28" s="7" t="s">
        <v>72</v>
      </c>
      <c r="AK28" s="7" t="s">
        <v>72</v>
      </c>
      <c r="AL28" s="7" t="s">
        <v>72</v>
      </c>
      <c r="AM28" s="7" t="s">
        <v>72</v>
      </c>
      <c r="AN28" s="7" t="s">
        <v>72</v>
      </c>
      <c r="AO28" s="7" t="s">
        <v>72</v>
      </c>
      <c r="AP28" s="7" t="s">
        <v>72</v>
      </c>
      <c r="AQ28" s="7" t="s">
        <v>72</v>
      </c>
      <c r="AR28" s="7" t="s">
        <v>72</v>
      </c>
      <c r="AS28" s="7" t="s">
        <v>72</v>
      </c>
      <c r="AT28" s="7">
        <v>5743.5191537552519</v>
      </c>
      <c r="AU28" s="7">
        <v>3830.8676156367997</v>
      </c>
      <c r="AV28" s="7">
        <v>3842.4112344954515</v>
      </c>
      <c r="AW28" s="5" t="s">
        <v>72</v>
      </c>
      <c r="AX28" s="5" t="s">
        <v>72</v>
      </c>
      <c r="AY28" s="7" t="s">
        <v>72</v>
      </c>
      <c r="AZ28" s="7" t="s">
        <v>72</v>
      </c>
      <c r="BA28" s="7">
        <v>7.7750391960144043</v>
      </c>
      <c r="BB28" s="7">
        <v>6.4692940711975098</v>
      </c>
      <c r="BC28" s="7" t="s">
        <v>72</v>
      </c>
      <c r="BD28" s="7" t="s">
        <v>72</v>
      </c>
      <c r="BE28" s="7" t="s">
        <v>72</v>
      </c>
      <c r="BF28" s="7" t="s">
        <v>72</v>
      </c>
      <c r="BG28" s="7" t="s">
        <v>72</v>
      </c>
      <c r="BH28" s="7" t="s">
        <v>72</v>
      </c>
      <c r="BI28" s="7" t="s">
        <v>72</v>
      </c>
      <c r="BJ28" s="7" t="s">
        <v>72</v>
      </c>
      <c r="BK28" s="7" t="s">
        <v>72</v>
      </c>
      <c r="BL28" s="7" t="s">
        <v>72</v>
      </c>
      <c r="BM28" s="7" t="s">
        <v>72</v>
      </c>
      <c r="BN28" s="7" t="s">
        <v>72</v>
      </c>
    </row>
    <row r="29" spans="1:66" s="14" customFormat="1" x14ac:dyDescent="0.25">
      <c r="A29" s="10" t="s">
        <v>102</v>
      </c>
      <c r="B29" s="10" t="s">
        <v>119</v>
      </c>
      <c r="C29" s="10" t="s">
        <v>91</v>
      </c>
      <c r="D29" s="11">
        <f t="shared" si="0"/>
        <v>38.01656799316406</v>
      </c>
      <c r="E29" s="12">
        <v>9.5041418075561523</v>
      </c>
      <c r="F29" s="10" t="s">
        <v>67</v>
      </c>
      <c r="G29" s="10" t="s">
        <v>68</v>
      </c>
      <c r="H29" s="10" t="s">
        <v>69</v>
      </c>
      <c r="I29" s="10" t="s">
        <v>69</v>
      </c>
      <c r="J29" s="10" t="s">
        <v>70</v>
      </c>
      <c r="K29" s="10" t="s">
        <v>71</v>
      </c>
      <c r="L29" s="12">
        <v>190.08283996582031</v>
      </c>
      <c r="M29" s="12" t="s">
        <v>72</v>
      </c>
      <c r="N29" s="12" t="s">
        <v>72</v>
      </c>
      <c r="O29" s="12">
        <v>11.120518684387207</v>
      </c>
      <c r="P29" s="12">
        <v>7.8899822235107422</v>
      </c>
      <c r="Q29" s="13">
        <v>16530</v>
      </c>
      <c r="R29" s="13">
        <v>133</v>
      </c>
      <c r="S29" s="13">
        <v>16397</v>
      </c>
      <c r="T29" s="12">
        <v>0</v>
      </c>
      <c r="U29" s="12">
        <v>0</v>
      </c>
      <c r="V29" s="12">
        <v>0</v>
      </c>
      <c r="W29" s="12">
        <v>0</v>
      </c>
      <c r="X29" s="12" t="s">
        <v>72</v>
      </c>
      <c r="Y29" s="12" t="s">
        <v>72</v>
      </c>
      <c r="Z29" s="12" t="s">
        <v>72</v>
      </c>
      <c r="AA29" s="12" t="s">
        <v>72</v>
      </c>
      <c r="AB29" s="12" t="s">
        <v>72</v>
      </c>
      <c r="AC29" s="12" t="s">
        <v>72</v>
      </c>
      <c r="AD29" s="12" t="s">
        <v>72</v>
      </c>
      <c r="AE29" s="12" t="s">
        <v>72</v>
      </c>
      <c r="AF29" s="12">
        <v>4040.528564453125</v>
      </c>
      <c r="AG29" s="12" t="s">
        <v>72</v>
      </c>
      <c r="AH29" s="12" t="s">
        <v>72</v>
      </c>
      <c r="AI29" s="10" t="s">
        <v>72</v>
      </c>
      <c r="AJ29" s="12" t="s">
        <v>72</v>
      </c>
      <c r="AK29" s="12" t="s">
        <v>72</v>
      </c>
      <c r="AL29" s="12" t="s">
        <v>72</v>
      </c>
      <c r="AM29" s="12" t="s">
        <v>72</v>
      </c>
      <c r="AN29" s="12" t="s">
        <v>72</v>
      </c>
      <c r="AO29" s="12" t="s">
        <v>72</v>
      </c>
      <c r="AP29" s="12" t="s">
        <v>72</v>
      </c>
      <c r="AQ29" s="12" t="s">
        <v>72</v>
      </c>
      <c r="AR29" s="12" t="s">
        <v>72</v>
      </c>
      <c r="AS29" s="12" t="s">
        <v>72</v>
      </c>
      <c r="AT29" s="12">
        <v>6120.7088705650849</v>
      </c>
      <c r="AU29" s="12">
        <v>3567.4786875225127</v>
      </c>
      <c r="AV29" s="12">
        <v>3588.0219188803203</v>
      </c>
      <c r="AW29" s="10" t="s">
        <v>72</v>
      </c>
      <c r="AX29" s="10" t="s">
        <v>72</v>
      </c>
      <c r="AY29" s="12" t="s">
        <v>72</v>
      </c>
      <c r="AZ29" s="12" t="s">
        <v>72</v>
      </c>
      <c r="BA29" s="12">
        <v>10.328545570373535</v>
      </c>
      <c r="BB29" s="12">
        <v>8.6803140640258789</v>
      </c>
      <c r="BC29" s="12" t="s">
        <v>72</v>
      </c>
      <c r="BD29" s="12" t="s">
        <v>72</v>
      </c>
      <c r="BE29" s="12" t="s">
        <v>72</v>
      </c>
      <c r="BF29" s="12" t="s">
        <v>72</v>
      </c>
      <c r="BG29" s="12" t="s">
        <v>72</v>
      </c>
      <c r="BH29" s="12" t="s">
        <v>72</v>
      </c>
      <c r="BI29" s="12" t="s">
        <v>72</v>
      </c>
      <c r="BJ29" s="12" t="s">
        <v>72</v>
      </c>
      <c r="BK29" s="12" t="s">
        <v>72</v>
      </c>
      <c r="BL29" s="12" t="s">
        <v>72</v>
      </c>
      <c r="BM29" s="12" t="s">
        <v>72</v>
      </c>
      <c r="BN29" s="12" t="s">
        <v>72</v>
      </c>
    </row>
    <row r="30" spans="1:66" s="14" customFormat="1" x14ac:dyDescent="0.25">
      <c r="A30" s="5" t="s">
        <v>84</v>
      </c>
      <c r="B30" s="5" t="s">
        <v>120</v>
      </c>
      <c r="C30" s="5" t="s">
        <v>66</v>
      </c>
      <c r="D30" s="6">
        <f t="shared" si="0"/>
        <v>131.44411621093749</v>
      </c>
      <c r="E30" s="7">
        <v>32.861030578613281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7">
        <v>657.2205810546875</v>
      </c>
      <c r="M30" s="7" t="s">
        <v>72</v>
      </c>
      <c r="N30" s="7" t="s">
        <v>72</v>
      </c>
      <c r="O30" s="7">
        <v>35.792392730712891</v>
      </c>
      <c r="P30" s="7">
        <v>29.936952590942383</v>
      </c>
      <c r="Q30" s="8">
        <v>17571</v>
      </c>
      <c r="R30" s="8">
        <v>484</v>
      </c>
      <c r="S30" s="8">
        <v>17087</v>
      </c>
      <c r="T30" s="7">
        <v>0</v>
      </c>
      <c r="U30" s="7">
        <v>0</v>
      </c>
      <c r="V30" s="7">
        <v>0</v>
      </c>
      <c r="W30" s="7">
        <v>0</v>
      </c>
      <c r="X30" s="7" t="s">
        <v>72</v>
      </c>
      <c r="Y30" s="7" t="s">
        <v>72</v>
      </c>
      <c r="Z30" s="7" t="s">
        <v>72</v>
      </c>
      <c r="AA30" s="7" t="s">
        <v>72</v>
      </c>
      <c r="AB30" s="7" t="s">
        <v>72</v>
      </c>
      <c r="AC30" s="7" t="s">
        <v>72</v>
      </c>
      <c r="AD30" s="7" t="s">
        <v>72</v>
      </c>
      <c r="AE30" s="7" t="s">
        <v>72</v>
      </c>
      <c r="AF30" s="7">
        <v>4727.158203125</v>
      </c>
      <c r="AG30" s="7" t="s">
        <v>72</v>
      </c>
      <c r="AH30" s="7" t="s">
        <v>72</v>
      </c>
      <c r="AI30" s="5" t="s">
        <v>72</v>
      </c>
      <c r="AJ30" s="7" t="s">
        <v>72</v>
      </c>
      <c r="AK30" s="7" t="s">
        <v>72</v>
      </c>
      <c r="AL30" s="7" t="s">
        <v>72</v>
      </c>
      <c r="AM30" s="7" t="s">
        <v>72</v>
      </c>
      <c r="AN30" s="7" t="s">
        <v>72</v>
      </c>
      <c r="AO30" s="7" t="s">
        <v>72</v>
      </c>
      <c r="AP30" s="7" t="s">
        <v>72</v>
      </c>
      <c r="AQ30" s="7" t="s">
        <v>72</v>
      </c>
      <c r="AR30" s="7" t="s">
        <v>72</v>
      </c>
      <c r="AS30" s="7" t="s">
        <v>72</v>
      </c>
      <c r="AT30" s="7">
        <v>5829.5898891480501</v>
      </c>
      <c r="AU30" s="7">
        <v>3911.0743857349294</v>
      </c>
      <c r="AV30" s="7">
        <v>3963.9206382903872</v>
      </c>
      <c r="AW30" s="5" t="s">
        <v>72</v>
      </c>
      <c r="AX30" s="5" t="s">
        <v>72</v>
      </c>
      <c r="AY30" s="7" t="s">
        <v>72</v>
      </c>
      <c r="AZ30" s="7" t="s">
        <v>72</v>
      </c>
      <c r="BA30" s="7">
        <v>34.355709075927734</v>
      </c>
      <c r="BB30" s="7">
        <v>31.368246078491211</v>
      </c>
      <c r="BC30" s="7" t="s">
        <v>72</v>
      </c>
      <c r="BD30" s="7" t="s">
        <v>72</v>
      </c>
      <c r="BE30" s="7" t="s">
        <v>72</v>
      </c>
      <c r="BF30" s="7" t="s">
        <v>72</v>
      </c>
      <c r="BG30" s="7" t="s">
        <v>72</v>
      </c>
      <c r="BH30" s="7" t="s">
        <v>72</v>
      </c>
      <c r="BI30" s="7" t="s">
        <v>72</v>
      </c>
      <c r="BJ30" s="7" t="s">
        <v>72</v>
      </c>
      <c r="BK30" s="7" t="s">
        <v>72</v>
      </c>
      <c r="BL30" s="7" t="s">
        <v>72</v>
      </c>
      <c r="BM30" s="7" t="s">
        <v>72</v>
      </c>
      <c r="BN30" s="7" t="s">
        <v>72</v>
      </c>
    </row>
    <row r="31" spans="1:66" s="14" customFormat="1" x14ac:dyDescent="0.25">
      <c r="A31" s="10" t="s">
        <v>103</v>
      </c>
      <c r="B31" s="10" t="s">
        <v>120</v>
      </c>
      <c r="C31" s="10" t="s">
        <v>91</v>
      </c>
      <c r="D31" s="11">
        <f t="shared" si="0"/>
        <v>186.43122558593751</v>
      </c>
      <c r="E31" s="12">
        <v>46.607807159423828</v>
      </c>
      <c r="F31" s="10" t="s">
        <v>67</v>
      </c>
      <c r="G31" s="10" t="s">
        <v>68</v>
      </c>
      <c r="H31" s="10" t="s">
        <v>69</v>
      </c>
      <c r="I31" s="10" t="s">
        <v>69</v>
      </c>
      <c r="J31" s="10" t="s">
        <v>70</v>
      </c>
      <c r="K31" s="10" t="s">
        <v>71</v>
      </c>
      <c r="L31" s="12">
        <v>932.1561279296875</v>
      </c>
      <c r="M31" s="12" t="s">
        <v>72</v>
      </c>
      <c r="N31" s="12" t="s">
        <v>72</v>
      </c>
      <c r="O31" s="12">
        <v>50.259017944335938</v>
      </c>
      <c r="P31" s="12">
        <v>42.967891693115234</v>
      </c>
      <c r="Q31" s="13">
        <v>16168</v>
      </c>
      <c r="R31" s="13">
        <v>628</v>
      </c>
      <c r="S31" s="13">
        <v>15540</v>
      </c>
      <c r="T31" s="12">
        <v>0</v>
      </c>
      <c r="U31" s="12">
        <v>0</v>
      </c>
      <c r="V31" s="12">
        <v>0</v>
      </c>
      <c r="W31" s="12">
        <v>0</v>
      </c>
      <c r="X31" s="12" t="s">
        <v>72</v>
      </c>
      <c r="Y31" s="12" t="s">
        <v>72</v>
      </c>
      <c r="Z31" s="12" t="s">
        <v>72</v>
      </c>
      <c r="AA31" s="12" t="s">
        <v>72</v>
      </c>
      <c r="AB31" s="12" t="s">
        <v>72</v>
      </c>
      <c r="AC31" s="12" t="s">
        <v>72</v>
      </c>
      <c r="AD31" s="12" t="s">
        <v>72</v>
      </c>
      <c r="AE31" s="12" t="s">
        <v>72</v>
      </c>
      <c r="AF31" s="12">
        <v>4040.528564453125</v>
      </c>
      <c r="AG31" s="12" t="s">
        <v>72</v>
      </c>
      <c r="AH31" s="12" t="s">
        <v>72</v>
      </c>
      <c r="AI31" s="10" t="s">
        <v>72</v>
      </c>
      <c r="AJ31" s="12" t="s">
        <v>72</v>
      </c>
      <c r="AK31" s="12" t="s">
        <v>72</v>
      </c>
      <c r="AL31" s="12" t="s">
        <v>72</v>
      </c>
      <c r="AM31" s="12" t="s">
        <v>72</v>
      </c>
      <c r="AN31" s="12" t="s">
        <v>72</v>
      </c>
      <c r="AO31" s="12" t="s">
        <v>72</v>
      </c>
      <c r="AP31" s="12" t="s">
        <v>72</v>
      </c>
      <c r="AQ31" s="12" t="s">
        <v>72</v>
      </c>
      <c r="AR31" s="12" t="s">
        <v>72</v>
      </c>
      <c r="AS31" s="12" t="s">
        <v>72</v>
      </c>
      <c r="AT31" s="12">
        <v>6072.8191726587384</v>
      </c>
      <c r="AU31" s="12">
        <v>3545.6749023594602</v>
      </c>
      <c r="AV31" s="12">
        <v>3643.8346377471416</v>
      </c>
      <c r="AW31" s="10" t="s">
        <v>72</v>
      </c>
      <c r="AX31" s="10" t="s">
        <v>72</v>
      </c>
      <c r="AY31" s="12" t="s">
        <v>72</v>
      </c>
      <c r="AZ31" s="12" t="s">
        <v>72</v>
      </c>
      <c r="BA31" s="12">
        <v>48.469253540039063</v>
      </c>
      <c r="BB31" s="12">
        <v>44.749298095703125</v>
      </c>
      <c r="BC31" s="12" t="s">
        <v>72</v>
      </c>
      <c r="BD31" s="12" t="s">
        <v>72</v>
      </c>
      <c r="BE31" s="12" t="s">
        <v>72</v>
      </c>
      <c r="BF31" s="12" t="s">
        <v>72</v>
      </c>
      <c r="BG31" s="12" t="s">
        <v>72</v>
      </c>
      <c r="BH31" s="12" t="s">
        <v>72</v>
      </c>
      <c r="BI31" s="12" t="s">
        <v>72</v>
      </c>
      <c r="BJ31" s="12" t="s">
        <v>72</v>
      </c>
      <c r="BK31" s="12" t="s">
        <v>72</v>
      </c>
      <c r="BL31" s="12" t="s">
        <v>72</v>
      </c>
      <c r="BM31" s="12" t="s">
        <v>72</v>
      </c>
      <c r="BN31" s="12" t="s">
        <v>72</v>
      </c>
    </row>
    <row r="32" spans="1:66" s="14" customFormat="1" x14ac:dyDescent="0.25">
      <c r="A32" s="5" t="s">
        <v>85</v>
      </c>
      <c r="B32" s="5" t="s">
        <v>121</v>
      </c>
      <c r="C32" s="5" t="s">
        <v>66</v>
      </c>
      <c r="D32" s="6">
        <f t="shared" si="0"/>
        <v>173.32628173828124</v>
      </c>
      <c r="E32" s="7">
        <v>43.331569671630859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7">
        <v>866.63140869140625</v>
      </c>
      <c r="M32" s="7" t="s">
        <v>72</v>
      </c>
      <c r="N32" s="7" t="s">
        <v>72</v>
      </c>
      <c r="O32" s="7">
        <v>46.647335052490234</v>
      </c>
      <c r="P32" s="7">
        <v>40.025123596191406</v>
      </c>
      <c r="Q32" s="8">
        <v>18196</v>
      </c>
      <c r="R32" s="8">
        <v>658</v>
      </c>
      <c r="S32" s="8">
        <v>17538</v>
      </c>
      <c r="T32" s="7">
        <v>0</v>
      </c>
      <c r="U32" s="7">
        <v>0</v>
      </c>
      <c r="V32" s="7">
        <v>0</v>
      </c>
      <c r="W32" s="7">
        <v>0</v>
      </c>
      <c r="X32" s="7" t="s">
        <v>72</v>
      </c>
      <c r="Y32" s="7" t="s">
        <v>72</v>
      </c>
      <c r="Z32" s="7" t="s">
        <v>72</v>
      </c>
      <c r="AA32" s="7" t="s">
        <v>72</v>
      </c>
      <c r="AB32" s="7" t="s">
        <v>72</v>
      </c>
      <c r="AC32" s="7" t="s">
        <v>72</v>
      </c>
      <c r="AD32" s="7" t="s">
        <v>72</v>
      </c>
      <c r="AE32" s="7" t="s">
        <v>72</v>
      </c>
      <c r="AF32" s="7">
        <v>4727.158203125</v>
      </c>
      <c r="AG32" s="7" t="s">
        <v>72</v>
      </c>
      <c r="AH32" s="7" t="s">
        <v>72</v>
      </c>
      <c r="AI32" s="5" t="s">
        <v>72</v>
      </c>
      <c r="AJ32" s="7" t="s">
        <v>72</v>
      </c>
      <c r="AK32" s="7" t="s">
        <v>72</v>
      </c>
      <c r="AL32" s="7" t="s">
        <v>72</v>
      </c>
      <c r="AM32" s="7" t="s">
        <v>72</v>
      </c>
      <c r="AN32" s="7" t="s">
        <v>72</v>
      </c>
      <c r="AO32" s="7" t="s">
        <v>72</v>
      </c>
      <c r="AP32" s="7" t="s">
        <v>72</v>
      </c>
      <c r="AQ32" s="7" t="s">
        <v>72</v>
      </c>
      <c r="AR32" s="7" t="s">
        <v>72</v>
      </c>
      <c r="AS32" s="7" t="s">
        <v>72</v>
      </c>
      <c r="AT32" s="7">
        <v>5907.8695695407487</v>
      </c>
      <c r="AU32" s="7">
        <v>3961.4521904639882</v>
      </c>
      <c r="AV32" s="7">
        <v>4031.8381343765241</v>
      </c>
      <c r="AW32" s="5" t="s">
        <v>72</v>
      </c>
      <c r="AX32" s="5" t="s">
        <v>72</v>
      </c>
      <c r="AY32" s="7" t="s">
        <v>72</v>
      </c>
      <c r="AZ32" s="7" t="s">
        <v>72</v>
      </c>
      <c r="BA32" s="7">
        <v>45.022117614746094</v>
      </c>
      <c r="BB32" s="7">
        <v>41.643447875976563</v>
      </c>
      <c r="BC32" s="7" t="s">
        <v>72</v>
      </c>
      <c r="BD32" s="7" t="s">
        <v>72</v>
      </c>
      <c r="BE32" s="7" t="s">
        <v>72</v>
      </c>
      <c r="BF32" s="7" t="s">
        <v>72</v>
      </c>
      <c r="BG32" s="7" t="s">
        <v>72</v>
      </c>
      <c r="BH32" s="7" t="s">
        <v>72</v>
      </c>
      <c r="BI32" s="7" t="s">
        <v>72</v>
      </c>
      <c r="BJ32" s="7" t="s">
        <v>72</v>
      </c>
      <c r="BK32" s="7" t="s">
        <v>72</v>
      </c>
      <c r="BL32" s="7" t="s">
        <v>72</v>
      </c>
      <c r="BM32" s="7" t="s">
        <v>72</v>
      </c>
      <c r="BN32" s="7" t="s">
        <v>72</v>
      </c>
    </row>
    <row r="33" spans="1:66" s="14" customFormat="1" x14ac:dyDescent="0.25">
      <c r="A33" s="10" t="s">
        <v>104</v>
      </c>
      <c r="B33" s="10" t="s">
        <v>121</v>
      </c>
      <c r="C33" s="10" t="s">
        <v>91</v>
      </c>
      <c r="D33" s="11">
        <f t="shared" si="0"/>
        <v>181.64442138671876</v>
      </c>
      <c r="E33" s="12">
        <v>45.411106109619141</v>
      </c>
      <c r="F33" s="10" t="s">
        <v>67</v>
      </c>
      <c r="G33" s="10" t="s">
        <v>68</v>
      </c>
      <c r="H33" s="10" t="s">
        <v>69</v>
      </c>
      <c r="I33" s="10" t="s">
        <v>69</v>
      </c>
      <c r="J33" s="10" t="s">
        <v>70</v>
      </c>
      <c r="K33" s="10" t="s">
        <v>71</v>
      </c>
      <c r="L33" s="12">
        <v>908.22210693359375</v>
      </c>
      <c r="M33" s="12" t="s">
        <v>72</v>
      </c>
      <c r="N33" s="12" t="s">
        <v>72</v>
      </c>
      <c r="O33" s="12">
        <v>48.787483215332031</v>
      </c>
      <c r="P33" s="12">
        <v>42.044380187988281</v>
      </c>
      <c r="Q33" s="13">
        <v>18408</v>
      </c>
      <c r="R33" s="13">
        <v>697</v>
      </c>
      <c r="S33" s="13">
        <v>17711</v>
      </c>
      <c r="T33" s="12">
        <v>0</v>
      </c>
      <c r="U33" s="12">
        <v>0</v>
      </c>
      <c r="V33" s="12">
        <v>0</v>
      </c>
      <c r="W33" s="12">
        <v>0</v>
      </c>
      <c r="X33" s="12" t="s">
        <v>72</v>
      </c>
      <c r="Y33" s="12" t="s">
        <v>72</v>
      </c>
      <c r="Z33" s="12" t="s">
        <v>72</v>
      </c>
      <c r="AA33" s="12" t="s">
        <v>72</v>
      </c>
      <c r="AB33" s="12" t="s">
        <v>72</v>
      </c>
      <c r="AC33" s="12" t="s">
        <v>72</v>
      </c>
      <c r="AD33" s="12" t="s">
        <v>72</v>
      </c>
      <c r="AE33" s="12" t="s">
        <v>72</v>
      </c>
      <c r="AF33" s="12">
        <v>4040.528564453125</v>
      </c>
      <c r="AG33" s="12" t="s">
        <v>72</v>
      </c>
      <c r="AH33" s="12" t="s">
        <v>72</v>
      </c>
      <c r="AI33" s="10" t="s">
        <v>72</v>
      </c>
      <c r="AJ33" s="12" t="s">
        <v>72</v>
      </c>
      <c r="AK33" s="12" t="s">
        <v>72</v>
      </c>
      <c r="AL33" s="12" t="s">
        <v>72</v>
      </c>
      <c r="AM33" s="12" t="s">
        <v>72</v>
      </c>
      <c r="AN33" s="12" t="s">
        <v>72</v>
      </c>
      <c r="AO33" s="12" t="s">
        <v>72</v>
      </c>
      <c r="AP33" s="12" t="s">
        <v>72</v>
      </c>
      <c r="AQ33" s="12" t="s">
        <v>72</v>
      </c>
      <c r="AR33" s="12" t="s">
        <v>72</v>
      </c>
      <c r="AS33" s="12" t="s">
        <v>72</v>
      </c>
      <c r="AT33" s="12">
        <v>6049.8180763540176</v>
      </c>
      <c r="AU33" s="12">
        <v>3534.7451367893277</v>
      </c>
      <c r="AV33" s="12">
        <v>3629.9757886187749</v>
      </c>
      <c r="AW33" s="10" t="s">
        <v>72</v>
      </c>
      <c r="AX33" s="10" t="s">
        <v>72</v>
      </c>
      <c r="AY33" s="12" t="s">
        <v>72</v>
      </c>
      <c r="AZ33" s="12" t="s">
        <v>72</v>
      </c>
      <c r="BA33" s="12">
        <v>47.132534027099609</v>
      </c>
      <c r="BB33" s="12">
        <v>43.692184448242188</v>
      </c>
      <c r="BC33" s="12" t="s">
        <v>72</v>
      </c>
      <c r="BD33" s="12" t="s">
        <v>72</v>
      </c>
      <c r="BE33" s="12" t="s">
        <v>72</v>
      </c>
      <c r="BF33" s="12" t="s">
        <v>72</v>
      </c>
      <c r="BG33" s="12" t="s">
        <v>72</v>
      </c>
      <c r="BH33" s="12" t="s">
        <v>72</v>
      </c>
      <c r="BI33" s="12" t="s">
        <v>72</v>
      </c>
      <c r="BJ33" s="12" t="s">
        <v>72</v>
      </c>
      <c r="BK33" s="12" t="s">
        <v>72</v>
      </c>
      <c r="BL33" s="12" t="s">
        <v>72</v>
      </c>
      <c r="BM33" s="12" t="s">
        <v>72</v>
      </c>
      <c r="BN33" s="12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91E199-0C1C-4ED9-8F40-E89446C39D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3AC6CCE-4B24-4169-85E3-3FCDB55CDD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FD8B55-C126-4B91-A15D-B38F4DD81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fa3542-ff4e-480a-9c6d-be5310cdb8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ddpcr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Asmus, Ashley</cp:lastModifiedBy>
  <dcterms:created xsi:type="dcterms:W3CDTF">2020-10-15T17:39:34Z</dcterms:created>
  <dcterms:modified xsi:type="dcterms:W3CDTF">2022-01-26T19:42:54Z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