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80" documentId="8_{F04EBA20-C22E-4B3B-8E78-50B8E57BFDB5}" xr6:coauthVersionLast="45" xr6:coauthVersionMax="45" xr10:uidLastSave="{BA459C89-74E8-42AD-8E32-A803F88E2DE7}"/>
  <bookViews>
    <workbookView xWindow="-110" yWindow="-110" windowWidth="19420" windowHeight="10420" activeTab="1" xr2:uid="{00000000-000D-0000-FFFF-FFFF00000000}"/>
  </bookViews>
  <sheets>
    <sheet name="Copies per ul" sheetId="2" r:id="rId1"/>
    <sheet name="Copies per ul (2)" sheetId="3" r:id="rId2"/>
    <sheet name="ddPCR Results" sheetId="1" r:id="rId3"/>
  </sheets>
  <definedNames>
    <definedName name="_xlnm._FilterDatabase" localSheetId="0" hidden="1">'Copies per ul'!$B$2:$E$2</definedName>
    <definedName name="_xlnm._FilterDatabase" localSheetId="1" hidden="1">'Copies per ul (2)'!$B$2:$D$2</definedName>
    <definedName name="_xlnm._FilterDatabase" localSheetId="2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<sst xmlns="http://schemas.openxmlformats.org/spreadsheetml/2006/main" count="3366" uniqueCount="159">
  <si>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</si>
  <si>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</si>
  <si>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</si>
  <si>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</si>
  <si>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</si>
  <si>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</si>
  <si>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</si>
  <si>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</si>
  <si>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</si>
  <si>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</si>
  <si>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</si>
  <si>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</si>
  <si>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</si>
  <si>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</si>
  <si>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</si>
  <si>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</si>
  <si>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</si>
  <si>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</si>
  <si>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</si>
  <si>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</si>
  <si>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</si>
  <si>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</si>
  <si>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</si>
  <si>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</si>
  <si>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</si>
  <si>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</si>
  <si>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</si>
  <si>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</si>
  <si>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</si>
  <si>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</si>
  <si>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</si>
  <si>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</si>
  <si>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</si>
  <si>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</si>
  <si>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</si>
  <si>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</si>
  <si>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</si>
  <si>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</si>
  <si>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</si>
  <si>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</si>
  <si>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</si>
  <si>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</si>
  <si>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</si>
  <si>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</si>
  <si>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</si>
  <si>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</si>
  <si>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</si>
  <si>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</si>
  <si>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</si>
  <si>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</si>
  <si>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</si>
  <si>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</si>
  <si>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</si>
  <si>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</si>
  <si>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</si>
  <si>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</si>
  <si>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</si>
  <si>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</si>
  <si>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</si>
  <si>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</si>
  <si>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</si>
  <si>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</si>
  <si>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</si>
  <si>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</si>
  <si>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</si>
  <si>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</si>
  <si>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</si>
  <si>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</si>
  <si>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</si>
  <si>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</si>
  <si>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</si>
  <si>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</si>
  <si>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</si>
  <si>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</si>
  <si>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</si>
  <si>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</si>
  <si>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</si>
  <si>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</si>
  <si>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</si>
  <si>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</si>
  <si>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</si>
  <si>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</si>
  <si>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</si>
  <si>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</si>
  <si>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</si>
  <si>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</si>
  <si>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</si>
  <si>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</si>
  <si>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</si>
  <si>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</si>
  <si>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</si>
  <si>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</si>
  <si>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</si>
  <si>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</si>
  <si>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</si>
  <si>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</si>
  <si>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</si>
  <si>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</si>
  <si>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</si>
  <si>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</si>
  <si>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</si>
  <si>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</si>
  <si>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</si>
  <si>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</si>
  <si>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</si>
  <si>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</si>
  <si>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</si>
  <si>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</si>
  <si>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</si>
  <si>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</si>
  <si>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</si>
  <si>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</si>
  <si>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</si>
  <si>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</si>
  <si>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</si>
  <si>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</si>
  <si>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</si>
  <si>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</si>
  <si>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</si>
  <si>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</si>
  <si>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</si>
  <si>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</si>
  <si>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</si>
  <si>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</si>
  <si>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</si>
  <si>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</si>
  <si>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</si>
  <si>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</si>
  <si>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</si>
  <si>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</si>
  <si>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</si>
  <si>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</si>
  <si>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</si>
  <si>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</si>
  <si>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</si>
  <si>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</si>
  <si>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</si>
  <si>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</si>
  <si>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</si>
  <si>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</si>
  <si>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RG Conc. (ng/ul)</t>
  </si>
  <si>
    <t>N/A</t>
  </si>
  <si>
    <t>152</t>
  </si>
  <si>
    <t>161</t>
  </si>
  <si>
    <t>162</t>
  </si>
  <si>
    <t>171</t>
  </si>
  <si>
    <t>172</t>
  </si>
  <si>
    <t>184</t>
  </si>
  <si>
    <t>185</t>
  </si>
  <si>
    <t>191</t>
  </si>
  <si>
    <t>192</t>
  </si>
  <si>
    <t>201</t>
  </si>
  <si>
    <t>202</t>
  </si>
  <si>
    <t>211</t>
  </si>
  <si>
    <t>214</t>
  </si>
  <si>
    <t>411</t>
  </si>
  <si>
    <t>412</t>
  </si>
  <si>
    <t>211_A04</t>
  </si>
  <si>
    <t>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</si>
</sst>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66"/>
  <sheetViews>
    <sheetView showGridLines="0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3" t="s">
        <v>0</v>
      </c>
      <c r="C2" s="3" t="s">
        <v>1</v>
      </c>
      <c r="D2" s="3" t="s">
        <v>2</v>
      </c>
      <c r="E2" s="4" t="s">
        <v>107</v>
      </c>
      <c r="F2" s="17" t="s">
        <v>140</v>
      </c>
    </row>
    <row r="3" spans="2:6" x14ac:dyDescent="0.35">
      <c r="B3" s="5" t="s">
        <v>90</v>
      </c>
      <c r="C3" s="5">
        <v>51</v>
      </c>
      <c r="D3" s="5" t="s">
        <v>91</v>
      </c>
      <c r="E3" s="14">
        <v>11.845634460449219</v>
      </c>
      <c r="F3" s="19">
        <v>237.82482712183972</v>
      </c>
    </row>
    <row r="4" spans="2:6" x14ac:dyDescent="0.35">
      <c r="B4" s="7" t="s">
        <v>114</v>
      </c>
      <c r="C4" s="7">
        <v>51</v>
      </c>
      <c r="D4" s="7" t="s">
        <v>66</v>
      </c>
      <c r="E4" s="15">
        <v>8.8441787719726559</v>
      </c>
      <c r="F4" s="20"/>
    </row>
    <row r="5" spans="2:6" x14ac:dyDescent="0.35">
      <c r="B5" s="5" t="s">
        <v>92</v>
      </c>
      <c r="C5" s="5">
        <v>52</v>
      </c>
      <c r="D5" s="5" t="s">
        <v>91</v>
      </c>
      <c r="E5" s="14">
        <v>9.6172264099121101</v>
      </c>
      <c r="F5" s="19">
        <v>222.11519998115523</v>
      </c>
    </row>
    <row r="6" spans="2:6" x14ac:dyDescent="0.35">
      <c r="B6" s="7" t="s">
        <v>115</v>
      </c>
      <c r="C6" s="7">
        <v>52</v>
      </c>
      <c r="D6" s="7" t="s">
        <v>66</v>
      </c>
      <c r="E6" s="15">
        <v>6.8775260925292967</v>
      </c>
      <c r="F6" s="20"/>
    </row>
    <row r="7" spans="2:6" x14ac:dyDescent="0.35">
      <c r="B7" s="5" t="s">
        <v>93</v>
      </c>
      <c r="C7" s="5">
        <v>61</v>
      </c>
      <c r="D7" s="5" t="s">
        <v>91</v>
      </c>
      <c r="E7" s="14">
        <v>2.692082405090332</v>
      </c>
      <c r="F7" s="19">
        <v>47.572510509397205</v>
      </c>
    </row>
    <row r="8" spans="2:6" x14ac:dyDescent="0.35">
      <c r="B8" s="7" t="s">
        <v>116</v>
      </c>
      <c r="C8" s="7">
        <v>61</v>
      </c>
      <c r="D8" s="7" t="s">
        <v>66</v>
      </c>
      <c r="E8" s="15">
        <v>1.7754695892333985</v>
      </c>
      <c r="F8" s="20"/>
    </row>
    <row r="9" spans="2:6" x14ac:dyDescent="0.35">
      <c r="B9" s="5" t="s">
        <v>94</v>
      </c>
      <c r="C9" s="5">
        <v>62</v>
      </c>
      <c r="D9" s="5" t="s">
        <v>91</v>
      </c>
      <c r="E9" s="14">
        <v>2.572504425048828</v>
      </c>
      <c r="F9" s="19">
        <v>46.348486734615392</v>
      </c>
    </row>
    <row r="10" spans="2:6" x14ac:dyDescent="0.35">
      <c r="B10" s="7" t="s">
        <v>117</v>
      </c>
      <c r="C10" s="7">
        <v>62</v>
      </c>
      <c r="D10" s="7" t="s">
        <v>66</v>
      </c>
      <c r="E10" s="15">
        <v>2.7012699127197264</v>
      </c>
      <c r="F10" s="20"/>
    </row>
    <row r="11" spans="2:6" x14ac:dyDescent="0.35">
      <c r="B11" s="5" t="s">
        <v>95</v>
      </c>
      <c r="C11" s="5">
        <v>71</v>
      </c>
      <c r="D11" s="5" t="s">
        <v>91</v>
      </c>
      <c r="E11" s="14">
        <v>2.1219175338745115</v>
      </c>
      <c r="F11" s="19">
        <v>22.640931009158969</v>
      </c>
    </row>
    <row r="12" spans="2:6" x14ac:dyDescent="0.35">
      <c r="B12" s="7" t="s">
        <v>112</v>
      </c>
      <c r="C12" s="7">
        <v>71</v>
      </c>
      <c r="D12" s="7" t="s">
        <v>66</v>
      </c>
      <c r="E12" s="15">
        <v>1.0454611778259277</v>
      </c>
      <c r="F12" s="20"/>
    </row>
    <row r="13" spans="2:6" x14ac:dyDescent="0.35">
      <c r="B13" s="5" t="s">
        <v>96</v>
      </c>
      <c r="C13" s="5">
        <v>72</v>
      </c>
      <c r="D13" s="5" t="s">
        <v>91</v>
      </c>
      <c r="E13" s="14">
        <v>1.637588119506836</v>
      </c>
      <c r="F13" s="19">
        <v>23.796947600180282</v>
      </c>
    </row>
    <row r="14" spans="2:6" x14ac:dyDescent="0.35">
      <c r="B14" s="7" t="s">
        <v>113</v>
      </c>
      <c r="C14" s="7">
        <v>72</v>
      </c>
      <c r="D14" s="7" t="s">
        <v>66</v>
      </c>
      <c r="E14" s="15">
        <v>1.081998634338379</v>
      </c>
      <c r="F14" s="20"/>
    </row>
    <row r="15" spans="2:6" x14ac:dyDescent="0.35">
      <c r="B15" s="5" t="s">
        <v>97</v>
      </c>
      <c r="C15" s="5">
        <v>81</v>
      </c>
      <c r="D15" s="5" t="s">
        <v>91</v>
      </c>
      <c r="E15" s="14">
        <v>0.73078384399414065</v>
      </c>
      <c r="F15" s="19">
        <v>10.499153381879346</v>
      </c>
    </row>
    <row r="16" spans="2:6" x14ac:dyDescent="0.35">
      <c r="B16" s="7" t="s">
        <v>136</v>
      </c>
      <c r="C16" s="7">
        <v>81</v>
      </c>
      <c r="D16" s="7" t="s">
        <v>66</v>
      </c>
      <c r="E16" s="15">
        <v>0.51307048797607424</v>
      </c>
      <c r="F16" s="20"/>
    </row>
    <row r="17" spans="2:6" x14ac:dyDescent="0.35">
      <c r="B17" s="5" t="s">
        <v>98</v>
      </c>
      <c r="C17" s="5">
        <v>82</v>
      </c>
      <c r="D17" s="5" t="s">
        <v>91</v>
      </c>
      <c r="E17" s="14">
        <v>1.0481975555419922</v>
      </c>
      <c r="F17" s="19">
        <v>10.969545979573779</v>
      </c>
    </row>
    <row r="18" spans="2:6" x14ac:dyDescent="0.35">
      <c r="B18" s="7" t="s">
        <v>123</v>
      </c>
      <c r="C18" s="7">
        <v>82</v>
      </c>
      <c r="D18" s="7" t="s">
        <v>66</v>
      </c>
      <c r="E18" s="15">
        <v>0.74976215362548826</v>
      </c>
      <c r="F18" s="20"/>
    </row>
    <row r="19" spans="2:6" x14ac:dyDescent="0.35">
      <c r="B19" s="5" t="s">
        <v>65</v>
      </c>
      <c r="C19" s="5">
        <v>151</v>
      </c>
      <c r="D19" s="5" t="s">
        <v>91</v>
      </c>
      <c r="E19" s="14">
        <v>42.49813537597656</v>
      </c>
      <c r="F19" s="19">
        <v>758.44385684435167</v>
      </c>
    </row>
    <row r="20" spans="2:6" x14ac:dyDescent="0.35">
      <c r="B20" s="7" t="s">
        <v>126</v>
      </c>
      <c r="C20" s="7">
        <v>151</v>
      </c>
      <c r="D20" s="7" t="s">
        <v>66</v>
      </c>
      <c r="E20" s="15">
        <v>42.36361999511719</v>
      </c>
      <c r="F20" s="20"/>
    </row>
    <row r="21" spans="2:6" x14ac:dyDescent="0.35">
      <c r="B21" s="5" t="s">
        <v>100</v>
      </c>
      <c r="C21" s="5" t="s">
        <v>157</v>
      </c>
      <c r="D21" s="5" t="s">
        <v>91</v>
      </c>
      <c r="E21" s="14">
        <v>2.1518070220947267</v>
      </c>
      <c r="F21" s="19">
        <v>48.851565325824517</v>
      </c>
    </row>
    <row r="22" spans="2:6" x14ac:dyDescent="0.35">
      <c r="B22" s="7" t="s">
        <v>122</v>
      </c>
      <c r="C22" s="7" t="s">
        <v>157</v>
      </c>
      <c r="D22" s="7" t="s">
        <v>66</v>
      </c>
      <c r="E22" s="15">
        <v>1.5717710494995116</v>
      </c>
      <c r="F22" s="20"/>
    </row>
    <row r="23" spans="2:6" x14ac:dyDescent="0.35">
      <c r="B23" s="5" t="s">
        <v>101</v>
      </c>
      <c r="C23" s="5">
        <v>212</v>
      </c>
      <c r="D23" s="5" t="s">
        <v>91</v>
      </c>
      <c r="E23" s="14">
        <v>4.4309196472167969</v>
      </c>
      <c r="F23" s="19">
        <v>47.737603634333716</v>
      </c>
    </row>
    <row r="24" spans="2:6" x14ac:dyDescent="0.35">
      <c r="B24" s="7" t="s">
        <v>118</v>
      </c>
      <c r="C24" s="7">
        <v>212</v>
      </c>
      <c r="D24" s="7" t="s">
        <v>66</v>
      </c>
      <c r="E24" s="15">
        <v>1.4970993995666504</v>
      </c>
      <c r="F24" s="20"/>
    </row>
    <row r="25" spans="2:6" x14ac:dyDescent="0.35">
      <c r="B25" s="5" t="s">
        <v>102</v>
      </c>
      <c r="C25" s="5">
        <v>311</v>
      </c>
      <c r="D25" s="5" t="s">
        <v>91</v>
      </c>
      <c r="E25" s="14">
        <v>1.3497440338134765</v>
      </c>
      <c r="F25" s="19">
        <v>21.367072794284599</v>
      </c>
    </row>
    <row r="26" spans="2:6" x14ac:dyDescent="0.35">
      <c r="B26" s="7" t="s">
        <v>135</v>
      </c>
      <c r="C26" s="7">
        <v>311</v>
      </c>
      <c r="D26" s="7" t="s">
        <v>66</v>
      </c>
      <c r="E26" s="15">
        <v>0.5413415908813477</v>
      </c>
      <c r="F26" s="20"/>
    </row>
    <row r="27" spans="2:6" x14ac:dyDescent="0.35">
      <c r="B27" s="5" t="s">
        <v>103</v>
      </c>
      <c r="C27" s="5">
        <v>312</v>
      </c>
      <c r="D27" s="5" t="s">
        <v>91</v>
      </c>
      <c r="E27" s="14">
        <v>1.1149397850036622</v>
      </c>
      <c r="F27" s="19">
        <v>24.314866406503057</v>
      </c>
    </row>
    <row r="28" spans="2:6" x14ac:dyDescent="0.35">
      <c r="B28" s="7" t="s">
        <v>137</v>
      </c>
      <c r="C28" s="7">
        <v>312</v>
      </c>
      <c r="D28" s="7" t="s">
        <v>66</v>
      </c>
      <c r="E28" s="15">
        <v>0.25041279792785642</v>
      </c>
      <c r="F28" s="20"/>
    </row>
    <row r="29" spans="2:6" x14ac:dyDescent="0.35">
      <c r="B29" s="5" t="s">
        <v>73</v>
      </c>
      <c r="C29" s="5" t="s">
        <v>142</v>
      </c>
      <c r="D29" s="5" t="s">
        <v>91</v>
      </c>
      <c r="E29" s="14">
        <v>37.619622802734376</v>
      </c>
      <c r="F29" s="19">
        <v>795.96502160264981</v>
      </c>
    </row>
    <row r="30" spans="2:6" x14ac:dyDescent="0.35">
      <c r="B30" s="7" t="s">
        <v>127</v>
      </c>
      <c r="C30" s="7" t="s">
        <v>142</v>
      </c>
      <c r="D30" s="7" t="s">
        <v>66</v>
      </c>
      <c r="E30" s="15">
        <v>38.405197143554688</v>
      </c>
      <c r="F30" s="20"/>
    </row>
    <row r="31" spans="2:6" x14ac:dyDescent="0.35">
      <c r="B31" s="5" t="s">
        <v>74</v>
      </c>
      <c r="C31" s="5" t="s">
        <v>143</v>
      </c>
      <c r="D31" s="5" t="s">
        <v>91</v>
      </c>
      <c r="E31" s="14">
        <v>71.261743164062494</v>
      </c>
      <c r="F31" s="19">
        <v>1163.1261374500045</v>
      </c>
    </row>
    <row r="32" spans="2:6" x14ac:dyDescent="0.35">
      <c r="B32" s="7" t="s">
        <v>108</v>
      </c>
      <c r="C32" s="7" t="s">
        <v>143</v>
      </c>
      <c r="D32" s="7" t="s">
        <v>66</v>
      </c>
      <c r="E32" s="15">
        <v>40.936010742187499</v>
      </c>
      <c r="F32" s="20"/>
    </row>
    <row r="33" spans="2:6" x14ac:dyDescent="0.35">
      <c r="B33" s="5" t="s">
        <v>75</v>
      </c>
      <c r="C33" s="5" t="s">
        <v>144</v>
      </c>
      <c r="D33" s="5" t="s">
        <v>91</v>
      </c>
      <c r="E33" s="14">
        <v>39.726809692382815</v>
      </c>
      <c r="F33" s="19">
        <v>923.35688019002373</v>
      </c>
    </row>
    <row r="34" spans="2:6" x14ac:dyDescent="0.35">
      <c r="B34" s="7" t="s">
        <v>109</v>
      </c>
      <c r="C34" s="7" t="s">
        <v>144</v>
      </c>
      <c r="D34" s="7" t="s">
        <v>66</v>
      </c>
      <c r="E34" s="15">
        <v>32.355090332031253</v>
      </c>
      <c r="F34" s="20"/>
    </row>
    <row r="35" spans="2:6" x14ac:dyDescent="0.35">
      <c r="B35" s="5" t="s">
        <v>76</v>
      </c>
      <c r="C35" s="5" t="s">
        <v>145</v>
      </c>
      <c r="D35" s="5" t="s">
        <v>91</v>
      </c>
      <c r="E35" s="14">
        <v>37.597875976562499</v>
      </c>
      <c r="F35" s="19">
        <v>841.23055476706077</v>
      </c>
    </row>
    <row r="36" spans="2:6" x14ac:dyDescent="0.35">
      <c r="B36" s="7" t="s">
        <v>110</v>
      </c>
      <c r="C36" s="7" t="s">
        <v>145</v>
      </c>
      <c r="D36" s="7" t="s">
        <v>66</v>
      </c>
      <c r="E36" s="15">
        <v>38.05350036621094</v>
      </c>
      <c r="F36" s="20"/>
    </row>
    <row r="37" spans="2:6" x14ac:dyDescent="0.35">
      <c r="B37" s="5" t="s">
        <v>77</v>
      </c>
      <c r="C37" s="5" t="s">
        <v>146</v>
      </c>
      <c r="D37" s="5" t="s">
        <v>91</v>
      </c>
      <c r="E37" s="14">
        <v>49.459832763671876</v>
      </c>
      <c r="F37" s="19">
        <v>904.19940726809807</v>
      </c>
    </row>
    <row r="38" spans="2:6" x14ac:dyDescent="0.35">
      <c r="B38" s="7" t="s">
        <v>111</v>
      </c>
      <c r="C38" s="7" t="s">
        <v>146</v>
      </c>
      <c r="D38" s="7" t="s">
        <v>66</v>
      </c>
      <c r="E38" s="15">
        <v>46.12234191894531</v>
      </c>
      <c r="F38" s="20"/>
    </row>
    <row r="39" spans="2:6" x14ac:dyDescent="0.35">
      <c r="B39" s="5" t="s">
        <v>78</v>
      </c>
      <c r="C39" s="5" t="s">
        <v>147</v>
      </c>
      <c r="D39" s="5" t="s">
        <v>91</v>
      </c>
      <c r="E39" s="14">
        <v>33.99078369140625</v>
      </c>
      <c r="F39" s="19">
        <v>792.07616132636747</v>
      </c>
    </row>
    <row r="40" spans="2:6" x14ac:dyDescent="0.35">
      <c r="B40" s="7" t="s">
        <v>124</v>
      </c>
      <c r="C40" s="7" t="s">
        <v>147</v>
      </c>
      <c r="D40" s="7" t="s">
        <v>66</v>
      </c>
      <c r="E40" s="15">
        <v>35.389538574218747</v>
      </c>
      <c r="F40" s="20"/>
    </row>
    <row r="41" spans="2:6" x14ac:dyDescent="0.35">
      <c r="B41" s="5" t="s">
        <v>79</v>
      </c>
      <c r="C41" s="5" t="s">
        <v>148</v>
      </c>
      <c r="D41" s="5" t="s">
        <v>91</v>
      </c>
      <c r="E41" s="14">
        <v>36.074914550781251</v>
      </c>
      <c r="F41" s="19">
        <v>792.5764435231448</v>
      </c>
    </row>
    <row r="42" spans="2:6" x14ac:dyDescent="0.35">
      <c r="B42" s="7" t="s">
        <v>125</v>
      </c>
      <c r="C42" s="7" t="s">
        <v>148</v>
      </c>
      <c r="D42" s="7" t="s">
        <v>66</v>
      </c>
      <c r="E42" s="15">
        <v>34.923220825195315</v>
      </c>
      <c r="F42" s="20"/>
    </row>
    <row r="43" spans="2:6" x14ac:dyDescent="0.35">
      <c r="B43" s="5" t="s">
        <v>81</v>
      </c>
      <c r="C43" s="5" t="s">
        <v>149</v>
      </c>
      <c r="D43" s="5" t="s">
        <v>91</v>
      </c>
      <c r="E43" s="14">
        <v>40.709649658203126</v>
      </c>
      <c r="F43" s="19">
        <v>706.14769120789708</v>
      </c>
    </row>
    <row r="44" spans="2:6" x14ac:dyDescent="0.35">
      <c r="B44" s="7" t="s">
        <v>138</v>
      </c>
      <c r="C44" s="7" t="s">
        <v>149</v>
      </c>
      <c r="D44" s="7" t="s">
        <v>66</v>
      </c>
      <c r="E44" s="15">
        <v>35.782516479492188</v>
      </c>
      <c r="F44" s="20"/>
    </row>
    <row r="45" spans="2:6" x14ac:dyDescent="0.35">
      <c r="B45" s="5" t="s">
        <v>82</v>
      </c>
      <c r="C45" s="5" t="s">
        <v>150</v>
      </c>
      <c r="D45" s="5" t="s">
        <v>91</v>
      </c>
      <c r="E45" s="14">
        <v>26.358401489257812</v>
      </c>
      <c r="F45" s="19">
        <v>722.95717301961463</v>
      </c>
    </row>
    <row r="46" spans="2:6" x14ac:dyDescent="0.35">
      <c r="B46" s="7" t="s">
        <v>139</v>
      </c>
      <c r="C46" s="7" t="s">
        <v>150</v>
      </c>
      <c r="D46" s="7" t="s">
        <v>66</v>
      </c>
      <c r="E46" s="15">
        <v>26.749554443359376</v>
      </c>
      <c r="F46" s="20"/>
    </row>
    <row r="47" spans="2:6" x14ac:dyDescent="0.35">
      <c r="B47" s="5" t="s">
        <v>83</v>
      </c>
      <c r="C47" s="5" t="s">
        <v>151</v>
      </c>
      <c r="D47" s="5" t="s">
        <v>91</v>
      </c>
      <c r="E47" s="14">
        <v>44.02651672363281</v>
      </c>
      <c r="F47" s="19">
        <v>998.57498489333489</v>
      </c>
    </row>
    <row r="48" spans="2:6" x14ac:dyDescent="0.35">
      <c r="B48" s="7" t="s">
        <v>120</v>
      </c>
      <c r="C48" s="7" t="s">
        <v>151</v>
      </c>
      <c r="D48" s="7" t="s">
        <v>66</v>
      </c>
      <c r="E48" s="15">
        <v>52.332586669921874</v>
      </c>
      <c r="F48" s="20"/>
    </row>
    <row r="49" spans="2:6" x14ac:dyDescent="0.35">
      <c r="B49" s="5" t="s">
        <v>84</v>
      </c>
      <c r="C49" s="5" t="s">
        <v>152</v>
      </c>
      <c r="D49" s="5" t="s">
        <v>91</v>
      </c>
      <c r="E49" s="14">
        <v>51.604455566406251</v>
      </c>
      <c r="F49" s="19">
        <v>888.76403389019549</v>
      </c>
    </row>
    <row r="50" spans="2:6" x14ac:dyDescent="0.35">
      <c r="B50" s="7" t="s">
        <v>121</v>
      </c>
      <c r="C50" s="7" t="s">
        <v>152</v>
      </c>
      <c r="D50" s="7" t="s">
        <v>66</v>
      </c>
      <c r="E50" s="15">
        <v>40.767642211914065</v>
      </c>
      <c r="F50" s="20"/>
    </row>
    <row r="51" spans="2:6" x14ac:dyDescent="0.35">
      <c r="B51" s="5" t="s">
        <v>85</v>
      </c>
      <c r="C51" s="5" t="s">
        <v>153</v>
      </c>
      <c r="D51" s="5" t="s">
        <v>91</v>
      </c>
      <c r="E51" s="14">
        <v>39.183752441406249</v>
      </c>
      <c r="F51" s="19">
        <v>896.75520818005157</v>
      </c>
    </row>
    <row r="52" spans="2:6" x14ac:dyDescent="0.35">
      <c r="B52" s="7" t="s">
        <v>132</v>
      </c>
      <c r="C52" s="7" t="s">
        <v>153</v>
      </c>
      <c r="D52" s="7" t="s">
        <v>66</v>
      </c>
      <c r="E52" s="15">
        <v>33.662429809570313</v>
      </c>
      <c r="F52" s="20"/>
    </row>
    <row r="53" spans="2:6" x14ac:dyDescent="0.35">
      <c r="B53" s="5" t="s">
        <v>86</v>
      </c>
      <c r="C53" s="5" t="s">
        <v>154</v>
      </c>
      <c r="D53" s="5" t="s">
        <v>91</v>
      </c>
      <c r="E53" s="14">
        <v>39.482315063476563</v>
      </c>
      <c r="F53" s="19">
        <v>734.53036783839639</v>
      </c>
    </row>
    <row r="54" spans="2:6" x14ac:dyDescent="0.35">
      <c r="B54" s="7" t="s">
        <v>133</v>
      </c>
      <c r="C54" s="7" t="s">
        <v>154</v>
      </c>
      <c r="D54" s="7" t="s">
        <v>66</v>
      </c>
      <c r="E54" s="15">
        <v>31.333981323242188</v>
      </c>
      <c r="F54" s="20"/>
    </row>
    <row r="55" spans="2:6" x14ac:dyDescent="0.35">
      <c r="B55" s="5" t="s">
        <v>104</v>
      </c>
      <c r="C55" s="5" t="s">
        <v>155</v>
      </c>
      <c r="D55" s="5" t="s">
        <v>91</v>
      </c>
      <c r="E55" s="14">
        <v>0.54866294860839848</v>
      </c>
      <c r="F55" s="19">
        <v>10.825409117340289</v>
      </c>
    </row>
    <row r="56" spans="2:6" x14ac:dyDescent="0.35">
      <c r="B56" s="7" t="s">
        <v>134</v>
      </c>
      <c r="C56" s="7" t="s">
        <v>155</v>
      </c>
      <c r="D56" s="7" t="s">
        <v>66</v>
      </c>
      <c r="E56" s="15">
        <v>1.0496586799621581</v>
      </c>
      <c r="F56" s="20"/>
    </row>
    <row r="57" spans="2:6" x14ac:dyDescent="0.35">
      <c r="B57" s="5" t="s">
        <v>105</v>
      </c>
      <c r="C57" s="5" t="s">
        <v>156</v>
      </c>
      <c r="D57" s="5" t="s">
        <v>91</v>
      </c>
      <c r="E57" s="14">
        <v>0.27787086963653562</v>
      </c>
      <c r="F57" s="19">
        <v>9.8376820519537542</v>
      </c>
    </row>
    <row r="58" spans="2:6" x14ac:dyDescent="0.35">
      <c r="B58" s="7" t="s">
        <v>119</v>
      </c>
      <c r="C58" s="7" t="s">
        <v>156</v>
      </c>
      <c r="D58" s="7" t="s">
        <v>66</v>
      </c>
      <c r="E58" s="15">
        <v>0.29213657379150393</v>
      </c>
      <c r="F58" s="20"/>
    </row>
    <row r="59" spans="2:6" x14ac:dyDescent="0.35">
      <c r="B59" s="5" t="s">
        <v>80</v>
      </c>
      <c r="C59" s="5" t="s">
        <v>87</v>
      </c>
      <c r="D59" s="5" t="s">
        <v>91</v>
      </c>
      <c r="E59" s="14">
        <v>0</v>
      </c>
      <c r="F59" s="19" t="s">
        <v>141</v>
      </c>
    </row>
    <row r="60" spans="2:6" x14ac:dyDescent="0.35">
      <c r="B60" s="5" t="s">
        <v>99</v>
      </c>
      <c r="C60" s="5" t="s">
        <v>87</v>
      </c>
      <c r="D60" s="5" t="s">
        <v>91</v>
      </c>
      <c r="E60" s="14">
        <v>0</v>
      </c>
      <c r="F60" s="20"/>
    </row>
    <row r="61" spans="2:6" x14ac:dyDescent="0.35">
      <c r="B61" s="7" t="s">
        <v>128</v>
      </c>
      <c r="C61" s="7" t="s">
        <v>87</v>
      </c>
      <c r="D61" s="7" t="s">
        <v>66</v>
      </c>
      <c r="E61" s="15">
        <v>0</v>
      </c>
      <c r="F61" s="19" t="s">
        <v>141</v>
      </c>
    </row>
    <row r="62" spans="2:6" x14ac:dyDescent="0.35">
      <c r="B62" s="7" t="s">
        <v>129</v>
      </c>
      <c r="C62" s="7" t="s">
        <v>87</v>
      </c>
      <c r="D62" s="7" t="s">
        <v>66</v>
      </c>
      <c r="E62" s="15">
        <v>0</v>
      </c>
      <c r="F62" s="20"/>
    </row>
    <row r="63" spans="2:6" x14ac:dyDescent="0.35">
      <c r="B63" s="5" t="s">
        <v>88</v>
      </c>
      <c r="C63" s="5" t="s">
        <v>89</v>
      </c>
      <c r="D63" s="5" t="s">
        <v>91</v>
      </c>
      <c r="E63" s="14">
        <v>246.15012207031251</v>
      </c>
      <c r="F63" s="19" t="s">
        <v>141</v>
      </c>
    </row>
    <row r="64" spans="2:6" x14ac:dyDescent="0.35">
      <c r="B64" s="5" t="s">
        <v>106</v>
      </c>
      <c r="C64" s="5" t="s">
        <v>89</v>
      </c>
      <c r="D64" s="5" t="s">
        <v>91</v>
      </c>
      <c r="E64" s="14">
        <v>249.58986816406249</v>
      </c>
      <c r="F64" s="20"/>
    </row>
    <row r="65" spans="2:6" x14ac:dyDescent="0.35">
      <c r="B65" s="7" t="s">
        <v>130</v>
      </c>
      <c r="C65" s="7" t="s">
        <v>89</v>
      </c>
      <c r="D65" s="7" t="s">
        <v>66</v>
      </c>
      <c r="E65" s="15">
        <v>261.9036865234375</v>
      </c>
      <c r="F65" s="19" t="s">
        <v>141</v>
      </c>
    </row>
    <row r="66" spans="2:6" x14ac:dyDescent="0.35">
      <c r="B66" s="7" t="s">
        <v>131</v>
      </c>
      <c r="C66" s="7" t="s">
        <v>89</v>
      </c>
      <c r="D66" s="7" t="s">
        <v>66</v>
      </c>
      <c r="E66" s="15">
        <v>258.54555664062502</v>
      </c>
      <c r="F66" s="20"/>
    </row>
  </sheetData>
  <autoFilter ref="B2:E2" xr:uid="{BE4C13B4-9CF4-C543-8589-61D70D2F1238}">
    <sortState xmlns:xlrd2="http://schemas.microsoft.com/office/spreadsheetml/2017/richdata2" ref="B3:E66">
      <sortCondition ref="C2:C66"/>
    </sortState>
  </autoFilter>
  <mergeCells count="32">
    <mergeCell ref="F25:F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63:F64"/>
    <mergeCell ref="F65:F66"/>
    <mergeCell ref="F51:F52"/>
    <mergeCell ref="F53:F54"/>
    <mergeCell ref="F55:F56"/>
    <mergeCell ref="F57:F58"/>
    <mergeCell ref="F59:F60"/>
    <mergeCell ref="F61:F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689A-71BE-4371-8134-A60C6FFCC382}">
  <dimension ref="B2:M34"/>
  <sheetViews>
    <sheetView showGridLines="0" tabSelected="1" zoomScale="70" zoomScaleNormal="70" workbookViewId="0">
      <selection activeCell="K2" sqref="K2:L2"/>
    </sheetView>
  </sheetViews>
  <sheetFormatPr defaultColWidth="10.90625" defaultRowHeight="14.5" x14ac:dyDescent="0.35"/>
  <cols>
    <col min="3" max="3" width="13.36328125" bestFit="1" customWidth="1"/>
    <col min="4" max="4" width="30.81640625" bestFit="1" customWidth="1"/>
    <col min="5" max="5" width="30.81640625" customWidth="1"/>
    <col min="6" max="6" width="13.453125" bestFit="1" customWidth="1"/>
  </cols>
  <sheetData>
    <row r="2" spans="2:13" x14ac:dyDescent="0.35">
      <c r="B2" s="3" t="s">
        <v>0</v>
      </c>
      <c r="C2" s="3" t="s">
        <v>1</v>
      </c>
      <c r="D2" s="4" t="s">
        <v>107</v>
      </c>
      <c r="E2" s="21"/>
      <c r="F2" s="17" t="s">
        <v>140</v>
      </c>
      <c r="K2" s="5" t="s">
        <v>91</v>
      </c>
      <c r="L2" s="7" t="s">
        <v>66</v>
      </c>
    </row>
    <row r="3" spans="2:13" x14ac:dyDescent="0.35">
      <c r="B3" s="5" t="s">
        <v>90</v>
      </c>
      <c r="I3" s="22" t="s">
        <v>158</v>
      </c>
      <c r="J3" s="5">
        <v>151</v>
      </c>
      <c r="K3" s="14">
        <v>42.49813537597656</v>
      </c>
      <c r="L3" s="15">
        <v>42.36361999511719</v>
      </c>
      <c r="M3" s="18">
        <v>758.44385684435167</v>
      </c>
    </row>
    <row r="4" spans="2:13" x14ac:dyDescent="0.35">
      <c r="B4" s="5" t="s">
        <v>92</v>
      </c>
      <c r="I4" s="22" t="s">
        <v>142</v>
      </c>
      <c r="J4" s="5" t="s">
        <v>142</v>
      </c>
      <c r="K4" s="14">
        <v>37.619622802734376</v>
      </c>
      <c r="L4" s="15">
        <v>38.405197143554688</v>
      </c>
      <c r="M4" s="18">
        <v>795.96502160264981</v>
      </c>
    </row>
    <row r="5" spans="2:13" x14ac:dyDescent="0.35">
      <c r="B5" s="5" t="s">
        <v>93</v>
      </c>
      <c r="I5" s="22" t="s">
        <v>143</v>
      </c>
      <c r="J5" s="5" t="s">
        <v>143</v>
      </c>
      <c r="K5" s="14">
        <v>71.261743164062494</v>
      </c>
      <c r="L5" s="15">
        <v>40.936010742187499</v>
      </c>
      <c r="M5" s="18">
        <v>1163.1261374500045</v>
      </c>
    </row>
    <row r="6" spans="2:13" x14ac:dyDescent="0.35">
      <c r="B6" s="5" t="s">
        <v>94</v>
      </c>
      <c r="I6" s="22" t="s">
        <v>144</v>
      </c>
      <c r="J6" s="5" t="s">
        <v>144</v>
      </c>
      <c r="K6" s="14">
        <v>39.726809692382815</v>
      </c>
      <c r="L6" s="15">
        <v>32.355090332031253</v>
      </c>
      <c r="M6" s="18">
        <v>923.35688019002373</v>
      </c>
    </row>
    <row r="7" spans="2:13" x14ac:dyDescent="0.35">
      <c r="B7" s="5" t="s">
        <v>95</v>
      </c>
      <c r="I7" s="22" t="s">
        <v>145</v>
      </c>
      <c r="J7" s="5" t="s">
        <v>145</v>
      </c>
      <c r="K7" s="14">
        <v>37.597875976562499</v>
      </c>
      <c r="L7" s="15">
        <v>38.05350036621094</v>
      </c>
      <c r="M7" s="18">
        <v>841.23055476706077</v>
      </c>
    </row>
    <row r="8" spans="2:13" x14ac:dyDescent="0.35">
      <c r="B8" s="5" t="s">
        <v>96</v>
      </c>
      <c r="I8" s="22" t="s">
        <v>146</v>
      </c>
      <c r="J8" s="5" t="s">
        <v>146</v>
      </c>
      <c r="K8" s="14">
        <v>49.459832763671876</v>
      </c>
      <c r="L8" s="15">
        <v>46.12234191894531</v>
      </c>
      <c r="M8" s="18">
        <v>904.19940726809807</v>
      </c>
    </row>
    <row r="9" spans="2:13" x14ac:dyDescent="0.35">
      <c r="B9" s="5" t="s">
        <v>97</v>
      </c>
      <c r="I9" s="22" t="s">
        <v>147</v>
      </c>
      <c r="J9" s="5" t="s">
        <v>147</v>
      </c>
      <c r="K9" s="14">
        <v>33.99078369140625</v>
      </c>
      <c r="L9" s="15">
        <v>35.389538574218747</v>
      </c>
      <c r="M9" s="18">
        <v>792.07616132636747</v>
      </c>
    </row>
    <row r="10" spans="2:13" x14ac:dyDescent="0.35">
      <c r="B10" s="5" t="s">
        <v>98</v>
      </c>
      <c r="I10" s="22" t="s">
        <v>148</v>
      </c>
      <c r="J10" s="5" t="s">
        <v>148</v>
      </c>
      <c r="K10" s="14">
        <v>36.074914550781251</v>
      </c>
      <c r="L10" s="15">
        <v>34.923220825195315</v>
      </c>
      <c r="M10" s="18">
        <v>792.5764435231448</v>
      </c>
    </row>
    <row r="11" spans="2:13" x14ac:dyDescent="0.35">
      <c r="B11" s="5" t="s">
        <v>65</v>
      </c>
      <c r="I11" s="22" t="s">
        <v>149</v>
      </c>
      <c r="J11" s="5" t="s">
        <v>149</v>
      </c>
      <c r="K11" s="14">
        <v>40.709649658203126</v>
      </c>
      <c r="L11" s="15">
        <v>35.782516479492188</v>
      </c>
      <c r="M11" s="18">
        <v>706.14769120789708</v>
      </c>
    </row>
    <row r="12" spans="2:13" x14ac:dyDescent="0.35">
      <c r="B12" s="5" t="s">
        <v>100</v>
      </c>
      <c r="I12" s="22" t="s">
        <v>150</v>
      </c>
      <c r="J12" s="5" t="s">
        <v>150</v>
      </c>
      <c r="K12" s="14">
        <v>26.358401489257812</v>
      </c>
      <c r="L12" s="15">
        <v>26.749554443359376</v>
      </c>
      <c r="M12" s="18">
        <v>722.95717301961463</v>
      </c>
    </row>
    <row r="13" spans="2:13" x14ac:dyDescent="0.35">
      <c r="B13" s="5" t="s">
        <v>101</v>
      </c>
      <c r="I13" s="22" t="s">
        <v>151</v>
      </c>
      <c r="J13" s="5" t="s">
        <v>151</v>
      </c>
      <c r="K13" s="14">
        <v>44.02651672363281</v>
      </c>
      <c r="L13" s="15">
        <v>52.332586669921874</v>
      </c>
      <c r="M13" s="18">
        <v>998.57498489333489</v>
      </c>
    </row>
    <row r="14" spans="2:13" x14ac:dyDescent="0.35">
      <c r="B14" s="5" t="s">
        <v>102</v>
      </c>
      <c r="I14" s="22" t="s">
        <v>152</v>
      </c>
      <c r="J14" s="5" t="s">
        <v>152</v>
      </c>
      <c r="K14" s="14">
        <v>51.604455566406251</v>
      </c>
      <c r="L14" s="15">
        <v>40.767642211914065</v>
      </c>
      <c r="M14" s="18">
        <v>888.76403389019549</v>
      </c>
    </row>
    <row r="15" spans="2:13" x14ac:dyDescent="0.35">
      <c r="B15" s="5" t="s">
        <v>103</v>
      </c>
      <c r="I15" s="22" t="s">
        <v>153</v>
      </c>
      <c r="J15" s="5" t="s">
        <v>153</v>
      </c>
      <c r="K15" s="14">
        <v>39.183752441406249</v>
      </c>
      <c r="L15" s="15">
        <v>33.662429809570313</v>
      </c>
      <c r="M15" s="18">
        <v>896.75520818005157</v>
      </c>
    </row>
    <row r="16" spans="2:13" x14ac:dyDescent="0.35">
      <c r="B16" s="5" t="s">
        <v>73</v>
      </c>
      <c r="I16" s="22" t="s">
        <v>154</v>
      </c>
      <c r="J16" s="5" t="s">
        <v>154</v>
      </c>
      <c r="K16" s="14">
        <v>39.482315063476563</v>
      </c>
      <c r="L16" s="15">
        <v>31.333981323242188</v>
      </c>
      <c r="M16" s="18">
        <v>734.53036783839639</v>
      </c>
    </row>
    <row r="17" spans="2:13" x14ac:dyDescent="0.35">
      <c r="B17" s="5" t="s">
        <v>74</v>
      </c>
      <c r="I17" s="22"/>
      <c r="J17" s="5" t="s">
        <v>87</v>
      </c>
      <c r="K17" s="14">
        <v>0</v>
      </c>
      <c r="L17" s="15">
        <v>0</v>
      </c>
    </row>
    <row r="18" spans="2:13" x14ac:dyDescent="0.35">
      <c r="B18" s="5" t="s">
        <v>75</v>
      </c>
      <c r="I18" s="22"/>
      <c r="J18" s="5" t="s">
        <v>89</v>
      </c>
      <c r="K18" s="14">
        <v>246.15012207031251</v>
      </c>
      <c r="L18" s="15">
        <v>261.9036865234375</v>
      </c>
    </row>
    <row r="19" spans="2:13" x14ac:dyDescent="0.35">
      <c r="B19" s="5" t="s">
        <v>76</v>
      </c>
      <c r="I19" s="22">
        <v>51</v>
      </c>
      <c r="J19" s="5">
        <v>51</v>
      </c>
      <c r="K19" s="14">
        <v>11.845634460449219</v>
      </c>
      <c r="L19" s="15">
        <v>8.8441787719726559</v>
      </c>
      <c r="M19" s="18">
        <v>237.82482712183972</v>
      </c>
    </row>
    <row r="20" spans="2:13" x14ac:dyDescent="0.35">
      <c r="B20" s="5" t="s">
        <v>77</v>
      </c>
      <c r="I20" s="22">
        <v>52</v>
      </c>
      <c r="J20" s="5">
        <v>52</v>
      </c>
      <c r="K20" s="14">
        <v>9.6172264099121101</v>
      </c>
      <c r="L20" s="15">
        <v>6.8775260925292967</v>
      </c>
      <c r="M20" s="18">
        <v>222.11519998115523</v>
      </c>
    </row>
    <row r="21" spans="2:13" x14ac:dyDescent="0.35">
      <c r="B21" s="5" t="s">
        <v>78</v>
      </c>
      <c r="I21" s="22">
        <v>61</v>
      </c>
      <c r="J21" s="5">
        <v>61</v>
      </c>
      <c r="K21" s="14">
        <v>2.692082405090332</v>
      </c>
      <c r="L21" s="15">
        <v>1.7754695892333985</v>
      </c>
      <c r="M21" s="18">
        <v>47.572510509397205</v>
      </c>
    </row>
    <row r="22" spans="2:13" x14ac:dyDescent="0.35">
      <c r="B22" s="5" t="s">
        <v>79</v>
      </c>
      <c r="I22" s="22">
        <v>62</v>
      </c>
      <c r="J22" s="5">
        <v>62</v>
      </c>
      <c r="K22" s="14">
        <v>2.572504425048828</v>
      </c>
      <c r="L22" s="15">
        <v>2.7012699127197264</v>
      </c>
      <c r="M22" s="18">
        <v>46.348486734615392</v>
      </c>
    </row>
    <row r="23" spans="2:13" x14ac:dyDescent="0.35">
      <c r="B23" s="5" t="s">
        <v>81</v>
      </c>
      <c r="I23" s="22">
        <v>71</v>
      </c>
      <c r="J23" s="5">
        <v>71</v>
      </c>
      <c r="K23" s="14">
        <v>2.1219175338745115</v>
      </c>
      <c r="L23" s="15">
        <v>1.0454611778259277</v>
      </c>
      <c r="M23" s="18">
        <v>22.640931009158969</v>
      </c>
    </row>
    <row r="24" spans="2:13" x14ac:dyDescent="0.35">
      <c r="B24" s="5" t="s">
        <v>82</v>
      </c>
      <c r="I24" s="22">
        <v>72</v>
      </c>
      <c r="J24" s="5">
        <v>72</v>
      </c>
      <c r="K24" s="14">
        <v>1.637588119506836</v>
      </c>
      <c r="L24" s="15">
        <v>1.081998634338379</v>
      </c>
      <c r="M24" s="18">
        <v>23.796947600180282</v>
      </c>
    </row>
    <row r="25" spans="2:13" x14ac:dyDescent="0.35">
      <c r="B25" s="5" t="s">
        <v>83</v>
      </c>
      <c r="I25" s="22">
        <v>81</v>
      </c>
      <c r="J25" s="5">
        <v>81</v>
      </c>
      <c r="K25" s="14">
        <v>0.73078384399414065</v>
      </c>
      <c r="L25" s="15">
        <v>0.51307048797607424</v>
      </c>
      <c r="M25" s="18">
        <v>10.499153381879346</v>
      </c>
    </row>
    <row r="26" spans="2:13" x14ac:dyDescent="0.35">
      <c r="B26" s="5" t="s">
        <v>84</v>
      </c>
      <c r="I26" s="22">
        <v>82</v>
      </c>
      <c r="J26" s="5">
        <v>82</v>
      </c>
      <c r="K26" s="14">
        <v>1.0481975555419922</v>
      </c>
      <c r="L26" s="15">
        <v>0.74976215362548826</v>
      </c>
      <c r="M26" s="18">
        <v>10.969545979573779</v>
      </c>
    </row>
    <row r="27" spans="2:13" x14ac:dyDescent="0.35">
      <c r="B27" s="5" t="s">
        <v>85</v>
      </c>
      <c r="I27" s="22">
        <v>211</v>
      </c>
      <c r="J27" s="5" t="s">
        <v>157</v>
      </c>
      <c r="K27" s="14">
        <v>2.1518070220947267</v>
      </c>
      <c r="L27" s="15">
        <v>1.5717710494995116</v>
      </c>
      <c r="M27" s="18">
        <v>48.851565325824517</v>
      </c>
    </row>
    <row r="28" spans="2:13" x14ac:dyDescent="0.35">
      <c r="B28" s="5" t="s">
        <v>86</v>
      </c>
      <c r="I28" s="22">
        <v>212</v>
      </c>
      <c r="J28" s="5">
        <v>212</v>
      </c>
      <c r="K28" s="14">
        <v>4.4309196472167969</v>
      </c>
      <c r="L28" s="15">
        <v>1.4970993995666504</v>
      </c>
      <c r="M28" s="18">
        <v>47.737603634333716</v>
      </c>
    </row>
    <row r="29" spans="2:13" x14ac:dyDescent="0.35">
      <c r="B29" s="5" t="s">
        <v>104</v>
      </c>
      <c r="I29" s="22">
        <v>311</v>
      </c>
      <c r="J29" s="5">
        <v>311</v>
      </c>
      <c r="K29" s="14">
        <v>1.3497440338134765</v>
      </c>
      <c r="L29" s="15">
        <v>0.5413415908813477</v>
      </c>
      <c r="M29" s="18">
        <v>21.367072794284599</v>
      </c>
    </row>
    <row r="30" spans="2:13" x14ac:dyDescent="0.35">
      <c r="B30" s="5" t="s">
        <v>105</v>
      </c>
      <c r="I30" s="22">
        <v>312</v>
      </c>
      <c r="J30" s="5">
        <v>312</v>
      </c>
      <c r="K30" s="14">
        <v>1.1149397850036622</v>
      </c>
      <c r="L30" s="15">
        <v>0.25041279792785642</v>
      </c>
      <c r="M30" s="18">
        <v>24.314866406503057</v>
      </c>
    </row>
    <row r="31" spans="2:13" x14ac:dyDescent="0.35">
      <c r="B31" s="5" t="s">
        <v>80</v>
      </c>
      <c r="F31" s="19" t="s">
        <v>141</v>
      </c>
      <c r="I31" s="22" t="s">
        <v>155</v>
      </c>
      <c r="J31" s="5" t="s">
        <v>155</v>
      </c>
      <c r="K31" s="14">
        <v>0.54866294860839848</v>
      </c>
      <c r="L31" s="15">
        <v>1.0496586799621581</v>
      </c>
      <c r="M31" s="18">
        <v>10.825409117340289</v>
      </c>
    </row>
    <row r="32" spans="2:13" x14ac:dyDescent="0.35">
      <c r="B32" s="5" t="s">
        <v>99</v>
      </c>
      <c r="F32" s="20"/>
      <c r="I32" s="22" t="s">
        <v>156</v>
      </c>
      <c r="J32" s="5" t="s">
        <v>156</v>
      </c>
      <c r="K32" s="14">
        <v>0.27787086963653562</v>
      </c>
      <c r="L32" s="15">
        <v>0.29213657379150393</v>
      </c>
      <c r="M32" s="18">
        <v>9.8376820519537542</v>
      </c>
    </row>
    <row r="33" spans="2:12" x14ac:dyDescent="0.35">
      <c r="B33" s="5" t="s">
        <v>88</v>
      </c>
      <c r="F33" s="19" t="s">
        <v>141</v>
      </c>
      <c r="J33" s="5" t="s">
        <v>87</v>
      </c>
      <c r="K33" s="14">
        <v>0</v>
      </c>
      <c r="L33" s="15">
        <v>0</v>
      </c>
    </row>
    <row r="34" spans="2:12" x14ac:dyDescent="0.35">
      <c r="B34" s="5" t="s">
        <v>106</v>
      </c>
      <c r="F34" s="20"/>
      <c r="J34" s="5" t="s">
        <v>89</v>
      </c>
      <c r="K34" s="14">
        <v>249.58986816406249</v>
      </c>
      <c r="L34" s="15">
        <v>258.54555664062502</v>
      </c>
    </row>
  </sheetData>
  <autoFilter ref="B2:D2" xr:uid="{BE4C13B4-9CF4-C543-8589-61D70D2F1238}">
    <sortState xmlns:xlrd2="http://schemas.microsoft.com/office/spreadsheetml/2017/richdata2" ref="B3:D66">
      <sortCondition ref="C2:C66"/>
    </sortState>
  </autoFilter>
  <mergeCells count="2">
    <mergeCell ref="F33:F34"/>
    <mergeCell ref="F31:F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8" activePane="bottomRight" state="frozen"/>
      <selection pane="topRight"/>
      <selection pane="bottomLeft"/>
      <selection pane="bottomRight" activeCell="B22" sqref="B22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6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90</v>
      </c>
      <c r="B2" s="5">
        <v>51</v>
      </c>
      <c r="C2" s="5" t="s">
        <v>91</v>
      </c>
      <c r="D2" s="14">
        <f t="shared" ref="D2:D33" si="0">L2/5</f>
        <v>11.845634460449219</v>
      </c>
      <c r="E2" s="1">
        <v>2.9614086151123047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59.228172302246094</v>
      </c>
      <c r="M2" s="1" t="s">
        <v>72</v>
      </c>
      <c r="N2" s="1" t="s">
        <v>72</v>
      </c>
      <c r="O2" s="1">
        <v>3.9405877590179443</v>
      </c>
      <c r="P2" s="1">
        <v>2.1600596904754639</v>
      </c>
      <c r="Q2" s="6">
        <v>17104</v>
      </c>
      <c r="R2" s="6">
        <v>43</v>
      </c>
      <c r="S2" s="6">
        <v>17061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2181.7548828125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5233.7578522438225</v>
      </c>
      <c r="AU2" s="1">
        <v>1175.4791937051587</v>
      </c>
      <c r="AV2" s="1">
        <v>1185.681835328005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3.4351677894592285</v>
      </c>
      <c r="BB2" s="1">
        <v>2.5334720611572266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114</v>
      </c>
      <c r="B3" s="7">
        <v>51</v>
      </c>
      <c r="C3" s="7" t="s">
        <v>66</v>
      </c>
      <c r="D3" s="15">
        <f t="shared" si="0"/>
        <v>8.8441787719726559</v>
      </c>
      <c r="E3" s="8">
        <v>2.2110447883605957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44.220893859863281</v>
      </c>
      <c r="M3" s="8" t="s">
        <v>72</v>
      </c>
      <c r="N3" s="8" t="s">
        <v>72</v>
      </c>
      <c r="O3" s="8">
        <v>3.0431480407714844</v>
      </c>
      <c r="P3" s="8">
        <v>1.5467745065689087</v>
      </c>
      <c r="Q3" s="9">
        <v>18108</v>
      </c>
      <c r="R3" s="9">
        <v>34</v>
      </c>
      <c r="S3" s="9">
        <v>18074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2048.98974609375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6171.354879940257</v>
      </c>
      <c r="AU3" s="8">
        <v>1016.6582080249675</v>
      </c>
      <c r="AV3" s="8">
        <v>1026.3367858273264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2.6114280223846436</v>
      </c>
      <c r="BB3" s="8">
        <v>1.8539398908615112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92</v>
      </c>
      <c r="B4" s="5">
        <v>52</v>
      </c>
      <c r="C4" s="5" t="s">
        <v>91</v>
      </c>
      <c r="D4" s="14">
        <f t="shared" si="0"/>
        <v>9.6172264099121101</v>
      </c>
      <c r="E4" s="1">
        <v>2.4043066501617432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48.086132049560547</v>
      </c>
      <c r="M4" s="1" t="s">
        <v>72</v>
      </c>
      <c r="N4" s="1" t="s">
        <v>72</v>
      </c>
      <c r="O4" s="1">
        <v>3.3243424892425537</v>
      </c>
      <c r="P4" s="1">
        <v>1.6723673343658447</v>
      </c>
      <c r="Q4" s="6">
        <v>16164</v>
      </c>
      <c r="R4" s="6">
        <v>33</v>
      </c>
      <c r="S4" s="6">
        <v>16131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2181.7548828125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5409.493252840909</v>
      </c>
      <c r="AU4" s="1">
        <v>1217.4676622945653</v>
      </c>
      <c r="AV4" s="1">
        <v>1226.0259921936033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2.8466513156890869</v>
      </c>
      <c r="BB4" s="1">
        <v>2.0104653835296631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115</v>
      </c>
      <c r="B5" s="7">
        <v>52</v>
      </c>
      <c r="C5" s="7" t="s">
        <v>66</v>
      </c>
      <c r="D5" s="15">
        <f t="shared" si="0"/>
        <v>6.8775260925292967</v>
      </c>
      <c r="E5" s="8">
        <v>1.7193814516067505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34.387630462646484</v>
      </c>
      <c r="M5" s="8" t="s">
        <v>72</v>
      </c>
      <c r="N5" s="8" t="s">
        <v>72</v>
      </c>
      <c r="O5" s="8">
        <v>2.4552161693572998</v>
      </c>
      <c r="P5" s="8">
        <v>1.1478859186172485</v>
      </c>
      <c r="Q5" s="9">
        <v>18488</v>
      </c>
      <c r="R5" s="9">
        <v>27</v>
      </c>
      <c r="S5" s="9">
        <v>18461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2048.98974609375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6212.3185583043978</v>
      </c>
      <c r="AU5" s="8">
        <v>1012.9812491906503</v>
      </c>
      <c r="AV5" s="8">
        <v>1020.5743964940941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2.071272611618042</v>
      </c>
      <c r="BB5" s="8">
        <v>1.4098982810974121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93</v>
      </c>
      <c r="B6" s="5">
        <v>61</v>
      </c>
      <c r="C6" s="5" t="s">
        <v>91</v>
      </c>
      <c r="D6" s="14">
        <f t="shared" si="0"/>
        <v>2.692082405090332</v>
      </c>
      <c r="E6" s="1">
        <v>0.67302060127258301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13.46041202545166</v>
      </c>
      <c r="M6" s="1" t="s">
        <v>72</v>
      </c>
      <c r="N6" s="1" t="s">
        <v>72</v>
      </c>
      <c r="O6" s="1">
        <v>1.1572829484939575</v>
      </c>
      <c r="P6" s="1">
        <v>0.34747529029846191</v>
      </c>
      <c r="Q6" s="6">
        <v>19234</v>
      </c>
      <c r="R6" s="6">
        <v>11</v>
      </c>
      <c r="S6" s="6">
        <v>19223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2181.7548828125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5556.210094105114</v>
      </c>
      <c r="AU6" s="1">
        <v>1174.5788959931219</v>
      </c>
      <c r="AV6" s="1">
        <v>1177.084768051945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0.89746677875518799</v>
      </c>
      <c r="BB6" s="1">
        <v>0.48955371975898743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116</v>
      </c>
      <c r="B7" s="7">
        <v>61</v>
      </c>
      <c r="C7" s="7" t="s">
        <v>66</v>
      </c>
      <c r="D7" s="15">
        <f t="shared" si="0"/>
        <v>1.7754695892333985</v>
      </c>
      <c r="E7" s="8">
        <v>0.44386741518974304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8.8773479461669922</v>
      </c>
      <c r="M7" s="8" t="s">
        <v>72</v>
      </c>
      <c r="N7" s="8" t="s">
        <v>72</v>
      </c>
      <c r="O7" s="8">
        <v>0.86455464363098145</v>
      </c>
      <c r="P7" s="8">
        <v>0.18855978548526764</v>
      </c>
      <c r="Q7" s="9">
        <v>18557</v>
      </c>
      <c r="R7" s="9">
        <v>7</v>
      </c>
      <c r="S7" s="9">
        <v>18550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2048.98974609375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6269.2963169642853</v>
      </c>
      <c r="AU7" s="8">
        <v>985.33138466230946</v>
      </c>
      <c r="AV7" s="8">
        <v>987.3245815436004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0.63490873575210571</v>
      </c>
      <c r="BB7" s="8">
        <v>0.29566049575805664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94</v>
      </c>
      <c r="B8" s="5">
        <v>62</v>
      </c>
      <c r="C8" s="5" t="s">
        <v>91</v>
      </c>
      <c r="D8" s="14">
        <f t="shared" si="0"/>
        <v>2.572504425048828</v>
      </c>
      <c r="E8" s="1">
        <v>0.64312613010406494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12.862522125244141</v>
      </c>
      <c r="M8" s="1" t="s">
        <v>72</v>
      </c>
      <c r="N8" s="1" t="s">
        <v>72</v>
      </c>
      <c r="O8" s="1">
        <v>1.1330381631851196</v>
      </c>
      <c r="P8" s="1">
        <v>0.32016855478286743</v>
      </c>
      <c r="Q8" s="6">
        <v>18298</v>
      </c>
      <c r="R8" s="6">
        <v>10</v>
      </c>
      <c r="S8" s="6">
        <v>18288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2181.7548828125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5313.9403808593752</v>
      </c>
      <c r="AU8" s="1">
        <v>1181.0932165698221</v>
      </c>
      <c r="AV8" s="1">
        <v>1183.3518498435635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0.86926847696304321</v>
      </c>
      <c r="BB8" s="1">
        <v>0.46012097597122192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117</v>
      </c>
      <c r="B9" s="7">
        <v>62</v>
      </c>
      <c r="C9" s="7" t="s">
        <v>66</v>
      </c>
      <c r="D9" s="15">
        <f t="shared" si="0"/>
        <v>2.7012699127197264</v>
      </c>
      <c r="E9" s="8">
        <v>0.67531746625900269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13.506349563598633</v>
      </c>
      <c r="M9" s="8" t="s">
        <v>72</v>
      </c>
      <c r="N9" s="8" t="s">
        <v>72</v>
      </c>
      <c r="O9" s="8">
        <v>1.1897642612457275</v>
      </c>
      <c r="P9" s="8">
        <v>0.33619213104248047</v>
      </c>
      <c r="Q9" s="9">
        <v>17426</v>
      </c>
      <c r="R9" s="9">
        <v>10</v>
      </c>
      <c r="S9" s="9">
        <v>17416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2048.98974609375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6372.7734375</v>
      </c>
      <c r="AU9" s="8">
        <v>999.58267735317861</v>
      </c>
      <c r="AV9" s="8">
        <v>1002.6661105909541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0.91278368234634399</v>
      </c>
      <c r="BB9" s="8">
        <v>0.48315021395683289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95</v>
      </c>
      <c r="B10" s="5">
        <v>71</v>
      </c>
      <c r="C10" s="5" t="s">
        <v>91</v>
      </c>
      <c r="D10" s="14">
        <f t="shared" si="0"/>
        <v>2.1219175338745115</v>
      </c>
      <c r="E10" s="1">
        <v>0.53047937154769897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10.609587669372559</v>
      </c>
      <c r="M10" s="1" t="s">
        <v>72</v>
      </c>
      <c r="N10" s="1" t="s">
        <v>72</v>
      </c>
      <c r="O10" s="1">
        <v>0.99345171451568604</v>
      </c>
      <c r="P10" s="1">
        <v>0.24014489352703094</v>
      </c>
      <c r="Q10" s="6">
        <v>17746</v>
      </c>
      <c r="R10" s="6">
        <v>8</v>
      </c>
      <c r="S10" s="6">
        <v>17738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2181.7548828125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5135.7008666992188</v>
      </c>
      <c r="AU10" s="1">
        <v>1160.3773032840149</v>
      </c>
      <c r="AV10" s="1">
        <v>1162.1694022644801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0.74200838804244995</v>
      </c>
      <c r="BB10" s="1">
        <v>0.36361783742904663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112</v>
      </c>
      <c r="B11" s="7">
        <v>71</v>
      </c>
      <c r="C11" s="7" t="s">
        <v>66</v>
      </c>
      <c r="D11" s="15">
        <f t="shared" si="0"/>
        <v>1.0454611778259277</v>
      </c>
      <c r="E11" s="8">
        <v>0.26136529445648193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5.2273058891296387</v>
      </c>
      <c r="M11" s="8" t="s">
        <v>72</v>
      </c>
      <c r="N11" s="8" t="s">
        <v>72</v>
      </c>
      <c r="O11" s="8">
        <v>0.61632704734802246</v>
      </c>
      <c r="P11" s="8">
        <v>7.8860871493816376E-2</v>
      </c>
      <c r="Q11" s="9">
        <v>18007</v>
      </c>
      <c r="R11" s="9">
        <v>4</v>
      </c>
      <c r="S11" s="9">
        <v>18003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2048.98974609375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6004.547119140625</v>
      </c>
      <c r="AU11" s="8">
        <v>981.77333074695889</v>
      </c>
      <c r="AV11" s="8">
        <v>982.88906880180298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0.41749343276023865</v>
      </c>
      <c r="BB11" s="8">
        <v>0.15008193254470825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96</v>
      </c>
      <c r="B12" s="5">
        <v>72</v>
      </c>
      <c r="C12" s="5" t="s">
        <v>91</v>
      </c>
      <c r="D12" s="14">
        <f t="shared" si="0"/>
        <v>1.637588119506836</v>
      </c>
      <c r="E12" s="1">
        <v>0.40939703583717346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8.1879405975341797</v>
      </c>
      <c r="M12" s="1" t="s">
        <v>72</v>
      </c>
      <c r="N12" s="1" t="s">
        <v>72</v>
      </c>
      <c r="O12" s="1">
        <v>0.8369596004486084</v>
      </c>
      <c r="P12" s="1">
        <v>0.16033019125461578</v>
      </c>
      <c r="Q12" s="6">
        <v>17245</v>
      </c>
      <c r="R12" s="6">
        <v>6</v>
      </c>
      <c r="S12" s="6">
        <v>17239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2181.7548828125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4763.2178955078125</v>
      </c>
      <c r="AU12" s="1">
        <v>1164.3723800130756</v>
      </c>
      <c r="AV12" s="1">
        <v>1165.6245153040559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0.60186284780502319</v>
      </c>
      <c r="BB12" s="1">
        <v>0.26315769553184509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113</v>
      </c>
      <c r="B13" s="7">
        <v>72</v>
      </c>
      <c r="C13" s="7" t="s">
        <v>66</v>
      </c>
      <c r="D13" s="15">
        <f t="shared" si="0"/>
        <v>1.081998634338379</v>
      </c>
      <c r="E13" s="8">
        <v>0.27049964666366577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5.4099931716918945</v>
      </c>
      <c r="M13" s="8" t="s">
        <v>72</v>
      </c>
      <c r="N13" s="8" t="s">
        <v>72</v>
      </c>
      <c r="O13" s="8">
        <v>0.63787007331848145</v>
      </c>
      <c r="P13" s="8">
        <v>8.1616722047328949E-2</v>
      </c>
      <c r="Q13" s="9">
        <v>17399</v>
      </c>
      <c r="R13" s="9">
        <v>4</v>
      </c>
      <c r="S13" s="9">
        <v>17395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2048.98974609375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6268.7510986328125</v>
      </c>
      <c r="AU13" s="8">
        <v>980.85625752632427</v>
      </c>
      <c r="AV13" s="8">
        <v>982.07193540231901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0.43208521604537964</v>
      </c>
      <c r="BB13" s="8">
        <v>0.15532681345939636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97</v>
      </c>
      <c r="B14" s="5">
        <v>81</v>
      </c>
      <c r="C14" s="5" t="s">
        <v>91</v>
      </c>
      <c r="D14" s="14">
        <f t="shared" si="0"/>
        <v>0.73078384399414065</v>
      </c>
      <c r="E14" s="1">
        <v>0.18269595503807068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3.6539192199707031</v>
      </c>
      <c r="M14" s="1" t="s">
        <v>72</v>
      </c>
      <c r="N14" s="1" t="s">
        <v>72</v>
      </c>
      <c r="O14" s="1">
        <v>0.48426726460456848</v>
      </c>
      <c r="P14" s="1">
        <v>4.3357271701097488E-2</v>
      </c>
      <c r="Q14" s="6">
        <v>19320</v>
      </c>
      <c r="R14" s="6">
        <v>3</v>
      </c>
      <c r="S14" s="6">
        <v>19317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2181.7548828125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5508.026692708333</v>
      </c>
      <c r="AU14" s="1">
        <v>1152.3356186460496</v>
      </c>
      <c r="AV14" s="1">
        <v>1153.0119681917149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0.31279277801513672</v>
      </c>
      <c r="BB14" s="1">
        <v>9.4937458634376526E-2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136</v>
      </c>
      <c r="B15" s="7">
        <v>81</v>
      </c>
      <c r="C15" s="7" t="s">
        <v>66</v>
      </c>
      <c r="D15" s="15">
        <f t="shared" si="0"/>
        <v>0.51307048797607424</v>
      </c>
      <c r="E15" s="8">
        <v>0.12826761603355408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2.5653524398803711</v>
      </c>
      <c r="M15" s="8" t="s">
        <v>72</v>
      </c>
      <c r="N15" s="8" t="s">
        <v>72</v>
      </c>
      <c r="O15" s="8">
        <v>0.41089054942131042</v>
      </c>
      <c r="P15" s="8">
        <v>1.9431645050644875E-2</v>
      </c>
      <c r="Q15" s="9">
        <v>18345</v>
      </c>
      <c r="R15" s="9">
        <v>2</v>
      </c>
      <c r="S15" s="9">
        <v>18343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2048.98974609375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5534.259033203125</v>
      </c>
      <c r="AU15" s="8">
        <v>986.74201539170679</v>
      </c>
      <c r="AV15" s="8">
        <v>987.23779266265888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0.24660690128803253</v>
      </c>
      <c r="BB15" s="8">
        <v>5.5666424334049225E-2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98</v>
      </c>
      <c r="B16" s="5">
        <v>82</v>
      </c>
      <c r="C16" s="5" t="s">
        <v>91</v>
      </c>
      <c r="D16" s="14">
        <f t="shared" si="0"/>
        <v>1.0481975555419922</v>
      </c>
      <c r="E16" s="1">
        <v>0.26204937696456909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5.2409877777099609</v>
      </c>
      <c r="M16" s="1" t="s">
        <v>72</v>
      </c>
      <c r="N16" s="1" t="s">
        <v>72</v>
      </c>
      <c r="O16" s="1">
        <v>0.61794030666351318</v>
      </c>
      <c r="P16" s="1">
        <v>7.9067245125770569E-2</v>
      </c>
      <c r="Q16" s="6">
        <v>17960</v>
      </c>
      <c r="R16" s="6">
        <v>4</v>
      </c>
      <c r="S16" s="6">
        <v>17956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2181.7548828125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4761.4811401367188</v>
      </c>
      <c r="AU16" s="1">
        <v>1148.6878158151239</v>
      </c>
      <c r="AV16" s="1">
        <v>1149.4924468450406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0.41858619451522827</v>
      </c>
      <c r="BB16" s="1">
        <v>0.15047469735145569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123</v>
      </c>
      <c r="B17" s="7">
        <v>82</v>
      </c>
      <c r="C17" s="7" t="s">
        <v>66</v>
      </c>
      <c r="D17" s="15">
        <f t="shared" si="0"/>
        <v>0.74976215362548826</v>
      </c>
      <c r="E17" s="8">
        <v>0.18744054436683655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3.7488107681274414</v>
      </c>
      <c r="M17" s="8" t="s">
        <v>72</v>
      </c>
      <c r="N17" s="8" t="s">
        <v>72</v>
      </c>
      <c r="O17" s="8">
        <v>0.49684524536132813</v>
      </c>
      <c r="P17" s="8">
        <v>4.4483188539743423E-2</v>
      </c>
      <c r="Q17" s="9">
        <v>18831</v>
      </c>
      <c r="R17" s="9">
        <v>3</v>
      </c>
      <c r="S17" s="9">
        <v>18828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2048.98974609375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6043.622233072917</v>
      </c>
      <c r="AU17" s="8">
        <v>971.42072943352525</v>
      </c>
      <c r="AV17" s="8">
        <v>972.22879084879321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0.32091644406318665</v>
      </c>
      <c r="BB17" s="8">
        <v>9.7402878105640411E-2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65</v>
      </c>
      <c r="B18" s="5">
        <v>151</v>
      </c>
      <c r="C18" s="5" t="s">
        <v>91</v>
      </c>
      <c r="D18" s="14">
        <f t="shared" si="0"/>
        <v>42.49813537597656</v>
      </c>
      <c r="E18" s="1">
        <v>10.624533653259277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212.49067687988281</v>
      </c>
      <c r="M18" s="1" t="s">
        <v>72</v>
      </c>
      <c r="N18" s="1" t="s">
        <v>72</v>
      </c>
      <c r="O18" s="1">
        <v>12.298359870910645</v>
      </c>
      <c r="P18" s="1">
        <v>8.9530849456787109</v>
      </c>
      <c r="Q18" s="6">
        <v>17241</v>
      </c>
      <c r="R18" s="6">
        <v>155</v>
      </c>
      <c r="S18" s="6">
        <v>17086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2181.7548828125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5283.8203266759074</v>
      </c>
      <c r="AU18" s="1">
        <v>1331.2402813248455</v>
      </c>
      <c r="AV18" s="1">
        <v>1366.7747576910324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11.478228569030762</v>
      </c>
      <c r="BB18" s="1">
        <v>9.7714576721191406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126</v>
      </c>
      <c r="B19" s="7">
        <v>151</v>
      </c>
      <c r="C19" s="7" t="s">
        <v>66</v>
      </c>
      <c r="D19" s="15">
        <f t="shared" si="0"/>
        <v>42.36361999511719</v>
      </c>
      <c r="E19" s="8">
        <v>10.59090518951416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211.81809997558594</v>
      </c>
      <c r="M19" s="8" t="s">
        <v>72</v>
      </c>
      <c r="N19" s="8" t="s">
        <v>72</v>
      </c>
      <c r="O19" s="8">
        <v>12.228021621704102</v>
      </c>
      <c r="P19" s="8">
        <v>8.9560632705688477</v>
      </c>
      <c r="Q19" s="9">
        <v>17965</v>
      </c>
      <c r="R19" s="9">
        <v>161</v>
      </c>
      <c r="S19" s="9">
        <v>17804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2048.98974609375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6077.1328564756404</v>
      </c>
      <c r="AU19" s="8">
        <v>1058.962765153942</v>
      </c>
      <c r="AV19" s="8">
        <v>1103.9349546725991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11.425885200500488</v>
      </c>
      <c r="BB19" s="8">
        <v>9.7565174102783203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100</v>
      </c>
      <c r="B20" s="5" t="s">
        <v>157</v>
      </c>
      <c r="C20" s="5" t="s">
        <v>91</v>
      </c>
      <c r="D20" s="14">
        <f t="shared" si="0"/>
        <v>2.1518070220947267</v>
      </c>
      <c r="E20" s="1">
        <v>0.5379517674446106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10.759035110473633</v>
      </c>
      <c r="M20" s="1" t="s">
        <v>72</v>
      </c>
      <c r="N20" s="1" t="s">
        <v>72</v>
      </c>
      <c r="O20" s="1">
        <v>0.97471040487289429</v>
      </c>
      <c r="P20" s="1">
        <v>0.25651252269744873</v>
      </c>
      <c r="Q20" s="6">
        <v>19687</v>
      </c>
      <c r="R20" s="6">
        <v>9</v>
      </c>
      <c r="S20" s="6">
        <v>19678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2181.7548828125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5224.0991482204863</v>
      </c>
      <c r="AU20" s="1">
        <v>1140.5536061095106</v>
      </c>
      <c r="AV20" s="1">
        <v>1142.4204171969857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0.73861098289489746</v>
      </c>
      <c r="BB20" s="1">
        <v>0.3774370551109314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122</v>
      </c>
      <c r="B21" s="7" t="s">
        <v>157</v>
      </c>
      <c r="C21" s="7" t="s">
        <v>66</v>
      </c>
      <c r="D21" s="15">
        <f t="shared" si="0"/>
        <v>1.5717710494995116</v>
      </c>
      <c r="E21" s="8">
        <v>0.39294275641441345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7.8588552474975586</v>
      </c>
      <c r="M21" s="8" t="s">
        <v>72</v>
      </c>
      <c r="N21" s="8" t="s">
        <v>72</v>
      </c>
      <c r="O21" s="8">
        <v>0.80331510305404663</v>
      </c>
      <c r="P21" s="8">
        <v>0.15388692915439606</v>
      </c>
      <c r="Q21" s="9">
        <v>17967</v>
      </c>
      <c r="R21" s="9">
        <v>6</v>
      </c>
      <c r="S21" s="9">
        <v>17961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2048.98974609375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6227.4443359375</v>
      </c>
      <c r="AU21" s="8">
        <v>972.17452329915227</v>
      </c>
      <c r="AV21" s="8">
        <v>973.92949735580225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0.57767117023468018</v>
      </c>
      <c r="BB21" s="8">
        <v>0.25258162617683411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101</v>
      </c>
      <c r="B22" s="5">
        <v>212</v>
      </c>
      <c r="C22" s="5" t="s">
        <v>91</v>
      </c>
      <c r="D22" s="14">
        <f t="shared" si="0"/>
        <v>4.4309196472167969</v>
      </c>
      <c r="E22" s="1">
        <v>1.1077299118041992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22.154598236083984</v>
      </c>
      <c r="M22" s="1" t="s">
        <v>72</v>
      </c>
      <c r="N22" s="1" t="s">
        <v>72</v>
      </c>
      <c r="O22" s="1">
        <v>1.7047363519668579</v>
      </c>
      <c r="P22" s="1">
        <v>0.66974419355392456</v>
      </c>
      <c r="Q22" s="6">
        <v>19126</v>
      </c>
      <c r="R22" s="6">
        <v>18</v>
      </c>
      <c r="S22" s="6">
        <v>19108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2181.7548828125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5378.3770887586807</v>
      </c>
      <c r="AU22" s="1">
        <v>1139.3819234782941</v>
      </c>
      <c r="AV22" s="1">
        <v>1143.3713573889365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1.3896905183792114</v>
      </c>
      <c r="BB22" s="1">
        <v>0.8668329119682312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118</v>
      </c>
      <c r="B23" s="7">
        <v>212</v>
      </c>
      <c r="C23" s="7" t="s">
        <v>66</v>
      </c>
      <c r="D23" s="15">
        <f t="shared" si="0"/>
        <v>1.4970993995666504</v>
      </c>
      <c r="E23" s="8">
        <v>0.3742748498916626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7.485496997833252</v>
      </c>
      <c r="M23" s="8" t="s">
        <v>72</v>
      </c>
      <c r="N23" s="8" t="s">
        <v>72</v>
      </c>
      <c r="O23" s="8">
        <v>0.76514482498168945</v>
      </c>
      <c r="P23" s="8">
        <v>0.14657679200172424</v>
      </c>
      <c r="Q23" s="9">
        <v>18863</v>
      </c>
      <c r="R23" s="9">
        <v>6</v>
      </c>
      <c r="S23" s="9">
        <v>18857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2048.98974609375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6279.121826171875</v>
      </c>
      <c r="AU23" s="8">
        <v>974.44019512438081</v>
      </c>
      <c r="AV23" s="8">
        <v>976.12752427596206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0.55022513866424561</v>
      </c>
      <c r="BB23" s="8">
        <v>0.24058268964290619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102</v>
      </c>
      <c r="B24" s="5">
        <v>311</v>
      </c>
      <c r="C24" s="5" t="s">
        <v>91</v>
      </c>
      <c r="D24" s="14">
        <f t="shared" si="0"/>
        <v>1.3497440338134765</v>
      </c>
      <c r="E24" s="1">
        <v>0.3374360203742981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6.7487201690673828</v>
      </c>
      <c r="M24" s="1" t="s">
        <v>72</v>
      </c>
      <c r="N24" s="1" t="s">
        <v>72</v>
      </c>
      <c r="O24" s="1">
        <v>0.7333717942237854</v>
      </c>
      <c r="P24" s="1">
        <v>0.11863146722316742</v>
      </c>
      <c r="Q24" s="6">
        <v>17435</v>
      </c>
      <c r="R24" s="6">
        <v>5</v>
      </c>
      <c r="S24" s="6">
        <v>17430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2181.7548828125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5383.7942382812498</v>
      </c>
      <c r="AU24" s="1">
        <v>1149.4658547590193</v>
      </c>
      <c r="AV24" s="1">
        <v>1150.6801731942162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0.5139535665512085</v>
      </c>
      <c r="BB24" s="1">
        <v>0.20690426230430603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135</v>
      </c>
      <c r="B25" s="7">
        <v>311</v>
      </c>
      <c r="C25" s="7" t="s">
        <v>66</v>
      </c>
      <c r="D25" s="15">
        <f t="shared" si="0"/>
        <v>0.5413415908813477</v>
      </c>
      <c r="E25" s="8">
        <v>0.13533540070056915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2.7067079544067383</v>
      </c>
      <c r="M25" s="8" t="s">
        <v>72</v>
      </c>
      <c r="N25" s="8" t="s">
        <v>72</v>
      </c>
      <c r="O25" s="8">
        <v>0.43353420495986938</v>
      </c>
      <c r="P25" s="8">
        <v>2.0502310246229172E-2</v>
      </c>
      <c r="Q25" s="9">
        <v>17387</v>
      </c>
      <c r="R25" s="9">
        <v>2</v>
      </c>
      <c r="S25" s="9">
        <v>17385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2048.98974609375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6386.62548828125</v>
      </c>
      <c r="AU25" s="8">
        <v>975.13485816602292</v>
      </c>
      <c r="AV25" s="8">
        <v>975.75733365116923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0.26019608974456787</v>
      </c>
      <c r="BB25" s="8">
        <v>5.8733649551868439E-2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103</v>
      </c>
      <c r="B26" s="5">
        <v>312</v>
      </c>
      <c r="C26" s="5" t="s">
        <v>91</v>
      </c>
      <c r="D26" s="14">
        <f t="shared" si="0"/>
        <v>1.1149397850036622</v>
      </c>
      <c r="E26" s="1">
        <v>0.27873495221138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5.5746989250183105</v>
      </c>
      <c r="M26" s="1" t="s">
        <v>72</v>
      </c>
      <c r="N26" s="1" t="s">
        <v>72</v>
      </c>
      <c r="O26" s="1">
        <v>0.65729308128356934</v>
      </c>
      <c r="P26" s="1">
        <v>8.4101319313049316E-2</v>
      </c>
      <c r="Q26" s="6">
        <v>16885</v>
      </c>
      <c r="R26" s="6">
        <v>4</v>
      </c>
      <c r="S26" s="6">
        <v>16881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2181.7548828125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5063.7138671875</v>
      </c>
      <c r="AU26" s="1">
        <v>1161.2752973711199</v>
      </c>
      <c r="AV26" s="1">
        <v>1162.1997720101001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0.44524091482162476</v>
      </c>
      <c r="BB26" s="1">
        <v>0.16005547344684601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137</v>
      </c>
      <c r="B27" s="7">
        <v>312</v>
      </c>
      <c r="C27" s="7" t="s">
        <v>66</v>
      </c>
      <c r="D27" s="15">
        <f t="shared" si="0"/>
        <v>0.25041279792785642</v>
      </c>
      <c r="E27" s="8">
        <v>6.2603197991847992E-2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1.2520639896392822</v>
      </c>
      <c r="M27" s="8" t="s">
        <v>72</v>
      </c>
      <c r="N27" s="8" t="s">
        <v>72</v>
      </c>
      <c r="O27" s="8">
        <v>0.29902291297912598</v>
      </c>
      <c r="P27" s="8">
        <v>2.6292672846466303E-3</v>
      </c>
      <c r="Q27" s="9">
        <v>18793</v>
      </c>
      <c r="R27" s="9">
        <v>1</v>
      </c>
      <c r="S27" s="9">
        <v>18792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2048.98974609375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6451.43212890625</v>
      </c>
      <c r="AU27" s="8">
        <v>996.80009385746757</v>
      </c>
      <c r="AV27" s="8">
        <v>997.09034193042248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0.15582554042339325</v>
      </c>
      <c r="BB27" s="8">
        <v>1.6965137794613838E-2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73</v>
      </c>
      <c r="B28" s="5" t="s">
        <v>142</v>
      </c>
      <c r="C28" s="5" t="s">
        <v>91</v>
      </c>
      <c r="D28" s="14">
        <f t="shared" si="0"/>
        <v>37.619622802734376</v>
      </c>
      <c r="E28" s="1">
        <v>9.4049053192138672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188.09811401367188</v>
      </c>
      <c r="M28" s="1" t="s">
        <v>72</v>
      </c>
      <c r="N28" s="1" t="s">
        <v>72</v>
      </c>
      <c r="O28" s="1">
        <v>10.926270484924316</v>
      </c>
      <c r="P28" s="1">
        <v>7.8855037689208984</v>
      </c>
      <c r="Q28" s="6">
        <v>18462</v>
      </c>
      <c r="R28" s="6">
        <v>147</v>
      </c>
      <c r="S28" s="6">
        <v>18315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2181.7548828125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5369.9876584422827</v>
      </c>
      <c r="AU28" s="1">
        <v>1326.2664811484515</v>
      </c>
      <c r="AV28" s="1">
        <v>1358.4638060895252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10.180866241455078</v>
      </c>
      <c r="BB28" s="1">
        <v>8.62945556640625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127</v>
      </c>
      <c r="B29" s="7" t="s">
        <v>142</v>
      </c>
      <c r="C29" s="7" t="s">
        <v>66</v>
      </c>
      <c r="D29" s="15">
        <f t="shared" si="0"/>
        <v>38.405197143554688</v>
      </c>
      <c r="E29" s="8">
        <v>9.6012992858886719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192.02598571777344</v>
      </c>
      <c r="M29" s="8" t="s">
        <v>72</v>
      </c>
      <c r="N29" s="8" t="s">
        <v>72</v>
      </c>
      <c r="O29" s="8">
        <v>11.133733749389648</v>
      </c>
      <c r="P29" s="8">
        <v>8.0708599090576172</v>
      </c>
      <c r="Q29" s="9">
        <v>18578</v>
      </c>
      <c r="R29" s="9">
        <v>151</v>
      </c>
      <c r="S29" s="9">
        <v>18427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2048.98974609375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6198.6627738902107</v>
      </c>
      <c r="AU29" s="8">
        <v>1079.6290111826397</v>
      </c>
      <c r="AV29" s="8">
        <v>1121.2359709290547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10.382904052734375</v>
      </c>
      <c r="BB29" s="8">
        <v>8.8202142715454102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74</v>
      </c>
      <c r="B30" s="5" t="s">
        <v>143</v>
      </c>
      <c r="C30" s="5" t="s">
        <v>91</v>
      </c>
      <c r="D30" s="14">
        <f t="shared" si="0"/>
        <v>71.261743164062494</v>
      </c>
      <c r="E30" s="1">
        <v>17.815435409545898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356.3087158203125</v>
      </c>
      <c r="M30" s="1" t="s">
        <v>72</v>
      </c>
      <c r="N30" s="1" t="s">
        <v>72</v>
      </c>
      <c r="O30" s="1">
        <v>20.021543502807617</v>
      </c>
      <c r="P30" s="1">
        <v>15.613456726074219</v>
      </c>
      <c r="Q30" s="6">
        <v>16701</v>
      </c>
      <c r="R30" s="6">
        <v>251</v>
      </c>
      <c r="S30" s="6">
        <v>16450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2181.7548828125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5329.7572619677539</v>
      </c>
      <c r="AU30" s="1">
        <v>1359.8517444404208</v>
      </c>
      <c r="AV30" s="1">
        <v>1419.5156139631702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18.940485000610352</v>
      </c>
      <c r="BB30" s="1">
        <v>16.691461563110352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108</v>
      </c>
      <c r="B31" s="7" t="s">
        <v>143</v>
      </c>
      <c r="C31" s="7" t="s">
        <v>66</v>
      </c>
      <c r="D31" s="15">
        <f t="shared" si="0"/>
        <v>40.936010742187499</v>
      </c>
      <c r="E31" s="8">
        <v>10.234003067016602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204.6800537109375</v>
      </c>
      <c r="M31" s="8" t="s">
        <v>72</v>
      </c>
      <c r="N31" s="8" t="s">
        <v>72</v>
      </c>
      <c r="O31" s="8">
        <v>11.918498992919922</v>
      </c>
      <c r="P31" s="8">
        <v>8.5519170761108398</v>
      </c>
      <c r="Q31" s="9">
        <v>16395</v>
      </c>
      <c r="R31" s="9">
        <v>142</v>
      </c>
      <c r="S31" s="9">
        <v>16253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2048.98974609375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6210.9254975654712</v>
      </c>
      <c r="AU31" s="8">
        <v>1097.3485246631451</v>
      </c>
      <c r="AV31" s="8">
        <v>1141.6381208907808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11.093138694763184</v>
      </c>
      <c r="BB31" s="8">
        <v>9.3754959106445313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75</v>
      </c>
      <c r="B32" s="5" t="s">
        <v>144</v>
      </c>
      <c r="C32" s="5" t="s">
        <v>91</v>
      </c>
      <c r="D32" s="14">
        <f t="shared" si="0"/>
        <v>39.726809692382815</v>
      </c>
      <c r="E32" s="1">
        <v>9.9317026138305664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198.63404846191406</v>
      </c>
      <c r="M32" s="1" t="s">
        <v>72</v>
      </c>
      <c r="N32" s="1" t="s">
        <v>72</v>
      </c>
      <c r="O32" s="1">
        <v>11.462105751037598</v>
      </c>
      <c r="P32" s="1">
        <v>8.4032869338989258</v>
      </c>
      <c r="Q32" s="6">
        <v>19271</v>
      </c>
      <c r="R32" s="6">
        <v>162</v>
      </c>
      <c r="S32" s="6">
        <v>19109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2181.7548828125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5368.4116256148727</v>
      </c>
      <c r="AU32" s="1">
        <v>1353.0723755387473</v>
      </c>
      <c r="AV32" s="1">
        <v>1386.8269787514573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10.712271690368652</v>
      </c>
      <c r="BB32" s="1">
        <v>9.1516504287719727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109</v>
      </c>
      <c r="B33" s="7" t="s">
        <v>144</v>
      </c>
      <c r="C33" s="7" t="s">
        <v>66</v>
      </c>
      <c r="D33" s="15">
        <f t="shared" si="0"/>
        <v>32.355090332031253</v>
      </c>
      <c r="E33" s="8">
        <v>8.0887727737426758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161.77545166015625</v>
      </c>
      <c r="M33" s="8" t="s">
        <v>72</v>
      </c>
      <c r="N33" s="8" t="s">
        <v>72</v>
      </c>
      <c r="O33" s="8">
        <v>9.6013669967651367</v>
      </c>
      <c r="P33" s="8">
        <v>6.5781207084655762</v>
      </c>
      <c r="Q33" s="9">
        <v>16054</v>
      </c>
      <c r="R33" s="9">
        <v>110</v>
      </c>
      <c r="S33" s="9">
        <v>15944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2048.98974609375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6199.2358109907673</v>
      </c>
      <c r="AU33" s="8">
        <v>1091.8051006816704</v>
      </c>
      <c r="AV33" s="8">
        <v>1126.8005770821921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8.8602609634399414</v>
      </c>
      <c r="BB33" s="8">
        <v>7.3177900314331055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76</v>
      </c>
      <c r="B34" s="5" t="s">
        <v>145</v>
      </c>
      <c r="C34" s="5" t="s">
        <v>91</v>
      </c>
      <c r="D34" s="14">
        <f t="shared" ref="D34:D65" si="1">L34/5</f>
        <v>37.597875976562499</v>
      </c>
      <c r="E34" s="1">
        <v>9.3994693756103516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187.9893798828125</v>
      </c>
      <c r="M34" s="1" t="s">
        <v>72</v>
      </c>
      <c r="N34" s="1" t="s">
        <v>72</v>
      </c>
      <c r="O34" s="1">
        <v>10.99205207824707</v>
      </c>
      <c r="P34" s="1">
        <v>7.8090391159057617</v>
      </c>
      <c r="Q34" s="6">
        <v>16839</v>
      </c>
      <c r="R34" s="6">
        <v>134</v>
      </c>
      <c r="S34" s="6">
        <v>16705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2181.7548828125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5546.4870077104715</v>
      </c>
      <c r="AU34" s="1">
        <v>1382.6315672220494</v>
      </c>
      <c r="AV34" s="1">
        <v>1415.766351296249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10.21174144744873</v>
      </c>
      <c r="BB34" s="1">
        <v>8.5877571105957031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110</v>
      </c>
      <c r="B35" s="7" t="s">
        <v>145</v>
      </c>
      <c r="C35" s="7" t="s">
        <v>66</v>
      </c>
      <c r="D35" s="15">
        <f t="shared" si="1"/>
        <v>38.05350036621094</v>
      </c>
      <c r="E35" s="8">
        <v>9.5133752822875977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190.26750183105469</v>
      </c>
      <c r="M35" s="8" t="s">
        <v>72</v>
      </c>
      <c r="N35" s="8" t="s">
        <v>72</v>
      </c>
      <c r="O35" s="8">
        <v>11.031766891479492</v>
      </c>
      <c r="P35" s="8">
        <v>7.9969420433044434</v>
      </c>
      <c r="Q35" s="9">
        <v>18749</v>
      </c>
      <c r="R35" s="9">
        <v>151</v>
      </c>
      <c r="S35" s="9">
        <v>18598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2048.98974609375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6133.7528795659146</v>
      </c>
      <c r="AU35" s="8">
        <v>1085.3583844011862</v>
      </c>
      <c r="AV35" s="8">
        <v>1126.0169565260976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10.287820816040039</v>
      </c>
      <c r="BB35" s="8">
        <v>8.73944091796875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77</v>
      </c>
      <c r="B36" s="5" t="s">
        <v>146</v>
      </c>
      <c r="C36" s="5" t="s">
        <v>91</v>
      </c>
      <c r="D36" s="14">
        <f t="shared" si="1"/>
        <v>49.459832763671876</v>
      </c>
      <c r="E36" s="1">
        <v>12.364957809448242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247.29916381835938</v>
      </c>
      <c r="M36" s="1" t="s">
        <v>72</v>
      </c>
      <c r="N36" s="1" t="s">
        <v>72</v>
      </c>
      <c r="O36" s="1">
        <v>14.167744636535645</v>
      </c>
      <c r="P36" s="1">
        <v>10.56493091583252</v>
      </c>
      <c r="Q36" s="6">
        <v>17312</v>
      </c>
      <c r="R36" s="6">
        <v>181</v>
      </c>
      <c r="S36" s="6">
        <v>17131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2181.7548828125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5482.0524848390023</v>
      </c>
      <c r="AU36" s="1">
        <v>1388.0756447729536</v>
      </c>
      <c r="AV36" s="1">
        <v>1430.8788915412049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13.284402847290039</v>
      </c>
      <c r="BB36" s="1">
        <v>11.446232795715332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111</v>
      </c>
      <c r="B37" s="7" t="s">
        <v>146</v>
      </c>
      <c r="C37" s="7" t="s">
        <v>66</v>
      </c>
      <c r="D37" s="15">
        <f t="shared" si="1"/>
        <v>46.12234191894531</v>
      </c>
      <c r="E37" s="8">
        <v>11.530585289001465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230.61170959472656</v>
      </c>
      <c r="M37" s="8" t="s">
        <v>72</v>
      </c>
      <c r="N37" s="8" t="s">
        <v>72</v>
      </c>
      <c r="O37" s="8">
        <v>13.318632125854492</v>
      </c>
      <c r="P37" s="8">
        <v>9.7452507019042969</v>
      </c>
      <c r="Q37" s="9">
        <v>16405</v>
      </c>
      <c r="R37" s="9">
        <v>160</v>
      </c>
      <c r="S37" s="9">
        <v>16245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2048.98974609375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6164.1058166503908</v>
      </c>
      <c r="AU37" s="8">
        <v>1090.7780738612182</v>
      </c>
      <c r="AV37" s="8">
        <v>1140.2588686704967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12.442514419555664</v>
      </c>
      <c r="BB37" s="8">
        <v>10.619361877441406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78</v>
      </c>
      <c r="B38" s="5" t="s">
        <v>147</v>
      </c>
      <c r="C38" s="5" t="s">
        <v>91</v>
      </c>
      <c r="D38" s="14">
        <f t="shared" si="1"/>
        <v>33.99078369140625</v>
      </c>
      <c r="E38" s="1">
        <v>8.4976959228515625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169.95391845703125</v>
      </c>
      <c r="M38" s="1" t="s">
        <v>72</v>
      </c>
      <c r="N38" s="1" t="s">
        <v>72</v>
      </c>
      <c r="O38" s="1">
        <v>10.072547912597656</v>
      </c>
      <c r="P38" s="1">
        <v>6.9249491691589355</v>
      </c>
      <c r="Q38" s="6">
        <v>15562</v>
      </c>
      <c r="R38" s="6">
        <v>112</v>
      </c>
      <c r="S38" s="6">
        <v>15450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2181.7548828125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5518.1264583042694</v>
      </c>
      <c r="AU38" s="1">
        <v>1369.9711556621662</v>
      </c>
      <c r="AV38" s="1">
        <v>1399.8255056104961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9.300929069519043</v>
      </c>
      <c r="BB38" s="1">
        <v>7.6950116157531738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124</v>
      </c>
      <c r="B39" s="7" t="s">
        <v>147</v>
      </c>
      <c r="C39" s="7" t="s">
        <v>66</v>
      </c>
      <c r="D39" s="15">
        <f t="shared" si="1"/>
        <v>35.389538574218747</v>
      </c>
      <c r="E39" s="8">
        <v>8.8473844528198242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176.94769287109375</v>
      </c>
      <c r="M39" s="8" t="s">
        <v>72</v>
      </c>
      <c r="N39" s="8" t="s">
        <v>72</v>
      </c>
      <c r="O39" s="8">
        <v>10.329853057861328</v>
      </c>
      <c r="P39" s="8">
        <v>7.3667821884155273</v>
      </c>
      <c r="Q39" s="9">
        <v>18286</v>
      </c>
      <c r="R39" s="9">
        <v>137</v>
      </c>
      <c r="S39" s="9">
        <v>18149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2048.98974609375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6122.7054487910582</v>
      </c>
      <c r="AU39" s="8">
        <v>1057.5046203166003</v>
      </c>
      <c r="AV39" s="8">
        <v>1095.4534616980341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9.6035127639770508</v>
      </c>
      <c r="BB39" s="8">
        <v>8.0917425155639648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79</v>
      </c>
      <c r="B40" s="5" t="s">
        <v>148</v>
      </c>
      <c r="C40" s="5" t="s">
        <v>91</v>
      </c>
      <c r="D40" s="14">
        <f t="shared" si="1"/>
        <v>36.074914550781251</v>
      </c>
      <c r="E40" s="1">
        <v>9.0187282562255859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180.37457275390625</v>
      </c>
      <c r="M40" s="1" t="s">
        <v>72</v>
      </c>
      <c r="N40" s="1" t="s">
        <v>72</v>
      </c>
      <c r="O40" s="1">
        <v>10.541084289550781</v>
      </c>
      <c r="P40" s="1">
        <v>7.4983382225036621</v>
      </c>
      <c r="Q40" s="6">
        <v>17678</v>
      </c>
      <c r="R40" s="6">
        <v>135</v>
      </c>
      <c r="S40" s="6">
        <v>17543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2181.7548828125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5509.2035644531252</v>
      </c>
      <c r="AU40" s="1">
        <v>1346.4546323766569</v>
      </c>
      <c r="AV40" s="1">
        <v>1378.2439244815503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9.7951936721801758</v>
      </c>
      <c r="BB40" s="1">
        <v>8.2427730560302734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125</v>
      </c>
      <c r="B41" s="7" t="s">
        <v>148</v>
      </c>
      <c r="C41" s="7" t="s">
        <v>66</v>
      </c>
      <c r="D41" s="15">
        <f t="shared" si="1"/>
        <v>34.923220825195315</v>
      </c>
      <c r="E41" s="8">
        <v>8.7308053970336914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174.61610412597656</v>
      </c>
      <c r="M41" s="8" t="s">
        <v>72</v>
      </c>
      <c r="N41" s="8" t="s">
        <v>72</v>
      </c>
      <c r="O41" s="8">
        <v>10.244316101074219</v>
      </c>
      <c r="P41" s="8">
        <v>7.21923828125</v>
      </c>
      <c r="Q41" s="9">
        <v>17312</v>
      </c>
      <c r="R41" s="9">
        <v>128</v>
      </c>
      <c r="S41" s="9">
        <v>17184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2048.98974609375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6079.482982635498</v>
      </c>
      <c r="AU41" s="8">
        <v>1045.4158240412423</v>
      </c>
      <c r="AV41" s="8">
        <v>1082.6362836241935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9.5027618408203125</v>
      </c>
      <c r="BB41" s="8">
        <v>7.9593548774719238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81</v>
      </c>
      <c r="B42" s="5" t="s">
        <v>149</v>
      </c>
      <c r="C42" s="5" t="s">
        <v>91</v>
      </c>
      <c r="D42" s="14">
        <f t="shared" si="1"/>
        <v>40.709649658203126</v>
      </c>
      <c r="E42" s="1">
        <v>10.177412033081055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203.54824829101563</v>
      </c>
      <c r="M42" s="1" t="s">
        <v>72</v>
      </c>
      <c r="N42" s="1" t="s">
        <v>72</v>
      </c>
      <c r="O42" s="1">
        <v>11.73137092590332</v>
      </c>
      <c r="P42" s="1">
        <v>8.6255016326904297</v>
      </c>
      <c r="Q42" s="6">
        <v>19156</v>
      </c>
      <c r="R42" s="6">
        <v>165</v>
      </c>
      <c r="S42" s="6">
        <v>18991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2181.7548828125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5276.5212742660988</v>
      </c>
      <c r="AU42" s="1">
        <v>1299.9366095828493</v>
      </c>
      <c r="AV42" s="1">
        <v>1334.1888788286583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10.969991683959961</v>
      </c>
      <c r="BB42" s="1">
        <v>9.3853645324707031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138</v>
      </c>
      <c r="B43" s="7" t="s">
        <v>149</v>
      </c>
      <c r="C43" s="7" t="s">
        <v>66</v>
      </c>
      <c r="D43" s="15">
        <f t="shared" si="1"/>
        <v>35.782516479492188</v>
      </c>
      <c r="E43" s="8">
        <v>8.9456291198730469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178.91258239746094</v>
      </c>
      <c r="M43" s="8" t="s">
        <v>72</v>
      </c>
      <c r="N43" s="8" t="s">
        <v>72</v>
      </c>
      <c r="O43" s="8">
        <v>10.417926788330078</v>
      </c>
      <c r="P43" s="8">
        <v>7.4751720428466797</v>
      </c>
      <c r="Q43" s="9">
        <v>18746</v>
      </c>
      <c r="R43" s="9">
        <v>142</v>
      </c>
      <c r="S43" s="9">
        <v>18604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2048.98974609375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6229.5974464953788</v>
      </c>
      <c r="AU43" s="8">
        <v>1054.8598797375143</v>
      </c>
      <c r="AV43" s="8">
        <v>1094.0582545630573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9.6965713500976563</v>
      </c>
      <c r="BB43" s="8">
        <v>8.1951665878295898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82</v>
      </c>
      <c r="B44" s="5" t="s">
        <v>150</v>
      </c>
      <c r="C44" s="5" t="s">
        <v>91</v>
      </c>
      <c r="D44" s="14">
        <f t="shared" si="1"/>
        <v>26.358401489257812</v>
      </c>
      <c r="E44" s="1">
        <v>6.5896005630493164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131.79200744628906</v>
      </c>
      <c r="M44" s="1" t="s">
        <v>72</v>
      </c>
      <c r="N44" s="1" t="s">
        <v>72</v>
      </c>
      <c r="O44" s="1">
        <v>8.0888252258300781</v>
      </c>
      <c r="P44" s="1">
        <v>5.2891411781311035</v>
      </c>
      <c r="Q44" s="6">
        <v>15397</v>
      </c>
      <c r="R44" s="6">
        <v>86</v>
      </c>
      <c r="S44" s="6">
        <v>15311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2181.7548828125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5164.8770581622457</v>
      </c>
      <c r="AU44" s="1">
        <v>1288.1578615138894</v>
      </c>
      <c r="AV44" s="1">
        <v>1309.8112908125654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7.3247890472412109</v>
      </c>
      <c r="BB44" s="1">
        <v>5.9056320190429688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139</v>
      </c>
      <c r="B45" s="7" t="s">
        <v>150</v>
      </c>
      <c r="C45" s="7" t="s">
        <v>66</v>
      </c>
      <c r="D45" s="15">
        <f t="shared" si="1"/>
        <v>26.749554443359376</v>
      </c>
      <c r="E45" s="8">
        <v>6.6873884201049805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133.74777221679688</v>
      </c>
      <c r="M45" s="8" t="s">
        <v>72</v>
      </c>
      <c r="N45" s="8" t="s">
        <v>72</v>
      </c>
      <c r="O45" s="8">
        <v>8.0987529754638672</v>
      </c>
      <c r="P45" s="8">
        <v>5.4512767791748047</v>
      </c>
      <c r="Q45" s="9">
        <v>17466</v>
      </c>
      <c r="R45" s="9">
        <v>99</v>
      </c>
      <c r="S45" s="9">
        <v>17367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2048.98974609375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6120.6336756234214</v>
      </c>
      <c r="AU45" s="8">
        <v>1045.1497721023809</v>
      </c>
      <c r="AV45" s="8">
        <v>1073.9184029536636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7.3810648918151855</v>
      </c>
      <c r="BB45" s="8">
        <v>6.0388727188110352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83</v>
      </c>
      <c r="B46" s="5" t="s">
        <v>151</v>
      </c>
      <c r="C46" s="5" t="s">
        <v>91</v>
      </c>
      <c r="D46" s="14">
        <f t="shared" si="1"/>
        <v>44.02651672363281</v>
      </c>
      <c r="E46" s="1">
        <v>11.00662899017334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220.13258361816406</v>
      </c>
      <c r="M46" s="1" t="s">
        <v>72</v>
      </c>
      <c r="N46" s="1" t="s">
        <v>72</v>
      </c>
      <c r="O46" s="1">
        <v>12.662372589111328</v>
      </c>
      <c r="P46" s="1">
        <v>9.3532123565673828</v>
      </c>
      <c r="Q46" s="6">
        <v>18256</v>
      </c>
      <c r="R46" s="6">
        <v>170</v>
      </c>
      <c r="S46" s="6">
        <v>18086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2181.7548828125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5373.5626220703125</v>
      </c>
      <c r="AU46" s="1">
        <v>1335.0591457155601</v>
      </c>
      <c r="AV46" s="1">
        <v>1372.66571840291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11.851104736328125</v>
      </c>
      <c r="BB46" s="1">
        <v>10.162758827209473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120</v>
      </c>
      <c r="B47" s="7" t="s">
        <v>151</v>
      </c>
      <c r="C47" s="7" t="s">
        <v>66</v>
      </c>
      <c r="D47" s="15">
        <f t="shared" si="1"/>
        <v>52.332586669921874</v>
      </c>
      <c r="E47" s="8">
        <v>13.083146095275879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261.66293334960938</v>
      </c>
      <c r="M47" s="8" t="s">
        <v>72</v>
      </c>
      <c r="N47" s="8" t="s">
        <v>72</v>
      </c>
      <c r="O47" s="8">
        <v>15.051527976989746</v>
      </c>
      <c r="P47" s="8">
        <v>11.11805248260498</v>
      </c>
      <c r="Q47" s="9">
        <v>15372</v>
      </c>
      <c r="R47" s="9">
        <v>170</v>
      </c>
      <c r="S47" s="9">
        <v>15202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2048.98974609375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6180.674310661765</v>
      </c>
      <c r="AU47" s="8">
        <v>1075.3928595564112</v>
      </c>
      <c r="AV47" s="8">
        <v>1131.852516509829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14.087011337280273</v>
      </c>
      <c r="BB47" s="8">
        <v>12.080138206481934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84</v>
      </c>
      <c r="B48" s="5" t="s">
        <v>152</v>
      </c>
      <c r="C48" s="5" t="s">
        <v>91</v>
      </c>
      <c r="D48" s="14">
        <f t="shared" si="1"/>
        <v>51.604455566406251</v>
      </c>
      <c r="E48" s="1">
        <v>12.901114463806152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258.02227783203125</v>
      </c>
      <c r="M48" s="1" t="s">
        <v>72</v>
      </c>
      <c r="N48" s="1" t="s">
        <v>72</v>
      </c>
      <c r="O48" s="1">
        <v>14.776954650878906</v>
      </c>
      <c r="P48" s="1">
        <v>11.02825927734375</v>
      </c>
      <c r="Q48" s="6">
        <v>16688</v>
      </c>
      <c r="R48" s="6">
        <v>182</v>
      </c>
      <c r="S48" s="6">
        <v>16506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2181.7548828125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5452.9932083297563</v>
      </c>
      <c r="AU48" s="1">
        <v>1352.5202122360927</v>
      </c>
      <c r="AV48" s="1">
        <v>1397.2401358512107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13.85780143737793</v>
      </c>
      <c r="BB48" s="1">
        <v>11.94520378112793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121</v>
      </c>
      <c r="B49" s="7" t="s">
        <v>152</v>
      </c>
      <c r="C49" s="7" t="s">
        <v>66</v>
      </c>
      <c r="D49" s="15">
        <f t="shared" si="1"/>
        <v>40.767642211914065</v>
      </c>
      <c r="E49" s="8">
        <v>10.191910743713379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203.83821105957031</v>
      </c>
      <c r="M49" s="8" t="s">
        <v>72</v>
      </c>
      <c r="N49" s="8" t="s">
        <v>72</v>
      </c>
      <c r="O49" s="8">
        <v>11.757610321044922</v>
      </c>
      <c r="P49" s="8">
        <v>8.6282930374145508</v>
      </c>
      <c r="Q49" s="9">
        <v>18897</v>
      </c>
      <c r="R49" s="9">
        <v>163</v>
      </c>
      <c r="S49" s="9">
        <v>18734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2048.98974609375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6166.4471532903563</v>
      </c>
      <c r="AU49" s="8">
        <v>1072.2070874144636</v>
      </c>
      <c r="AV49" s="8">
        <v>1116.148513605807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10.990476608276367</v>
      </c>
      <c r="BB49" s="8">
        <v>9.3938865661621094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85</v>
      </c>
      <c r="B50" s="5">
        <v>211</v>
      </c>
      <c r="C50" s="5" t="s">
        <v>91</v>
      </c>
      <c r="D50" s="14">
        <f t="shared" si="1"/>
        <v>39.183752441406249</v>
      </c>
      <c r="E50" s="1">
        <v>9.7959384918212891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195.91876220703125</v>
      </c>
      <c r="M50" s="1" t="s">
        <v>72</v>
      </c>
      <c r="N50" s="1" t="s">
        <v>72</v>
      </c>
      <c r="O50" s="1">
        <v>11.468280792236328</v>
      </c>
      <c r="P50" s="1">
        <v>8.1259708404541016</v>
      </c>
      <c r="Q50" s="6">
        <v>15919</v>
      </c>
      <c r="R50" s="6">
        <v>132</v>
      </c>
      <c r="S50" s="6">
        <v>15787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2181.7548828125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5353.066369258996</v>
      </c>
      <c r="AU50" s="1">
        <v>1355.3800172390777</v>
      </c>
      <c r="AV50" s="1">
        <v>1388.5287450779301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10.648877143859863</v>
      </c>
      <c r="BB50" s="1">
        <v>8.9436178207397461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132</v>
      </c>
      <c r="B51" s="7" t="s">
        <v>153</v>
      </c>
      <c r="C51" s="7" t="s">
        <v>66</v>
      </c>
      <c r="D51" s="15">
        <f t="shared" si="1"/>
        <v>33.662429809570313</v>
      </c>
      <c r="E51" s="8">
        <v>8.4156074523925781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168.31214904785156</v>
      </c>
      <c r="M51" s="8" t="s">
        <v>72</v>
      </c>
      <c r="N51" s="8" t="s">
        <v>72</v>
      </c>
      <c r="O51" s="8">
        <v>9.8744440078735352</v>
      </c>
      <c r="P51" s="8">
        <v>6.9585771560668945</v>
      </c>
      <c r="Q51" s="9">
        <v>17958</v>
      </c>
      <c r="R51" s="9">
        <v>128</v>
      </c>
      <c r="S51" s="9">
        <v>17830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2048.98974609375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6215.2093906402588</v>
      </c>
      <c r="AU51" s="8">
        <v>1084.4719745834959</v>
      </c>
      <c r="AV51" s="8">
        <v>1121.0425497731233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9.1596860885620117</v>
      </c>
      <c r="BB51" s="8">
        <v>7.6719989776611328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86</v>
      </c>
      <c r="B52" s="5" t="s">
        <v>154</v>
      </c>
      <c r="C52" s="5" t="s">
        <v>91</v>
      </c>
      <c r="D52" s="14">
        <f t="shared" si="1"/>
        <v>39.482315063476563</v>
      </c>
      <c r="E52" s="1">
        <v>9.8705787658691406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197.41157531738281</v>
      </c>
      <c r="M52" s="1" t="s">
        <v>72</v>
      </c>
      <c r="N52" s="1" t="s">
        <v>72</v>
      </c>
      <c r="O52" s="1">
        <v>11.425545692443848</v>
      </c>
      <c r="P52" s="1">
        <v>8.3176651000976563</v>
      </c>
      <c r="Q52" s="6">
        <v>18552</v>
      </c>
      <c r="R52" s="6">
        <v>155</v>
      </c>
      <c r="S52" s="6">
        <v>18397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2181.7548828125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5423.4136009954636</v>
      </c>
      <c r="AU52" s="1">
        <v>1356.568620223406</v>
      </c>
      <c r="AV52" s="1">
        <v>1390.546680379698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10.663673400878906</v>
      </c>
      <c r="BB52" s="1">
        <v>9.0780200958251953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133</v>
      </c>
      <c r="B53" s="7" t="s">
        <v>154</v>
      </c>
      <c r="C53" s="7" t="s">
        <v>66</v>
      </c>
      <c r="D53" s="15">
        <f t="shared" si="1"/>
        <v>31.333981323242188</v>
      </c>
      <c r="E53" s="8">
        <v>7.8334956169128418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156.66990661621094</v>
      </c>
      <c r="M53" s="8" t="s">
        <v>72</v>
      </c>
      <c r="N53" s="8" t="s">
        <v>72</v>
      </c>
      <c r="O53" s="8">
        <v>9.3118324279785156</v>
      </c>
      <c r="P53" s="8">
        <v>6.3570132255554199</v>
      </c>
      <c r="Q53" s="9">
        <v>16274</v>
      </c>
      <c r="R53" s="9">
        <v>108</v>
      </c>
      <c r="S53" s="9">
        <v>16166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2048.98974609375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6221.9979157624421</v>
      </c>
      <c r="AU53" s="8">
        <v>1091.1665719185787</v>
      </c>
      <c r="AV53" s="8">
        <v>1125.2165771499426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8.5875167846679688</v>
      </c>
      <c r="BB53" s="8">
        <v>7.0799570083618164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104</v>
      </c>
      <c r="B54" s="5" t="s">
        <v>155</v>
      </c>
      <c r="C54" s="5" t="s">
        <v>91</v>
      </c>
      <c r="D54" s="14">
        <f t="shared" si="1"/>
        <v>0.54866294860839848</v>
      </c>
      <c r="E54" s="1">
        <v>0.13716574013233185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2.7433147430419922</v>
      </c>
      <c r="M54" s="1" t="s">
        <v>72</v>
      </c>
      <c r="N54" s="1" t="s">
        <v>72</v>
      </c>
      <c r="O54" s="1">
        <v>0.43939831852912903</v>
      </c>
      <c r="P54" s="1">
        <v>2.0779583603143692E-2</v>
      </c>
      <c r="Q54" s="6">
        <v>17155</v>
      </c>
      <c r="R54" s="6">
        <v>2</v>
      </c>
      <c r="S54" s="6">
        <v>17153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2181.7548828125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5291.261962890625</v>
      </c>
      <c r="AU54" s="1">
        <v>1170.4023378112327</v>
      </c>
      <c r="AV54" s="1">
        <v>1170.8827644652849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0.26371532678604126</v>
      </c>
      <c r="BB54" s="1">
        <v>5.9527963399887085E-2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134</v>
      </c>
      <c r="B55" s="7" t="s">
        <v>155</v>
      </c>
      <c r="C55" s="7" t="s">
        <v>66</v>
      </c>
      <c r="D55" s="15">
        <f t="shared" si="1"/>
        <v>1.0496586799621581</v>
      </c>
      <c r="E55" s="8">
        <v>0.26241466403007507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5.248293399810791</v>
      </c>
      <c r="M55" s="8" t="s">
        <v>72</v>
      </c>
      <c r="N55" s="8" t="s">
        <v>72</v>
      </c>
      <c r="O55" s="8">
        <v>0.61880189180374146</v>
      </c>
      <c r="P55" s="8">
        <v>7.917746901512146E-2</v>
      </c>
      <c r="Q55" s="9">
        <v>17935</v>
      </c>
      <c r="R55" s="9">
        <v>4</v>
      </c>
      <c r="S55" s="9">
        <v>17931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2048.98974609375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6212.579833984375</v>
      </c>
      <c r="AU55" s="8">
        <v>996.42076199255894</v>
      </c>
      <c r="AV55" s="8">
        <v>997.58410942985824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0.41916975378990173</v>
      </c>
      <c r="BB55" s="8">
        <v>0.15068446099758148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105</v>
      </c>
      <c r="B56" s="5" t="s">
        <v>156</v>
      </c>
      <c r="C56" s="5" t="s">
        <v>91</v>
      </c>
      <c r="D56" s="14">
        <f t="shared" si="1"/>
        <v>0.27787086963653562</v>
      </c>
      <c r="E56" s="1">
        <v>6.9467715919017792E-2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1.3893543481826782</v>
      </c>
      <c r="M56" s="1" t="s">
        <v>72</v>
      </c>
      <c r="N56" s="1" t="s">
        <v>72</v>
      </c>
      <c r="O56" s="1">
        <v>0.33181482553482056</v>
      </c>
      <c r="P56" s="1">
        <v>2.9175616800785065E-3</v>
      </c>
      <c r="Q56" s="6">
        <v>16936</v>
      </c>
      <c r="R56" s="6">
        <v>1</v>
      </c>
      <c r="S56" s="6">
        <v>16935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2181.7548828125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5466.27490234375</v>
      </c>
      <c r="AU56" s="1">
        <v>1165.0930531107856</v>
      </c>
      <c r="AV56" s="1">
        <v>1165.347019918132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0.17291277647018433</v>
      </c>
      <c r="BB56" s="1">
        <v>1.8825346603989601E-2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119</v>
      </c>
      <c r="B57" s="7" t="s">
        <v>156</v>
      </c>
      <c r="C57" s="7" t="s">
        <v>66</v>
      </c>
      <c r="D57" s="15">
        <f t="shared" si="1"/>
        <v>0.29213657379150393</v>
      </c>
      <c r="E57" s="8">
        <v>7.3034144937992096E-2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1.4606828689575195</v>
      </c>
      <c r="M57" s="8" t="s">
        <v>72</v>
      </c>
      <c r="N57" s="8" t="s">
        <v>72</v>
      </c>
      <c r="O57" s="8">
        <v>0.3488520085811615</v>
      </c>
      <c r="P57" s="8">
        <v>3.0673430301249027E-3</v>
      </c>
      <c r="Q57" s="9">
        <v>16109</v>
      </c>
      <c r="R57" s="9">
        <v>1</v>
      </c>
      <c r="S57" s="9">
        <v>16108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2048.98974609375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6121.029296875</v>
      </c>
      <c r="AU57" s="8">
        <v>991.75431361836661</v>
      </c>
      <c r="AV57" s="8">
        <v>992.07272413318765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0.18179039657115936</v>
      </c>
      <c r="BB57" s="8">
        <v>1.9791807979345322E-2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80</v>
      </c>
      <c r="B58" s="5" t="s">
        <v>87</v>
      </c>
      <c r="C58" s="5" t="s">
        <v>91</v>
      </c>
      <c r="D58" s="14">
        <f t="shared" si="1"/>
        <v>0</v>
      </c>
      <c r="E58" s="1">
        <v>0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0</v>
      </c>
      <c r="M58" s="1" t="s">
        <v>72</v>
      </c>
      <c r="N58" s="1" t="s">
        <v>72</v>
      </c>
      <c r="O58" s="1">
        <v>0.19559420645236969</v>
      </c>
      <c r="P58" s="1">
        <v>0</v>
      </c>
      <c r="Q58" s="6">
        <v>18022</v>
      </c>
      <c r="R58" s="6">
        <v>0</v>
      </c>
      <c r="S58" s="6">
        <v>18022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2181.7548828125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0</v>
      </c>
      <c r="AU58" s="1">
        <v>1122.3796332396039</v>
      </c>
      <c r="AV58" s="1">
        <v>1122.3796332395966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8.9371286332607269E-2</v>
      </c>
      <c r="BB58" s="1">
        <v>0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5" t="s">
        <v>99</v>
      </c>
      <c r="B59" s="5" t="s">
        <v>87</v>
      </c>
      <c r="C59" s="5" t="s">
        <v>91</v>
      </c>
      <c r="D59" s="14">
        <f t="shared" si="1"/>
        <v>0</v>
      </c>
      <c r="E59" s="1">
        <v>0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1">
        <v>0</v>
      </c>
      <c r="M59" s="1" t="s">
        <v>72</v>
      </c>
      <c r="N59" s="1" t="s">
        <v>72</v>
      </c>
      <c r="O59" s="1">
        <v>0.19326692819595337</v>
      </c>
      <c r="P59" s="1">
        <v>0</v>
      </c>
      <c r="Q59" s="6">
        <v>18239</v>
      </c>
      <c r="R59" s="6">
        <v>0</v>
      </c>
      <c r="S59" s="6">
        <v>18239</v>
      </c>
      <c r="T59" s="1">
        <v>0</v>
      </c>
      <c r="U59" s="1">
        <v>0</v>
      </c>
      <c r="V59" s="1">
        <v>0</v>
      </c>
      <c r="W59" s="1">
        <v>0</v>
      </c>
      <c r="X59" s="1" t="s">
        <v>72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2181.7548828125</v>
      </c>
      <c r="AG59" s="1" t="s">
        <v>72</v>
      </c>
      <c r="AH59" s="1" t="s">
        <v>72</v>
      </c>
      <c r="AI59" s="5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0</v>
      </c>
      <c r="AU59" s="1">
        <v>1109.3714516350715</v>
      </c>
      <c r="AV59" s="1">
        <v>1109.3714516350728</v>
      </c>
      <c r="AW59" s="5" t="s">
        <v>72</v>
      </c>
      <c r="AX59" s="5" t="s">
        <v>72</v>
      </c>
      <c r="AY59" s="1" t="s">
        <v>72</v>
      </c>
      <c r="AZ59" s="1" t="s">
        <v>72</v>
      </c>
      <c r="BA59" s="1">
        <v>8.8307946920394897E-2</v>
      </c>
      <c r="BB59" s="1">
        <v>0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s="10" customFormat="1" x14ac:dyDescent="0.35">
      <c r="A60" s="7" t="s">
        <v>128</v>
      </c>
      <c r="B60" s="7" t="s">
        <v>87</v>
      </c>
      <c r="C60" s="7" t="s">
        <v>66</v>
      </c>
      <c r="D60" s="15">
        <f t="shared" si="1"/>
        <v>0</v>
      </c>
      <c r="E60" s="8">
        <v>0</v>
      </c>
      <c r="F60" s="7" t="s">
        <v>67</v>
      </c>
      <c r="G60" s="7" t="s">
        <v>68</v>
      </c>
      <c r="H60" s="7" t="s">
        <v>69</v>
      </c>
      <c r="I60" s="7" t="s">
        <v>69</v>
      </c>
      <c r="J60" s="7" t="s">
        <v>70</v>
      </c>
      <c r="K60" s="7" t="s">
        <v>71</v>
      </c>
      <c r="L60" s="8">
        <v>0</v>
      </c>
      <c r="M60" s="8" t="s">
        <v>72</v>
      </c>
      <c r="N60" s="8" t="s">
        <v>72</v>
      </c>
      <c r="O60" s="8">
        <v>0.20178648829460144</v>
      </c>
      <c r="P60" s="8">
        <v>0</v>
      </c>
      <c r="Q60" s="9">
        <v>17469</v>
      </c>
      <c r="R60" s="9">
        <v>0</v>
      </c>
      <c r="S60" s="9">
        <v>17469</v>
      </c>
      <c r="T60" s="8">
        <v>0</v>
      </c>
      <c r="U60" s="8">
        <v>0</v>
      </c>
      <c r="V60" s="8">
        <v>0</v>
      </c>
      <c r="W60" s="8">
        <v>0</v>
      </c>
      <c r="X60" s="8" t="s">
        <v>72</v>
      </c>
      <c r="Y60" s="8" t="s">
        <v>72</v>
      </c>
      <c r="Z60" s="8" t="s">
        <v>72</v>
      </c>
      <c r="AA60" s="8" t="s">
        <v>72</v>
      </c>
      <c r="AB60" s="8" t="s">
        <v>72</v>
      </c>
      <c r="AC60" s="8" t="s">
        <v>72</v>
      </c>
      <c r="AD60" s="8" t="s">
        <v>72</v>
      </c>
      <c r="AE60" s="8" t="s">
        <v>72</v>
      </c>
      <c r="AF60" s="8">
        <v>2048.98974609375</v>
      </c>
      <c r="AG60" s="8" t="s">
        <v>72</v>
      </c>
      <c r="AH60" s="8" t="s">
        <v>72</v>
      </c>
      <c r="AI60" s="7" t="s">
        <v>72</v>
      </c>
      <c r="AJ60" s="8" t="s">
        <v>72</v>
      </c>
      <c r="AK60" s="8" t="s">
        <v>72</v>
      </c>
      <c r="AL60" s="8" t="s">
        <v>72</v>
      </c>
      <c r="AM60" s="8" t="s">
        <v>72</v>
      </c>
      <c r="AN60" s="8" t="s">
        <v>72</v>
      </c>
      <c r="AO60" s="8" t="s">
        <v>72</v>
      </c>
      <c r="AP60" s="8" t="s">
        <v>72</v>
      </c>
      <c r="AQ60" s="8" t="s">
        <v>72</v>
      </c>
      <c r="AR60" s="8" t="s">
        <v>72</v>
      </c>
      <c r="AS60" s="8" t="s">
        <v>72</v>
      </c>
      <c r="AT60" s="8">
        <v>0</v>
      </c>
      <c r="AU60" s="8">
        <v>947.30804250844801</v>
      </c>
      <c r="AV60" s="8">
        <v>947.30804250844778</v>
      </c>
      <c r="AW60" s="7" t="s">
        <v>72</v>
      </c>
      <c r="AX60" s="7" t="s">
        <v>72</v>
      </c>
      <c r="AY60" s="8" t="s">
        <v>72</v>
      </c>
      <c r="AZ60" s="8" t="s">
        <v>72</v>
      </c>
      <c r="BA60" s="8">
        <v>9.2200540006160736E-2</v>
      </c>
      <c r="BB60" s="8">
        <v>0</v>
      </c>
      <c r="BC60" s="8" t="s">
        <v>72</v>
      </c>
      <c r="BD60" s="8" t="s">
        <v>72</v>
      </c>
      <c r="BE60" s="8" t="s">
        <v>72</v>
      </c>
      <c r="BF60" s="8" t="s">
        <v>72</v>
      </c>
      <c r="BG60" s="8" t="s">
        <v>72</v>
      </c>
      <c r="BH60" s="8" t="s">
        <v>72</v>
      </c>
      <c r="BI60" s="8" t="s">
        <v>72</v>
      </c>
      <c r="BJ60" s="8" t="s">
        <v>72</v>
      </c>
      <c r="BK60" s="8" t="s">
        <v>72</v>
      </c>
      <c r="BL60" s="8" t="s">
        <v>72</v>
      </c>
      <c r="BM60" s="8" t="s">
        <v>72</v>
      </c>
      <c r="BN60" s="8" t="s">
        <v>72</v>
      </c>
    </row>
    <row r="61" spans="1:66" s="10" customFormat="1" x14ac:dyDescent="0.35">
      <c r="A61" s="7" t="s">
        <v>129</v>
      </c>
      <c r="B61" s="7" t="s">
        <v>87</v>
      </c>
      <c r="C61" s="7" t="s">
        <v>66</v>
      </c>
      <c r="D61" s="15">
        <f t="shared" si="1"/>
        <v>0</v>
      </c>
      <c r="E61" s="8">
        <v>0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0</v>
      </c>
      <c r="M61" s="8" t="s">
        <v>72</v>
      </c>
      <c r="N61" s="8" t="s">
        <v>72</v>
      </c>
      <c r="O61" s="8">
        <v>0.18693247437477112</v>
      </c>
      <c r="P61" s="8">
        <v>0</v>
      </c>
      <c r="Q61" s="9">
        <v>18857</v>
      </c>
      <c r="R61" s="9">
        <v>0</v>
      </c>
      <c r="S61" s="9">
        <v>18857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2048.98974609375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0</v>
      </c>
      <c r="AU61" s="8">
        <v>951.00191305095484</v>
      </c>
      <c r="AV61" s="8">
        <v>951.00191305095404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8.5413724184036255E-2</v>
      </c>
      <c r="BB61" s="8">
        <v>0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88</v>
      </c>
      <c r="B62" s="5" t="s">
        <v>89</v>
      </c>
      <c r="C62" s="5" t="s">
        <v>91</v>
      </c>
      <c r="D62" s="14">
        <f t="shared" si="1"/>
        <v>246.15012207031251</v>
      </c>
      <c r="E62" s="1">
        <v>61.537532806396484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1230.7506103515625</v>
      </c>
      <c r="M62" s="1" t="s">
        <v>72</v>
      </c>
      <c r="N62" s="1" t="s">
        <v>72</v>
      </c>
      <c r="O62" s="1">
        <v>65.512588500976563</v>
      </c>
      <c r="P62" s="1">
        <v>57.575862884521484</v>
      </c>
      <c r="Q62" s="6">
        <v>18131</v>
      </c>
      <c r="R62" s="6">
        <v>924</v>
      </c>
      <c r="S62" s="6">
        <v>17207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2181.7548828125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5520.0430041556747</v>
      </c>
      <c r="AU62" s="1">
        <v>1238.4067000824009</v>
      </c>
      <c r="AV62" s="1">
        <v>1456.6093334155705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63.563945770263672</v>
      </c>
      <c r="BB62" s="1">
        <v>59.514606475830078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5" t="s">
        <v>106</v>
      </c>
      <c r="B63" s="5" t="s">
        <v>89</v>
      </c>
      <c r="C63" s="5" t="s">
        <v>91</v>
      </c>
      <c r="D63" s="14">
        <f t="shared" si="1"/>
        <v>249.58986816406249</v>
      </c>
      <c r="E63" s="1">
        <v>62.397464752197266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1">
        <v>1247.9493408203125</v>
      </c>
      <c r="M63" s="1" t="s">
        <v>72</v>
      </c>
      <c r="N63" s="1" t="s">
        <v>72</v>
      </c>
      <c r="O63" s="1">
        <v>66.67138671875</v>
      </c>
      <c r="P63" s="1">
        <v>58.139015197753906</v>
      </c>
      <c r="Q63" s="6">
        <v>15913</v>
      </c>
      <c r="R63" s="6">
        <v>822</v>
      </c>
      <c r="S63" s="6">
        <v>15091</v>
      </c>
      <c r="T63" s="1">
        <v>0</v>
      </c>
      <c r="U63" s="1">
        <v>0</v>
      </c>
      <c r="V63" s="1">
        <v>0</v>
      </c>
      <c r="W63" s="1">
        <v>0</v>
      </c>
      <c r="X63" s="1" t="s">
        <v>72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2181.7548828125</v>
      </c>
      <c r="AG63" s="1" t="s">
        <v>72</v>
      </c>
      <c r="AH63" s="1" t="s">
        <v>72</v>
      </c>
      <c r="AI63" s="5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5377.4625811426022</v>
      </c>
      <c r="AU63" s="1">
        <v>1226.5890530310776</v>
      </c>
      <c r="AV63" s="1">
        <v>1441.0060730843559</v>
      </c>
      <c r="AW63" s="5" t="s">
        <v>72</v>
      </c>
      <c r="AX63" s="5" t="s">
        <v>72</v>
      </c>
      <c r="AY63" s="1" t="s">
        <v>72</v>
      </c>
      <c r="AZ63" s="1" t="s">
        <v>72</v>
      </c>
      <c r="BA63" s="1">
        <v>64.576095581054688</v>
      </c>
      <c r="BB63" s="1">
        <v>60.222858428955078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s="10" customFormat="1" x14ac:dyDescent="0.35">
      <c r="A64" s="7" t="s">
        <v>130</v>
      </c>
      <c r="B64" s="7" t="s">
        <v>89</v>
      </c>
      <c r="C64" s="7" t="s">
        <v>66</v>
      </c>
      <c r="D64" s="15">
        <f t="shared" si="1"/>
        <v>261.9036865234375</v>
      </c>
      <c r="E64" s="8">
        <v>65.475921630859375</v>
      </c>
      <c r="F64" s="7" t="s">
        <v>67</v>
      </c>
      <c r="G64" s="7" t="s">
        <v>68</v>
      </c>
      <c r="H64" s="7" t="s">
        <v>69</v>
      </c>
      <c r="I64" s="7" t="s">
        <v>69</v>
      </c>
      <c r="J64" s="7" t="s">
        <v>70</v>
      </c>
      <c r="K64" s="7" t="s">
        <v>71</v>
      </c>
      <c r="L64" s="8">
        <v>1309.5184326171875</v>
      </c>
      <c r="M64" s="8" t="s">
        <v>72</v>
      </c>
      <c r="N64" s="8" t="s">
        <v>72</v>
      </c>
      <c r="O64" s="8">
        <v>69.774009704589844</v>
      </c>
      <c r="P64" s="8">
        <v>61.1934814453125</v>
      </c>
      <c r="Q64" s="9">
        <v>16533</v>
      </c>
      <c r="R64" s="9">
        <v>895</v>
      </c>
      <c r="S64" s="9">
        <v>15638</v>
      </c>
      <c r="T64" s="8">
        <v>0</v>
      </c>
      <c r="U64" s="8">
        <v>0</v>
      </c>
      <c r="V64" s="8">
        <v>0</v>
      </c>
      <c r="W64" s="8">
        <v>0</v>
      </c>
      <c r="X64" s="8" t="s">
        <v>72</v>
      </c>
      <c r="Y64" s="8" t="s">
        <v>72</v>
      </c>
      <c r="Z64" s="8" t="s">
        <v>72</v>
      </c>
      <c r="AA64" s="8" t="s">
        <v>72</v>
      </c>
      <c r="AB64" s="8" t="s">
        <v>72</v>
      </c>
      <c r="AC64" s="8" t="s">
        <v>72</v>
      </c>
      <c r="AD64" s="8" t="s">
        <v>72</v>
      </c>
      <c r="AE64" s="8" t="s">
        <v>72</v>
      </c>
      <c r="AF64" s="8">
        <v>2048.98974609375</v>
      </c>
      <c r="AG64" s="8" t="s">
        <v>72</v>
      </c>
      <c r="AH64" s="8" t="s">
        <v>72</v>
      </c>
      <c r="AI64" s="7" t="s">
        <v>72</v>
      </c>
      <c r="AJ64" s="8" t="s">
        <v>72</v>
      </c>
      <c r="AK64" s="8" t="s">
        <v>72</v>
      </c>
      <c r="AL64" s="8" t="s">
        <v>72</v>
      </c>
      <c r="AM64" s="8" t="s">
        <v>72</v>
      </c>
      <c r="AN64" s="8" t="s">
        <v>72</v>
      </c>
      <c r="AO64" s="8" t="s">
        <v>72</v>
      </c>
      <c r="AP64" s="8" t="s">
        <v>72</v>
      </c>
      <c r="AQ64" s="8" t="s">
        <v>72</v>
      </c>
      <c r="AR64" s="8" t="s">
        <v>72</v>
      </c>
      <c r="AS64" s="8" t="s">
        <v>72</v>
      </c>
      <c r="AT64" s="8">
        <v>6141.9405172507859</v>
      </c>
      <c r="AU64" s="8">
        <v>1068.4270637259488</v>
      </c>
      <c r="AV64" s="8">
        <v>1343.0774321348706</v>
      </c>
      <c r="AW64" s="7" t="s">
        <v>72</v>
      </c>
      <c r="AX64" s="7" t="s">
        <v>72</v>
      </c>
      <c r="AY64" s="8" t="s">
        <v>72</v>
      </c>
      <c r="AZ64" s="8" t="s">
        <v>72</v>
      </c>
      <c r="BA64" s="8">
        <v>67.666862487792969</v>
      </c>
      <c r="BB64" s="8">
        <v>63.289051055908203</v>
      </c>
      <c r="BC64" s="8" t="s">
        <v>72</v>
      </c>
      <c r="BD64" s="8" t="s">
        <v>72</v>
      </c>
      <c r="BE64" s="8" t="s">
        <v>72</v>
      </c>
      <c r="BF64" s="8" t="s">
        <v>72</v>
      </c>
      <c r="BG64" s="8" t="s">
        <v>72</v>
      </c>
      <c r="BH64" s="8" t="s">
        <v>72</v>
      </c>
      <c r="BI64" s="8" t="s">
        <v>72</v>
      </c>
      <c r="BJ64" s="8" t="s">
        <v>72</v>
      </c>
      <c r="BK64" s="8" t="s">
        <v>72</v>
      </c>
      <c r="BL64" s="8" t="s">
        <v>72</v>
      </c>
      <c r="BM64" s="8" t="s">
        <v>72</v>
      </c>
      <c r="BN64" s="8" t="s">
        <v>72</v>
      </c>
    </row>
    <row r="65" spans="1:66" s="10" customFormat="1" x14ac:dyDescent="0.35">
      <c r="A65" s="7" t="s">
        <v>131</v>
      </c>
      <c r="B65" s="7" t="s">
        <v>89</v>
      </c>
      <c r="C65" s="7" t="s">
        <v>66</v>
      </c>
      <c r="D65" s="15">
        <f t="shared" si="1"/>
        <v>258.54555664062502</v>
      </c>
      <c r="E65" s="8">
        <v>64.636390686035156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1292.727783203125</v>
      </c>
      <c r="M65" s="8" t="s">
        <v>72</v>
      </c>
      <c r="N65" s="8" t="s">
        <v>72</v>
      </c>
      <c r="O65" s="8">
        <v>68.7349853515625</v>
      </c>
      <c r="P65" s="8">
        <v>60.552028656005859</v>
      </c>
      <c r="Q65" s="9">
        <v>17939</v>
      </c>
      <c r="R65" s="9">
        <v>959</v>
      </c>
      <c r="S65" s="9">
        <v>16980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2048.98974609375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6159.9692021311266</v>
      </c>
      <c r="AU65" s="8">
        <v>1077.3361829274675</v>
      </c>
      <c r="AV65" s="8">
        <v>1349.0483778890698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66.725723266601563</v>
      </c>
      <c r="BB65" s="8">
        <v>62.550762176513672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203E53-DFBB-4481-98DC-1E03FD3A61B2}"/>
</file>

<file path=customXml/itemProps2.xml><?xml version="1.0" encoding="utf-8"?>
<ds:datastoreItem xmlns:ds="http://schemas.openxmlformats.org/officeDocument/2006/customXml" ds:itemID="{37BDA9A8-327A-4308-BAD5-431369E1189A}"/>
</file>

<file path=customXml/itemProps3.xml><?xml version="1.0" encoding="utf-8"?>
<ds:datastoreItem xmlns:ds="http://schemas.openxmlformats.org/officeDocument/2006/customXml" ds:itemID="{CFA2C1A3-9452-4A91-866F-FB38C1782C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Copies per ul</vt:lpstr>
      <vt:lpstr>Copies per ul (2)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Balogh, Steve</cp:lastModifiedBy>
  <dcterms:created xsi:type="dcterms:W3CDTF">2020-10-23T18:49:45Z</dcterms:created>
  <dcterms:modified xsi:type="dcterms:W3CDTF">2021-04-23T19:29:54Z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