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94F067E9-A9E0-4C6F-B5C1-A7F64A4531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57" i="1"/>
  <c r="D55" i="1"/>
  <c r="D53" i="1"/>
  <c r="D51" i="1"/>
  <c r="D49" i="1"/>
  <c r="D47" i="1"/>
  <c r="D61" i="1"/>
  <c r="D45" i="1"/>
  <c r="D43" i="1"/>
  <c r="D41" i="1"/>
  <c r="D39" i="1"/>
  <c r="D37" i="1"/>
  <c r="D35" i="1"/>
  <c r="D5" i="1"/>
  <c r="D3" i="1"/>
  <c r="D64" i="1"/>
  <c r="D33" i="1"/>
  <c r="D31" i="1"/>
  <c r="D29" i="1"/>
  <c r="D27" i="1"/>
  <c r="D25" i="1"/>
  <c r="D23" i="1"/>
  <c r="D60" i="1"/>
  <c r="D21" i="1"/>
  <c r="D19" i="1"/>
  <c r="D17" i="1"/>
  <c r="D15" i="1"/>
  <c r="D13" i="1"/>
  <c r="D11" i="1"/>
  <c r="D9" i="1"/>
  <c r="D7" i="1"/>
  <c r="D63" i="1"/>
  <c r="D56" i="1"/>
  <c r="D54" i="1"/>
  <c r="D52" i="1"/>
  <c r="D50" i="1"/>
  <c r="D48" i="1"/>
  <c r="D46" i="1"/>
  <c r="D44" i="1"/>
  <c r="D42" i="1"/>
  <c r="D40" i="1"/>
  <c r="D38" i="1"/>
  <c r="D36" i="1"/>
  <c r="D34" i="1"/>
  <c r="D4" i="1"/>
  <c r="D2" i="1"/>
  <c r="D62" i="1"/>
  <c r="D32" i="1"/>
  <c r="D30" i="1"/>
  <c r="D28" i="1"/>
  <c r="D26" i="1"/>
  <c r="D24" i="1"/>
  <c r="D22" i="1"/>
  <c r="D58" i="1"/>
  <c r="D20" i="1"/>
  <c r="D18" i="1"/>
  <c r="D16" i="1"/>
  <c r="D14" i="1"/>
  <c r="D12" i="1"/>
  <c r="D10" i="1"/>
  <c r="D8" i="1"/>
  <c r="D6" i="1"/>
</calcChain>
</file>

<file path=xl/sharedStrings.xml><?xml version="1.0" encoding="utf-8"?>
<sst xmlns="http://schemas.openxmlformats.org/spreadsheetml/2006/main" count="3280" uniqueCount="167">
  <si>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</si>
  <si>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</si>
  <si>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</si>
  <si>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</si>
  <si>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</si>
  <si>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</si>
  <si>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</si>
  <si>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</si>
  <si>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</si>
  <si>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</si>
  <si>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</si>
  <si>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</si>
  <si>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</si>
  <si>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</si>
  <si>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</si>
  <si>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</si>
  <si>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</si>
  <si>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</si>
  <si>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</si>
  <si>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</si>
  <si>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</si>
  <si>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</si>
  <si>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</si>
  <si>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</si>
  <si>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</si>
  <si>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</si>
  <si>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</si>
  <si>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</si>
  <si>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</si>
  <si>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</si>
  <si>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</si>
  <si>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</si>
  <si>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</si>
  <si>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</si>
  <si>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</si>
  <si>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</si>
  <si>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</si>
  <si>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</si>
  <si>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</si>
  <si>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</si>
  <si>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</si>
  <si>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</si>
  <si>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</si>
  <si>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</si>
  <si>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</si>
  <si>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</si>
  <si>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</si>
  <si>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</si>
  <si>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</si>
  <si>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</si>
  <si>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</si>
  <si>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</si>
  <si>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</si>
  <si>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</si>
  <si>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</si>
  <si>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</si>
  <si>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</si>
  <si>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</si>
  <si>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</si>
  <si>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</si>
  <si>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</si>
  <si>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</si>
  <si>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</si>
  <si>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</si>
  <si>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</si>
  <si>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</si>
  <si>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</si>
  <si>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</si>
  <si>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</si>
  <si>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</si>
  <si>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</si>
  <si>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</si>
  <si>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</si>
  <si>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</si>
  <si>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</si>
  <si>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</si>
  <si>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</si>
  <si>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</si>
  <si>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</si>
  <si>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</si>
  <si>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</si>
  <si>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</si>
  <si>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</si>
  <si>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</si>
  <si>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</si>
  <si>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</si>
  <si>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</si>
  <si>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</si>
  <si>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</si>
  <si>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</si>
  <si>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</si>
  <si>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</si>
  <si>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</si>
  <si>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</si>
  <si>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</si>
  <si>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</si>
  <si>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</si>
  <si>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</si>
  <si>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</si>
  <si>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</si>
  <si>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</si>
  <si>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</si>
  <si>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</si>
  <si>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</si>
  <si>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</si>
  <si>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</si>
  <si>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</si>
  <si>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</si>
  <si>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</si>
  <si>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</si>
  <si>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</si>
  <si>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</si>
  <si>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</si>
  <si>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</si>
  <si>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</si>
  <si>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</si>
  <si>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</si>
  <si>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</si>
  <si>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</si>
  <si>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</si>
  <si>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</si>
  <si>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</si>
  <si>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</si>
  <si>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</si>
  <si>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</si>
  <si>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</si>
  <si>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</si>
  <si>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</si>
  <si>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</si>
  <si>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</si>
  <si>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</si>
  <si>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</si>
  <si>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</si>
  <si>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</si>
  <si>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</si>
  <si>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</si>
  <si>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</si>
  <si>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</si>
  <si>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</si>
  <si>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RG Conc. (ng/ul)</t>
  </si>
  <si>
    <t>N/A</t>
  </si>
  <si>
    <t>221</t>
  </si>
  <si>
    <t>222</t>
  </si>
  <si>
    <t>231</t>
  </si>
  <si>
    <t>232</t>
  </si>
  <si>
    <t>241</t>
  </si>
  <si>
    <t>242</t>
  </si>
  <si>
    <t>251</t>
  </si>
  <si>
    <t>252</t>
  </si>
  <si>
    <t>261</t>
  </si>
  <si>
    <t>266</t>
  </si>
  <si>
    <t>271</t>
  </si>
  <si>
    <t>272</t>
  </si>
  <si>
    <t>281</t>
  </si>
  <si>
    <t>282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</si>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</sst>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106</v>
      </c>
      <c r="F2" s="17" t="s">
        <v>139</v>
      </c>
    </row>
    <row r="3" spans="2:6" x14ac:dyDescent="0.35">
      <c r="B3" s="5" t="s">
        <v>90</v>
      </c>
      <c r="C3" s="5">
        <v>73</v>
      </c>
      <c r="D3" s="5" t="s">
        <v>91</v>
      </c>
      <c r="E3" s="14">
        <v>0.92458028793334956</v>
      </c>
      <c r="F3" s="19">
        <v>20.584242452158954</v>
      </c>
    </row>
    <row r="4" spans="2:6" x14ac:dyDescent="0.35">
      <c r="B4" s="7" t="s">
        <v>113</v>
      </c>
      <c r="C4" s="7">
        <v>73</v>
      </c>
      <c r="D4" s="7" t="s">
        <v>66</v>
      </c>
      <c r="E4" s="15">
        <v>0.93878259658813479</v>
      </c>
      <c r="F4" s="20"/>
    </row>
    <row r="5" spans="2:6" x14ac:dyDescent="0.35">
      <c r="B5" s="5" t="s">
        <v>92</v>
      </c>
      <c r="C5" s="5">
        <v>83</v>
      </c>
      <c r="D5" s="5" t="s">
        <v>91</v>
      </c>
      <c r="E5" s="14">
        <v>0.47195692062377931</v>
      </c>
      <c r="F5" s="19">
        <v>9.8249637916247625</v>
      </c>
    </row>
    <row r="6" spans="2:6" x14ac:dyDescent="0.35">
      <c r="B6" s="7" t="s">
        <v>114</v>
      </c>
      <c r="C6" s="7">
        <v>83</v>
      </c>
      <c r="D6" s="7" t="s">
        <v>66</v>
      </c>
      <c r="E6" s="15">
        <v>0.74454269409179685</v>
      </c>
      <c r="F6" s="20"/>
    </row>
    <row r="7" spans="2:6" x14ac:dyDescent="0.35">
      <c r="B7" s="5" t="s">
        <v>65</v>
      </c>
      <c r="C7" s="5" t="s">
        <v>141</v>
      </c>
      <c r="D7" s="5" t="s">
        <v>91</v>
      </c>
      <c r="E7" s="14">
        <v>48.011886596679688</v>
      </c>
      <c r="F7" s="19">
        <v>898.85195421671597</v>
      </c>
    </row>
    <row r="8" spans="2:6" x14ac:dyDescent="0.35">
      <c r="B8" s="7" t="s">
        <v>125</v>
      </c>
      <c r="C8" s="7" t="s">
        <v>141</v>
      </c>
      <c r="D8" s="7" t="s">
        <v>66</v>
      </c>
      <c r="E8" s="15">
        <v>38.872790527343753</v>
      </c>
      <c r="F8" s="20"/>
    </row>
    <row r="9" spans="2:6" x14ac:dyDescent="0.35">
      <c r="B9" s="5" t="s">
        <v>73</v>
      </c>
      <c r="C9" s="5" t="s">
        <v>142</v>
      </c>
      <c r="D9" s="5" t="s">
        <v>91</v>
      </c>
      <c r="E9" s="14">
        <v>36.609539794921872</v>
      </c>
      <c r="F9" s="19">
        <v>826.69243669363084</v>
      </c>
    </row>
    <row r="10" spans="2:6" x14ac:dyDescent="0.35">
      <c r="B10" s="7" t="s">
        <v>126</v>
      </c>
      <c r="C10" s="7" t="s">
        <v>142</v>
      </c>
      <c r="D10" s="7" t="s">
        <v>66</v>
      </c>
      <c r="E10" s="15">
        <v>39.477044677734376</v>
      </c>
      <c r="F10" s="20"/>
    </row>
    <row r="11" spans="2:6" x14ac:dyDescent="0.35">
      <c r="B11" s="5" t="s">
        <v>74</v>
      </c>
      <c r="C11" s="5" t="s">
        <v>143</v>
      </c>
      <c r="D11" s="5" t="s">
        <v>91</v>
      </c>
      <c r="E11" s="14">
        <v>63.952014160156253</v>
      </c>
      <c r="F11" s="21">
        <v>889.63157142209946</v>
      </c>
    </row>
    <row r="12" spans="2:6" x14ac:dyDescent="0.35">
      <c r="B12" s="7" t="s">
        <v>107</v>
      </c>
      <c r="C12" s="7" t="s">
        <v>143</v>
      </c>
      <c r="D12" s="7" t="s">
        <v>66</v>
      </c>
      <c r="E12" s="15">
        <v>59.318005371093747</v>
      </c>
      <c r="F12" s="22"/>
    </row>
    <row r="13" spans="2:6" x14ac:dyDescent="0.35">
      <c r="B13" s="5" t="s">
        <v>75</v>
      </c>
      <c r="C13" s="5" t="s">
        <v>144</v>
      </c>
      <c r="D13" s="5" t="s">
        <v>91</v>
      </c>
      <c r="E13" s="14">
        <v>55.845983886718749</v>
      </c>
      <c r="F13" s="19">
        <v>913.01248859560519</v>
      </c>
    </row>
    <row r="14" spans="2:6" x14ac:dyDescent="0.35">
      <c r="B14" s="7" t="s">
        <v>108</v>
      </c>
      <c r="C14" s="7" t="s">
        <v>144</v>
      </c>
      <c r="D14" s="7" t="s">
        <v>66</v>
      </c>
      <c r="E14" s="15">
        <v>55.807073974609374</v>
      </c>
      <c r="F14" s="20"/>
    </row>
    <row r="15" spans="2:6" x14ac:dyDescent="0.35">
      <c r="B15" s="5" t="s">
        <v>76</v>
      </c>
      <c r="C15" s="5" t="s">
        <v>145</v>
      </c>
      <c r="D15" s="5" t="s">
        <v>91</v>
      </c>
      <c r="E15" s="14">
        <v>51.039260864257813</v>
      </c>
      <c r="F15" s="19">
        <v>945.73713816633074</v>
      </c>
    </row>
    <row r="16" spans="2:6" x14ac:dyDescent="0.35">
      <c r="B16" s="7" t="s">
        <v>109</v>
      </c>
      <c r="C16" s="7" t="s">
        <v>145</v>
      </c>
      <c r="D16" s="7" t="s">
        <v>66</v>
      </c>
      <c r="E16" s="15">
        <v>40.833300781250003</v>
      </c>
      <c r="F16" s="20"/>
    </row>
    <row r="17" spans="2:6" x14ac:dyDescent="0.35">
      <c r="B17" s="5" t="s">
        <v>77</v>
      </c>
      <c r="C17" s="5" t="s">
        <v>146</v>
      </c>
      <c r="D17" s="5" t="s">
        <v>91</v>
      </c>
      <c r="E17" s="14">
        <v>51.007482910156249</v>
      </c>
      <c r="F17" s="19">
        <v>971.81409416785993</v>
      </c>
    </row>
    <row r="18" spans="2:6" x14ac:dyDescent="0.35">
      <c r="B18" s="7" t="s">
        <v>110</v>
      </c>
      <c r="C18" s="7" t="s">
        <v>146</v>
      </c>
      <c r="D18" s="7" t="s">
        <v>66</v>
      </c>
      <c r="E18" s="15">
        <v>33.519854736328128</v>
      </c>
      <c r="F18" s="20"/>
    </row>
    <row r="19" spans="2:6" x14ac:dyDescent="0.35">
      <c r="B19" s="5" t="s">
        <v>78</v>
      </c>
      <c r="C19" s="5" t="s">
        <v>147</v>
      </c>
      <c r="D19" s="5" t="s">
        <v>91</v>
      </c>
      <c r="E19" s="14">
        <v>37.330780029296875</v>
      </c>
      <c r="F19" s="19">
        <v>733.18110295986867</v>
      </c>
    </row>
    <row r="20" spans="2:6" x14ac:dyDescent="0.35">
      <c r="B20" s="7" t="s">
        <v>123</v>
      </c>
      <c r="C20" s="7" t="s">
        <v>147</v>
      </c>
      <c r="D20" s="7" t="s">
        <v>66</v>
      </c>
      <c r="E20" s="15">
        <v>39.446911621093747</v>
      </c>
      <c r="F20" s="20"/>
    </row>
    <row r="21" spans="2:6" x14ac:dyDescent="0.35">
      <c r="B21" s="5" t="s">
        <v>79</v>
      </c>
      <c r="C21" s="5" t="s">
        <v>148</v>
      </c>
      <c r="D21" s="5" t="s">
        <v>91</v>
      </c>
      <c r="E21" s="14">
        <v>38.309118652343749</v>
      </c>
      <c r="F21" s="19">
        <v>716.55974400903835</v>
      </c>
    </row>
    <row r="22" spans="2:6" x14ac:dyDescent="0.35">
      <c r="B22" s="7" t="s">
        <v>124</v>
      </c>
      <c r="C22" s="7" t="s">
        <v>148</v>
      </c>
      <c r="D22" s="7" t="s">
        <v>66</v>
      </c>
      <c r="E22" s="15">
        <v>39.999697875976565</v>
      </c>
      <c r="F22" s="20"/>
    </row>
    <row r="23" spans="2:6" x14ac:dyDescent="0.35">
      <c r="B23" s="5" t="s">
        <v>81</v>
      </c>
      <c r="C23" s="5" t="s">
        <v>149</v>
      </c>
      <c r="D23" s="5" t="s">
        <v>91</v>
      </c>
      <c r="E23" s="14">
        <v>39.874926757812503</v>
      </c>
      <c r="F23" s="19">
        <v>845.05302504117128</v>
      </c>
    </row>
    <row r="24" spans="2:6" x14ac:dyDescent="0.35">
      <c r="B24" s="7" t="s">
        <v>137</v>
      </c>
      <c r="C24" s="7" t="s">
        <v>149</v>
      </c>
      <c r="D24" s="7" t="s">
        <v>66</v>
      </c>
      <c r="E24" s="15">
        <v>33.553192138671875</v>
      </c>
      <c r="F24" s="20"/>
    </row>
    <row r="25" spans="2:6" x14ac:dyDescent="0.35">
      <c r="B25" s="5" t="s">
        <v>82</v>
      </c>
      <c r="C25" s="5" t="s">
        <v>150</v>
      </c>
      <c r="D25" s="5" t="s">
        <v>91</v>
      </c>
      <c r="E25" s="14">
        <v>33.771176147460935</v>
      </c>
      <c r="F25" s="19">
        <v>754.73644601484148</v>
      </c>
    </row>
    <row r="26" spans="2:6" x14ac:dyDescent="0.35">
      <c r="B26" s="7" t="s">
        <v>138</v>
      </c>
      <c r="C26" s="7" t="s">
        <v>150</v>
      </c>
      <c r="D26" s="7" t="s">
        <v>66</v>
      </c>
      <c r="E26" s="15">
        <v>30.279943847656249</v>
      </c>
      <c r="F26" s="20"/>
    </row>
    <row r="27" spans="2:6" x14ac:dyDescent="0.35">
      <c r="B27" s="5" t="s">
        <v>83</v>
      </c>
      <c r="C27" s="5" t="s">
        <v>151</v>
      </c>
      <c r="D27" s="5" t="s">
        <v>91</v>
      </c>
      <c r="E27" s="14">
        <v>41.764959716796874</v>
      </c>
      <c r="F27" s="19">
        <v>917.92180277922705</v>
      </c>
    </row>
    <row r="28" spans="2:6" x14ac:dyDescent="0.35">
      <c r="B28" s="7" t="s">
        <v>119</v>
      </c>
      <c r="C28" s="7" t="s">
        <v>151</v>
      </c>
      <c r="D28" s="7" t="s">
        <v>66</v>
      </c>
      <c r="E28" s="15">
        <v>37.616772460937497</v>
      </c>
      <c r="F28" s="20"/>
    </row>
    <row r="29" spans="2:6" x14ac:dyDescent="0.35">
      <c r="B29" s="5" t="s">
        <v>84</v>
      </c>
      <c r="C29" s="5" t="s">
        <v>152</v>
      </c>
      <c r="D29" s="5" t="s">
        <v>91</v>
      </c>
      <c r="E29" s="14">
        <v>38.731756591796874</v>
      </c>
      <c r="F29" s="19">
        <v>835.67228776317017</v>
      </c>
    </row>
    <row r="30" spans="2:6" x14ac:dyDescent="0.35">
      <c r="B30" s="7" t="s">
        <v>120</v>
      </c>
      <c r="C30" s="7" t="s">
        <v>152</v>
      </c>
      <c r="D30" s="7" t="s">
        <v>66</v>
      </c>
      <c r="E30" s="15">
        <v>34.165948486328126</v>
      </c>
      <c r="F30" s="20"/>
    </row>
    <row r="31" spans="2:6" x14ac:dyDescent="0.35">
      <c r="B31" s="5" t="s">
        <v>85</v>
      </c>
      <c r="C31" s="5" t="s">
        <v>153</v>
      </c>
      <c r="D31" s="5" t="s">
        <v>91</v>
      </c>
      <c r="E31" s="14">
        <v>33.501031494140626</v>
      </c>
      <c r="F31" s="19">
        <v>801.77581696771085</v>
      </c>
    </row>
    <row r="32" spans="2:6" x14ac:dyDescent="0.35">
      <c r="B32" s="7" t="s">
        <v>131</v>
      </c>
      <c r="C32" s="7" t="s">
        <v>153</v>
      </c>
      <c r="D32" s="7" t="s">
        <v>66</v>
      </c>
      <c r="E32" s="15">
        <v>33.905523681640624</v>
      </c>
      <c r="F32" s="20"/>
    </row>
    <row r="33" spans="2:6" x14ac:dyDescent="0.35">
      <c r="B33" s="5" t="s">
        <v>86</v>
      </c>
      <c r="C33" s="5" t="s">
        <v>154</v>
      </c>
      <c r="D33" s="5" t="s">
        <v>91</v>
      </c>
      <c r="E33" s="14">
        <v>36.092413330078124</v>
      </c>
      <c r="F33" s="19">
        <v>869.90796996578956</v>
      </c>
    </row>
    <row r="34" spans="2:6" x14ac:dyDescent="0.35">
      <c r="B34" s="7" t="s">
        <v>132</v>
      </c>
      <c r="C34" s="7" t="s">
        <v>154</v>
      </c>
      <c r="D34" s="7" t="s">
        <v>66</v>
      </c>
      <c r="E34" s="15">
        <v>33.009280395507815</v>
      </c>
      <c r="F34" s="20"/>
    </row>
    <row r="35" spans="2:6" x14ac:dyDescent="0.35">
      <c r="B35" s="5" t="s">
        <v>93</v>
      </c>
      <c r="C35" s="5" t="s">
        <v>155</v>
      </c>
      <c r="D35" s="5" t="s">
        <v>91</v>
      </c>
      <c r="E35" s="14">
        <v>9.4543121337890632</v>
      </c>
      <c r="F35" s="19">
        <v>233.20715056346694</v>
      </c>
    </row>
    <row r="36" spans="2:6" x14ac:dyDescent="0.35">
      <c r="B36" s="7" t="s">
        <v>115</v>
      </c>
      <c r="C36" s="7" t="s">
        <v>155</v>
      </c>
      <c r="D36" s="7" t="s">
        <v>66</v>
      </c>
      <c r="E36" s="15">
        <v>8.1834564208984375</v>
      </c>
      <c r="F36" s="20"/>
    </row>
    <row r="37" spans="2:6" x14ac:dyDescent="0.35">
      <c r="B37" s="5" t="s">
        <v>94</v>
      </c>
      <c r="C37" s="5" t="s">
        <v>156</v>
      </c>
      <c r="D37" s="5" t="s">
        <v>91</v>
      </c>
      <c r="E37" s="14">
        <v>7.5895011901855467</v>
      </c>
      <c r="F37" s="19">
        <v>236.58230406470699</v>
      </c>
    </row>
    <row r="38" spans="2:6" x14ac:dyDescent="0.35">
      <c r="B38" s="7" t="s">
        <v>116</v>
      </c>
      <c r="C38" s="7" t="s">
        <v>156</v>
      </c>
      <c r="D38" s="7" t="s">
        <v>66</v>
      </c>
      <c r="E38" s="15">
        <v>10.076300048828125</v>
      </c>
      <c r="F38" s="20"/>
    </row>
    <row r="39" spans="2:6" x14ac:dyDescent="0.35">
      <c r="B39" s="5" t="s">
        <v>95</v>
      </c>
      <c r="C39" s="5" t="s">
        <v>157</v>
      </c>
      <c r="D39" s="5" t="s">
        <v>91</v>
      </c>
      <c r="E39" s="14">
        <v>7.544189453125</v>
      </c>
      <c r="F39" s="19">
        <v>218.20629701684098</v>
      </c>
    </row>
    <row r="40" spans="2:6" x14ac:dyDescent="0.35">
      <c r="B40" s="7" t="s">
        <v>111</v>
      </c>
      <c r="C40" s="7" t="s">
        <v>157</v>
      </c>
      <c r="D40" s="7" t="s">
        <v>66</v>
      </c>
      <c r="E40" s="15">
        <v>9.1746742248535149</v>
      </c>
      <c r="F40" s="20"/>
    </row>
    <row r="41" spans="2:6" x14ac:dyDescent="0.35">
      <c r="B41" s="5" t="s">
        <v>96</v>
      </c>
      <c r="C41" s="5" t="s">
        <v>158</v>
      </c>
      <c r="D41" s="5" t="s">
        <v>91</v>
      </c>
      <c r="E41" s="14">
        <v>3.0787584304809572</v>
      </c>
      <c r="F41" s="19">
        <v>36.066731942385246</v>
      </c>
    </row>
    <row r="42" spans="2:6" x14ac:dyDescent="0.35">
      <c r="B42" s="7" t="s">
        <v>112</v>
      </c>
      <c r="C42" s="7" t="s">
        <v>158</v>
      </c>
      <c r="D42" s="7" t="s">
        <v>66</v>
      </c>
      <c r="E42" s="15">
        <v>2.0103090286254881</v>
      </c>
      <c r="F42" s="20"/>
    </row>
    <row r="43" spans="2:6" x14ac:dyDescent="0.35">
      <c r="B43" s="5" t="s">
        <v>97</v>
      </c>
      <c r="C43" s="5" t="s">
        <v>159</v>
      </c>
      <c r="D43" s="5" t="s">
        <v>91</v>
      </c>
      <c r="E43" s="14">
        <v>1.8598487854003907</v>
      </c>
      <c r="F43" s="19">
        <v>40.320751362175677</v>
      </c>
    </row>
    <row r="44" spans="2:6" x14ac:dyDescent="0.35">
      <c r="B44" s="7" t="s">
        <v>135</v>
      </c>
      <c r="C44" s="7" t="s">
        <v>159</v>
      </c>
      <c r="D44" s="7" t="s">
        <v>66</v>
      </c>
      <c r="E44" s="15">
        <v>2.4002117156982421</v>
      </c>
      <c r="F44" s="20"/>
    </row>
    <row r="45" spans="2:6" x14ac:dyDescent="0.35">
      <c r="B45" s="5" t="s">
        <v>98</v>
      </c>
      <c r="C45" s="5" t="s">
        <v>160</v>
      </c>
      <c r="D45" s="5" t="s">
        <v>91</v>
      </c>
      <c r="E45" s="14">
        <v>1.6564592361450194</v>
      </c>
      <c r="F45" s="19">
        <v>38.00177883322867</v>
      </c>
    </row>
    <row r="46" spans="2:6" x14ac:dyDescent="0.35">
      <c r="B46" s="7" t="s">
        <v>122</v>
      </c>
      <c r="C46" s="7" t="s">
        <v>160</v>
      </c>
      <c r="D46" s="7" t="s">
        <v>66</v>
      </c>
      <c r="E46" s="15">
        <v>1.9648778915405274</v>
      </c>
      <c r="F46" s="20"/>
    </row>
    <row r="47" spans="2:6" x14ac:dyDescent="0.35">
      <c r="B47" s="5" t="s">
        <v>99</v>
      </c>
      <c r="C47" s="5" t="s">
        <v>161</v>
      </c>
      <c r="D47" s="5" t="s">
        <v>91</v>
      </c>
      <c r="E47" s="14">
        <v>1.6366252899169922</v>
      </c>
      <c r="F47" s="19">
        <v>15.054284646003518</v>
      </c>
    </row>
    <row r="48" spans="2:6" x14ac:dyDescent="0.35">
      <c r="B48" s="7" t="s">
        <v>121</v>
      </c>
      <c r="C48" s="7" t="s">
        <v>161</v>
      </c>
      <c r="D48" s="7" t="s">
        <v>66</v>
      </c>
      <c r="E48" s="15">
        <v>1.4338021278381348</v>
      </c>
      <c r="F48" s="20"/>
    </row>
    <row r="49" spans="2:6" x14ac:dyDescent="0.35">
      <c r="B49" s="5" t="s">
        <v>100</v>
      </c>
      <c r="C49" s="5" t="s">
        <v>162</v>
      </c>
      <c r="D49" s="5" t="s">
        <v>91</v>
      </c>
      <c r="E49" s="14">
        <v>1.7321506500244142</v>
      </c>
      <c r="F49" s="19">
        <v>15.462266251016251</v>
      </c>
    </row>
    <row r="50" spans="2:6" x14ac:dyDescent="0.35">
      <c r="B50" s="7" t="s">
        <v>117</v>
      </c>
      <c r="C50" s="7" t="s">
        <v>162</v>
      </c>
      <c r="D50" s="7" t="s">
        <v>66</v>
      </c>
      <c r="E50" s="15">
        <v>0.83722143173217778</v>
      </c>
      <c r="F50" s="20"/>
    </row>
    <row r="51" spans="2:6" x14ac:dyDescent="0.35">
      <c r="B51" s="5" t="s">
        <v>101</v>
      </c>
      <c r="C51" s="5" t="s">
        <v>163</v>
      </c>
      <c r="D51" s="5" t="s">
        <v>91</v>
      </c>
      <c r="E51" s="14">
        <v>1.1702390670776368</v>
      </c>
      <c r="F51" s="19">
        <v>16.60385955653668</v>
      </c>
    </row>
    <row r="52" spans="2:6" x14ac:dyDescent="0.35">
      <c r="B52" s="7" t="s">
        <v>134</v>
      </c>
      <c r="C52" s="7" t="s">
        <v>163</v>
      </c>
      <c r="D52" s="7" t="s">
        <v>66</v>
      </c>
      <c r="E52" s="15">
        <v>1.0980940818786622</v>
      </c>
      <c r="F52" s="20"/>
    </row>
    <row r="53" spans="2:6" x14ac:dyDescent="0.35">
      <c r="B53" s="5" t="s">
        <v>102</v>
      </c>
      <c r="C53" s="5" t="s">
        <v>164</v>
      </c>
      <c r="D53" s="5" t="s">
        <v>91</v>
      </c>
      <c r="E53" s="14">
        <v>1.2397930145263671</v>
      </c>
      <c r="F53" s="19">
        <v>8.3185425105332254</v>
      </c>
    </row>
    <row r="54" spans="2:6" x14ac:dyDescent="0.35">
      <c r="B54" s="7" t="s">
        <v>136</v>
      </c>
      <c r="C54" s="7" t="s">
        <v>164</v>
      </c>
      <c r="D54" s="7" t="s">
        <v>66</v>
      </c>
      <c r="E54" s="15">
        <v>0.52134075164794924</v>
      </c>
      <c r="F54" s="20"/>
    </row>
    <row r="55" spans="2:6" x14ac:dyDescent="0.35">
      <c r="B55" s="5" t="s">
        <v>103</v>
      </c>
      <c r="C55" s="5" t="s">
        <v>165</v>
      </c>
      <c r="D55" s="5" t="s">
        <v>91</v>
      </c>
      <c r="E55" s="14">
        <v>0.49679412841796877</v>
      </c>
      <c r="F55" s="19">
        <v>7.7138522779823973</v>
      </c>
    </row>
    <row r="56" spans="2:6" x14ac:dyDescent="0.35">
      <c r="B56" s="7" t="s">
        <v>133</v>
      </c>
      <c r="C56" s="7" t="s">
        <v>165</v>
      </c>
      <c r="D56" s="7" t="s">
        <v>66</v>
      </c>
      <c r="E56" s="15">
        <v>0.27649946212768556</v>
      </c>
      <c r="F56" s="20"/>
    </row>
    <row r="57" spans="2:6" x14ac:dyDescent="0.35">
      <c r="B57" s="5" t="s">
        <v>104</v>
      </c>
      <c r="C57" s="5" t="s">
        <v>166</v>
      </c>
      <c r="D57" s="5" t="s">
        <v>91</v>
      </c>
      <c r="E57" s="14">
        <v>1.1272924423217774</v>
      </c>
      <c r="F57" s="19">
        <v>7.6275450190991396</v>
      </c>
    </row>
    <row r="58" spans="2:6" x14ac:dyDescent="0.35">
      <c r="B58" s="7" t="s">
        <v>118</v>
      </c>
      <c r="C58" s="7" t="s">
        <v>166</v>
      </c>
      <c r="D58" s="7" t="s">
        <v>66</v>
      </c>
      <c r="E58" s="15">
        <v>0.82249107360839846</v>
      </c>
      <c r="F58" s="20"/>
    </row>
    <row r="59" spans="2:6" x14ac:dyDescent="0.35">
      <c r="B59" s="5" t="s">
        <v>80</v>
      </c>
      <c r="C59" s="5" t="s">
        <v>87</v>
      </c>
      <c r="D59" s="5" t="s">
        <v>91</v>
      </c>
      <c r="E59" s="14">
        <v>0</v>
      </c>
      <c r="F59" s="19" t="s">
        <v>140</v>
      </c>
    </row>
    <row r="60" spans="2:6" x14ac:dyDescent="0.35">
      <c r="B60" s="5"/>
      <c r="C60" s="5"/>
      <c r="D60" s="5"/>
      <c r="E60" s="18"/>
      <c r="F60" s="20"/>
    </row>
    <row r="61" spans="2:6" x14ac:dyDescent="0.35">
      <c r="B61" s="7" t="s">
        <v>127</v>
      </c>
      <c r="C61" s="7" t="s">
        <v>87</v>
      </c>
      <c r="D61" s="7" t="s">
        <v>66</v>
      </c>
      <c r="E61" s="15">
        <v>0</v>
      </c>
      <c r="F61" s="19" t="s">
        <v>140</v>
      </c>
    </row>
    <row r="62" spans="2:6" x14ac:dyDescent="0.35">
      <c r="B62" s="7" t="s">
        <v>128</v>
      </c>
      <c r="C62" s="7" t="s">
        <v>87</v>
      </c>
      <c r="D62" s="7" t="s">
        <v>66</v>
      </c>
      <c r="E62" s="15">
        <v>0</v>
      </c>
      <c r="F62" s="20"/>
    </row>
    <row r="63" spans="2:6" x14ac:dyDescent="0.35">
      <c r="B63" s="5" t="s">
        <v>88</v>
      </c>
      <c r="C63" s="5" t="s">
        <v>89</v>
      </c>
      <c r="D63" s="5" t="s">
        <v>91</v>
      </c>
      <c r="E63" s="14">
        <v>219.65463867187501</v>
      </c>
      <c r="F63" s="19" t="s">
        <v>140</v>
      </c>
    </row>
    <row r="64" spans="2:6" x14ac:dyDescent="0.35">
      <c r="B64" s="5" t="s">
        <v>105</v>
      </c>
      <c r="C64" s="5" t="s">
        <v>89</v>
      </c>
      <c r="D64" s="5" t="s">
        <v>91</v>
      </c>
      <c r="E64" s="14">
        <v>217.79848632812499</v>
      </c>
      <c r="F64" s="20"/>
    </row>
    <row r="65" spans="2:6" x14ac:dyDescent="0.35">
      <c r="B65" s="7" t="s">
        <v>129</v>
      </c>
      <c r="C65" s="7" t="s">
        <v>89</v>
      </c>
      <c r="D65" s="7" t="s">
        <v>66</v>
      </c>
      <c r="E65" s="15">
        <v>238.27187499999999</v>
      </c>
      <c r="F65" s="19" t="s">
        <v>140</v>
      </c>
    </row>
    <row r="66" spans="2:6" x14ac:dyDescent="0.35">
      <c r="B66" s="7" t="s">
        <v>130</v>
      </c>
      <c r="C66" s="7" t="s">
        <v>89</v>
      </c>
      <c r="D66" s="7" t="s">
        <v>66</v>
      </c>
      <c r="E66" s="15">
        <v>266.13222656250002</v>
      </c>
      <c r="F66" s="20"/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63:F64"/>
    <mergeCell ref="F65:F66"/>
    <mergeCell ref="F51:F52"/>
    <mergeCell ref="F53:F54"/>
    <mergeCell ref="F55:F56"/>
    <mergeCell ref="F57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H41" sqref="H41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1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90</v>
      </c>
      <c r="B2" s="5">
        <v>73</v>
      </c>
      <c r="C2" s="5" t="s">
        <v>91</v>
      </c>
      <c r="D2" s="14">
        <f t="shared" ref="D2:D33" si="0">L2/5</f>
        <v>0.92458028793334956</v>
      </c>
      <c r="E2" s="1">
        <v>0.23114506900310516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4.622901439666748</v>
      </c>
      <c r="M2" s="1" t="s">
        <v>72</v>
      </c>
      <c r="N2" s="1" t="s">
        <v>72</v>
      </c>
      <c r="O2" s="1">
        <v>0.54505497217178345</v>
      </c>
      <c r="P2" s="1">
        <v>6.9743238389492035E-2</v>
      </c>
      <c r="Q2" s="6">
        <v>20361</v>
      </c>
      <c r="R2" s="6">
        <v>4</v>
      </c>
      <c r="S2" s="6">
        <v>20357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5572.7265625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6080.375</v>
      </c>
      <c r="AU2" s="1">
        <v>4180.6086538035324</v>
      </c>
      <c r="AV2" s="1">
        <v>4180.9818705111875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0.36921811103820801</v>
      </c>
      <c r="BB2" s="1">
        <v>0.13272950053215027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113</v>
      </c>
      <c r="B3" s="7">
        <v>73</v>
      </c>
      <c r="C3" s="7" t="s">
        <v>66</v>
      </c>
      <c r="D3" s="15">
        <f t="shared" si="0"/>
        <v>0.93878259658813479</v>
      </c>
      <c r="E3" s="8">
        <v>0.23469564318656921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4.6939129829406738</v>
      </c>
      <c r="M3" s="8" t="s">
        <v>72</v>
      </c>
      <c r="N3" s="8" t="s">
        <v>72</v>
      </c>
      <c r="O3" s="8">
        <v>0.55342859029769897</v>
      </c>
      <c r="P3" s="8">
        <v>7.0814482867717743E-2</v>
      </c>
      <c r="Q3" s="9">
        <v>20053</v>
      </c>
      <c r="R3" s="9">
        <v>4</v>
      </c>
      <c r="S3" s="9">
        <v>20049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4523.9267578125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6107.805419921875</v>
      </c>
      <c r="AU3" s="8">
        <v>3558.862530160482</v>
      </c>
      <c r="AV3" s="8">
        <v>3559.3709713692338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0.37488996982574463</v>
      </c>
      <c r="BB3" s="8">
        <v>0.13476824760437012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92</v>
      </c>
      <c r="B4" s="5">
        <v>83</v>
      </c>
      <c r="C4" s="5" t="s">
        <v>91</v>
      </c>
      <c r="D4" s="14">
        <f t="shared" si="0"/>
        <v>0.47195692062377931</v>
      </c>
      <c r="E4" s="1">
        <v>0.11798922717571259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2.3597846031188965</v>
      </c>
      <c r="M4" s="1" t="s">
        <v>72</v>
      </c>
      <c r="N4" s="1" t="s">
        <v>72</v>
      </c>
      <c r="O4" s="1">
        <v>0.37796127796173096</v>
      </c>
      <c r="P4" s="1">
        <v>1.7874607816338539E-2</v>
      </c>
      <c r="Q4" s="6">
        <v>19943</v>
      </c>
      <c r="R4" s="6">
        <v>2</v>
      </c>
      <c r="S4" s="6">
        <v>19941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5572.7265625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6241.581787109375</v>
      </c>
      <c r="AU4" s="1">
        <v>4248.0442905937753</v>
      </c>
      <c r="AV4" s="1">
        <v>4248.2442141255069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0.22684478759765625</v>
      </c>
      <c r="BB4" s="1">
        <v>5.1205869764089584E-2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114</v>
      </c>
      <c r="B5" s="7">
        <v>83</v>
      </c>
      <c r="C5" s="7" t="s">
        <v>66</v>
      </c>
      <c r="D5" s="15">
        <f t="shared" si="0"/>
        <v>0.74454269409179685</v>
      </c>
      <c r="E5" s="8">
        <v>0.1861356794834137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3.7227134704589844</v>
      </c>
      <c r="M5" s="8" t="s">
        <v>72</v>
      </c>
      <c r="N5" s="8" t="s">
        <v>72</v>
      </c>
      <c r="O5" s="8">
        <v>0.49338603019714355</v>
      </c>
      <c r="P5" s="8">
        <v>4.4173534959554672E-2</v>
      </c>
      <c r="Q5" s="9">
        <v>18963</v>
      </c>
      <c r="R5" s="9">
        <v>3</v>
      </c>
      <c r="S5" s="9">
        <v>18960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4523.9267578125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5927.341145833333</v>
      </c>
      <c r="AU5" s="8">
        <v>3555.6241132518912</v>
      </c>
      <c r="AV5" s="8">
        <v>3555.9993255652298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0.31868225336074829</v>
      </c>
      <c r="BB5" s="8">
        <v>9.6724830567836761E-2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65</v>
      </c>
      <c r="B6" s="5" t="s">
        <v>141</v>
      </c>
      <c r="C6" s="5" t="s">
        <v>91</v>
      </c>
      <c r="D6" s="14">
        <f t="shared" si="0"/>
        <v>48.011886596679688</v>
      </c>
      <c r="E6" s="1">
        <v>12.002971649169922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240.05943298339844</v>
      </c>
      <c r="M6" s="1" t="s">
        <v>72</v>
      </c>
      <c r="N6" s="1" t="s">
        <v>72</v>
      </c>
      <c r="O6" s="1">
        <v>13.71096134185791</v>
      </c>
      <c r="P6" s="1">
        <v>10.297458648681641</v>
      </c>
      <c r="Q6" s="6">
        <v>18718</v>
      </c>
      <c r="R6" s="6">
        <v>190</v>
      </c>
      <c r="S6" s="6">
        <v>18528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5572.7265625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6306.9946571751643</v>
      </c>
      <c r="AU6" s="1">
        <v>4567.986483229668</v>
      </c>
      <c r="AV6" s="1">
        <v>4585.6385589348438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12.87408447265625</v>
      </c>
      <c r="BB6" s="1">
        <v>11.132502555847168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125</v>
      </c>
      <c r="B7" s="7" t="s">
        <v>141</v>
      </c>
      <c r="C7" s="7" t="s">
        <v>66</v>
      </c>
      <c r="D7" s="15">
        <f t="shared" si="0"/>
        <v>38.872790527343753</v>
      </c>
      <c r="E7" s="8">
        <v>9.7181978225708008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194.36395263671875</v>
      </c>
      <c r="M7" s="8" t="s">
        <v>72</v>
      </c>
      <c r="N7" s="8" t="s">
        <v>72</v>
      </c>
      <c r="O7" s="8">
        <v>11.264186859130859</v>
      </c>
      <c r="P7" s="8">
        <v>8.1742362976074219</v>
      </c>
      <c r="Q7" s="9">
        <v>18477</v>
      </c>
      <c r="R7" s="9">
        <v>152</v>
      </c>
      <c r="S7" s="9">
        <v>18325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4523.9267578125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5957.826416015625</v>
      </c>
      <c r="AU7" s="8">
        <v>3636.1680786099505</v>
      </c>
      <c r="AV7" s="8">
        <v>3655.2670701824773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10.506712913513184</v>
      </c>
      <c r="BB7" s="8">
        <v>8.9302091598510742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73</v>
      </c>
      <c r="B8" s="5" t="s">
        <v>142</v>
      </c>
      <c r="C8" s="5" t="s">
        <v>91</v>
      </c>
      <c r="D8" s="14">
        <f t="shared" si="0"/>
        <v>36.609539794921872</v>
      </c>
      <c r="E8" s="1">
        <v>9.1523847579956055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183.04769897460938</v>
      </c>
      <c r="M8" s="1" t="s">
        <v>72</v>
      </c>
      <c r="N8" s="1" t="s">
        <v>72</v>
      </c>
      <c r="O8" s="1">
        <v>10.674912452697754</v>
      </c>
      <c r="P8" s="1">
        <v>7.6318259239196777</v>
      </c>
      <c r="Q8" s="6">
        <v>17937</v>
      </c>
      <c r="R8" s="6">
        <v>139</v>
      </c>
      <c r="S8" s="6">
        <v>17798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5572.7265625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6347.7924172380845</v>
      </c>
      <c r="AU8" s="1">
        <v>4584.3868894893167</v>
      </c>
      <c r="AV8" s="1">
        <v>4598.0521271743764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9.9289379119873047</v>
      </c>
      <c r="BB8" s="1">
        <v>8.3763437271118164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126</v>
      </c>
      <c r="B9" s="7" t="s">
        <v>142</v>
      </c>
      <c r="C9" s="7" t="s">
        <v>66</v>
      </c>
      <c r="D9" s="15">
        <f t="shared" si="0"/>
        <v>39.477044677734376</v>
      </c>
      <c r="E9" s="8">
        <v>9.8692607879638672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197.38522338867188</v>
      </c>
      <c r="M9" s="8" t="s">
        <v>72</v>
      </c>
      <c r="N9" s="8" t="s">
        <v>72</v>
      </c>
      <c r="O9" s="8">
        <v>11.399517059326172</v>
      </c>
      <c r="P9" s="8">
        <v>8.3409910202026367</v>
      </c>
      <c r="Q9" s="9">
        <v>19153</v>
      </c>
      <c r="R9" s="9">
        <v>160</v>
      </c>
      <c r="S9" s="9">
        <v>18993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4523.9267578125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5942.7584167480472</v>
      </c>
      <c r="AU9" s="8">
        <v>3628.6159678637773</v>
      </c>
      <c r="AV9" s="8">
        <v>3647.9478110121804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10.649754524230957</v>
      </c>
      <c r="BB9" s="8">
        <v>9.0892829895019531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143</v>
      </c>
      <c r="C10" s="5" t="s">
        <v>91</v>
      </c>
      <c r="D10" s="14">
        <f t="shared" si="0"/>
        <v>63.952014160156253</v>
      </c>
      <c r="E10" s="1">
        <v>15.988003730773926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319.76007080078125</v>
      </c>
      <c r="M10" s="1" t="s">
        <v>72</v>
      </c>
      <c r="N10" s="1" t="s">
        <v>72</v>
      </c>
      <c r="O10" s="1">
        <v>17.991739273071289</v>
      </c>
      <c r="P10" s="1">
        <v>13.987674713134766</v>
      </c>
      <c r="Q10" s="6">
        <v>18151</v>
      </c>
      <c r="R10" s="6">
        <v>245</v>
      </c>
      <c r="S10" s="6">
        <v>17906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5572.7265625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6278.5420380261476</v>
      </c>
      <c r="AU10" s="1">
        <v>4572.2377464066903</v>
      </c>
      <c r="AV10" s="1">
        <v>4595.2692351096393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17.009891510009766</v>
      </c>
      <c r="BB10" s="1">
        <v>14.96700382232666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107</v>
      </c>
      <c r="B11" s="7" t="s">
        <v>143</v>
      </c>
      <c r="C11" s="7" t="s">
        <v>66</v>
      </c>
      <c r="D11" s="15">
        <f t="shared" si="0"/>
        <v>59.318005371093747</v>
      </c>
      <c r="E11" s="8">
        <v>14.829501152038574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296.59002685546875</v>
      </c>
      <c r="M11" s="8" t="s">
        <v>72</v>
      </c>
      <c r="N11" s="8" t="s">
        <v>72</v>
      </c>
      <c r="O11" s="8">
        <v>16.891742706298828</v>
      </c>
      <c r="P11" s="8">
        <v>12.770868301391602</v>
      </c>
      <c r="Q11" s="9">
        <v>15887</v>
      </c>
      <c r="R11" s="9">
        <v>199</v>
      </c>
      <c r="S11" s="9">
        <v>15688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4523.9267578125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5853.2464102740259</v>
      </c>
      <c r="AU11" s="8">
        <v>3547.9002011390075</v>
      </c>
      <c r="AV11" s="8">
        <v>3576.7768862033954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15.881214141845703</v>
      </c>
      <c r="BB11" s="8">
        <v>13.778727531433105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144</v>
      </c>
      <c r="C12" s="5" t="s">
        <v>91</v>
      </c>
      <c r="D12" s="14">
        <f t="shared" si="0"/>
        <v>55.845983886718749</v>
      </c>
      <c r="E12" s="1">
        <v>13.961496353149414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279.22991943359375</v>
      </c>
      <c r="M12" s="1" t="s">
        <v>72</v>
      </c>
      <c r="N12" s="1" t="s">
        <v>72</v>
      </c>
      <c r="O12" s="1">
        <v>15.833597183227539</v>
      </c>
      <c r="P12" s="1">
        <v>12.09237003326416</v>
      </c>
      <c r="Q12" s="6">
        <v>18140</v>
      </c>
      <c r="R12" s="6">
        <v>214</v>
      </c>
      <c r="S12" s="6">
        <v>17926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5572.7265625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6262.438499379381</v>
      </c>
      <c r="AU12" s="1">
        <v>4514.4610614225448</v>
      </c>
      <c r="AV12" s="1">
        <v>4535.082184450257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14.916276931762695</v>
      </c>
      <c r="BB12" s="1">
        <v>13.007488250732422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108</v>
      </c>
      <c r="B13" s="7" t="s">
        <v>144</v>
      </c>
      <c r="C13" s="7" t="s">
        <v>66</v>
      </c>
      <c r="D13" s="15">
        <f t="shared" si="0"/>
        <v>55.807073974609374</v>
      </c>
      <c r="E13" s="8">
        <v>13.951767921447754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279.03536987304688</v>
      </c>
      <c r="M13" s="8" t="s">
        <v>72</v>
      </c>
      <c r="N13" s="8" t="s">
        <v>72</v>
      </c>
      <c r="O13" s="8">
        <v>15.784392356872559</v>
      </c>
      <c r="P13" s="8">
        <v>12.121993064880371</v>
      </c>
      <c r="Q13" s="9">
        <v>18916</v>
      </c>
      <c r="R13" s="9">
        <v>223</v>
      </c>
      <c r="S13" s="9">
        <v>18693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4523.9267578125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5907.7181106362104</v>
      </c>
      <c r="AU13" s="8">
        <v>3583.8628894077578</v>
      </c>
      <c r="AV13" s="8">
        <v>3611.2587296664778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14.886423110961914</v>
      </c>
      <c r="BB13" s="8">
        <v>13.017853736877441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145</v>
      </c>
      <c r="C14" s="5" t="s">
        <v>91</v>
      </c>
      <c r="D14" s="14">
        <f t="shared" si="0"/>
        <v>51.039260864257813</v>
      </c>
      <c r="E14" s="1">
        <v>12.759815216064453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255.19630432128906</v>
      </c>
      <c r="M14" s="1" t="s">
        <v>72</v>
      </c>
      <c r="N14" s="1" t="s">
        <v>72</v>
      </c>
      <c r="O14" s="1">
        <v>14.585226058959961</v>
      </c>
      <c r="P14" s="1">
        <v>10.937232971191406</v>
      </c>
      <c r="Q14" s="6">
        <v>17428</v>
      </c>
      <c r="R14" s="6">
        <v>188</v>
      </c>
      <c r="S14" s="6">
        <v>17240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5572.7265625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6354.2835589469751</v>
      </c>
      <c r="AU14" s="1">
        <v>4591.7475604772017</v>
      </c>
      <c r="AV14" s="1">
        <v>4610.7604574081333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13.690793037414551</v>
      </c>
      <c r="BB14" s="1">
        <v>11.829573631286621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109</v>
      </c>
      <c r="B15" s="7" t="s">
        <v>145</v>
      </c>
      <c r="C15" s="7" t="s">
        <v>66</v>
      </c>
      <c r="D15" s="15">
        <f t="shared" si="0"/>
        <v>40.833300781250003</v>
      </c>
      <c r="E15" s="8">
        <v>10.208325386047363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204.16650390625</v>
      </c>
      <c r="M15" s="8" t="s">
        <v>72</v>
      </c>
      <c r="N15" s="8" t="s">
        <v>72</v>
      </c>
      <c r="O15" s="8">
        <v>11.78138256072998</v>
      </c>
      <c r="P15" s="8">
        <v>8.6373672485351563</v>
      </c>
      <c r="Q15" s="9">
        <v>18751</v>
      </c>
      <c r="R15" s="9">
        <v>162</v>
      </c>
      <c r="S15" s="9">
        <v>18589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4523.9267578125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5861.5132740162035</v>
      </c>
      <c r="AU15" s="8">
        <v>3594.3124219469723</v>
      </c>
      <c r="AV15" s="8">
        <v>3613.8999926384117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11.010643005371094</v>
      </c>
      <c r="BB15" s="8">
        <v>9.4065542221069336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146</v>
      </c>
      <c r="C16" s="5" t="s">
        <v>91</v>
      </c>
      <c r="D16" s="14">
        <f t="shared" si="0"/>
        <v>51.007482910156249</v>
      </c>
      <c r="E16" s="1">
        <v>12.751871109008789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255.03741455078125</v>
      </c>
      <c r="M16" s="1" t="s">
        <v>72</v>
      </c>
      <c r="N16" s="1" t="s">
        <v>72</v>
      </c>
      <c r="O16" s="1">
        <v>14.600917816162109</v>
      </c>
      <c r="P16" s="1">
        <v>10.905727386474609</v>
      </c>
      <c r="Q16" s="6">
        <v>16975</v>
      </c>
      <c r="R16" s="6">
        <v>183</v>
      </c>
      <c r="S16" s="6">
        <v>16792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5572.7265625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6288.438054986339</v>
      </c>
      <c r="AU16" s="1">
        <v>4583.4720754709742</v>
      </c>
      <c r="AV16" s="1">
        <v>4601.852562908427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13.694900512695313</v>
      </c>
      <c r="BB16" s="1">
        <v>11.809598922729492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110</v>
      </c>
      <c r="B17" s="7" t="s">
        <v>146</v>
      </c>
      <c r="C17" s="7" t="s">
        <v>66</v>
      </c>
      <c r="D17" s="15">
        <f t="shared" si="0"/>
        <v>33.519854736328128</v>
      </c>
      <c r="E17" s="8">
        <v>8.3799638748168945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167.59927368164063</v>
      </c>
      <c r="M17" s="8" t="s">
        <v>72</v>
      </c>
      <c r="N17" s="8" t="s">
        <v>72</v>
      </c>
      <c r="O17" s="8">
        <v>9.8269739151000977</v>
      </c>
      <c r="P17" s="8">
        <v>6.9347324371337891</v>
      </c>
      <c r="Q17" s="9">
        <v>18175</v>
      </c>
      <c r="R17" s="9">
        <v>129</v>
      </c>
      <c r="S17" s="9">
        <v>18046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4523.9267578125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5848.578859314438</v>
      </c>
      <c r="AU17" s="8">
        <v>3566.8177317606956</v>
      </c>
      <c r="AV17" s="8">
        <v>3583.0129001488322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9.1180124282836914</v>
      </c>
      <c r="BB17" s="8">
        <v>7.6423792839050293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147</v>
      </c>
      <c r="C18" s="5" t="s">
        <v>91</v>
      </c>
      <c r="D18" s="14">
        <f t="shared" si="0"/>
        <v>37.330780029296875</v>
      </c>
      <c r="E18" s="1">
        <v>9.3326950073242188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186.65390014648438</v>
      </c>
      <c r="M18" s="1" t="s">
        <v>72</v>
      </c>
      <c r="N18" s="1" t="s">
        <v>72</v>
      </c>
      <c r="O18" s="1">
        <v>10.913956642150879</v>
      </c>
      <c r="P18" s="1">
        <v>7.7535562515258789</v>
      </c>
      <c r="Q18" s="6">
        <v>16959</v>
      </c>
      <c r="R18" s="6">
        <v>134</v>
      </c>
      <c r="S18" s="6">
        <v>16825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5572.7265625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6320.5099988339553</v>
      </c>
      <c r="AU18" s="1">
        <v>4575.3152674010962</v>
      </c>
      <c r="AV18" s="1">
        <v>4589.1047652495599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10.139196395874023</v>
      </c>
      <c r="BB18" s="1">
        <v>8.5267467498779297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123</v>
      </c>
      <c r="B19" s="7" t="s">
        <v>147</v>
      </c>
      <c r="C19" s="7" t="s">
        <v>66</v>
      </c>
      <c r="D19" s="15">
        <f t="shared" si="0"/>
        <v>39.446911621093747</v>
      </c>
      <c r="E19" s="8">
        <v>9.8617277145385742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197.23455810546875</v>
      </c>
      <c r="M19" s="8" t="s">
        <v>72</v>
      </c>
      <c r="N19" s="8" t="s">
        <v>72</v>
      </c>
      <c r="O19" s="8">
        <v>11.451639175415039</v>
      </c>
      <c r="P19" s="8">
        <v>8.2739620208740234</v>
      </c>
      <c r="Q19" s="9">
        <v>17730</v>
      </c>
      <c r="R19" s="9">
        <v>148</v>
      </c>
      <c r="S19" s="9">
        <v>17582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4523.9267578125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5851.2772777660475</v>
      </c>
      <c r="AU19" s="8">
        <v>3569.8097328877725</v>
      </c>
      <c r="AV19" s="8">
        <v>3588.8541320215518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10.672638893127441</v>
      </c>
      <c r="BB19" s="8">
        <v>9.0513753890991211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148</v>
      </c>
      <c r="C20" s="5" t="s">
        <v>91</v>
      </c>
      <c r="D20" s="14">
        <f t="shared" si="0"/>
        <v>38.309118652343749</v>
      </c>
      <c r="E20" s="1">
        <v>9.5772800445556641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191.54559326171875</v>
      </c>
      <c r="M20" s="1" t="s">
        <v>72</v>
      </c>
      <c r="N20" s="1" t="s">
        <v>72</v>
      </c>
      <c r="O20" s="1">
        <v>11.159189224243164</v>
      </c>
      <c r="P20" s="1">
        <v>7.9974937438964844</v>
      </c>
      <c r="Q20" s="6">
        <v>17391</v>
      </c>
      <c r="R20" s="6">
        <v>141</v>
      </c>
      <c r="S20" s="6">
        <v>17250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5572.7265625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6322.2971174091308</v>
      </c>
      <c r="AU20" s="1">
        <v>4598.5900269333106</v>
      </c>
      <c r="AV20" s="1">
        <v>4612.5652267353253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10.384110450744629</v>
      </c>
      <c r="BB20" s="1">
        <v>8.771000862121582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124</v>
      </c>
      <c r="B21" s="7" t="s">
        <v>148</v>
      </c>
      <c r="C21" s="7" t="s">
        <v>66</v>
      </c>
      <c r="D21" s="15">
        <f t="shared" si="0"/>
        <v>39.999697875976565</v>
      </c>
      <c r="E21" s="8">
        <v>9.9999246597290039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199.99848937988281</v>
      </c>
      <c r="M21" s="8" t="s">
        <v>72</v>
      </c>
      <c r="N21" s="8" t="s">
        <v>72</v>
      </c>
      <c r="O21" s="8">
        <v>11.61213207244873</v>
      </c>
      <c r="P21" s="8">
        <v>8.3899250030517578</v>
      </c>
      <c r="Q21" s="9">
        <v>17486</v>
      </c>
      <c r="R21" s="9">
        <v>148</v>
      </c>
      <c r="S21" s="9">
        <v>17338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4523.9267578125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5883.0051731418916</v>
      </c>
      <c r="AU21" s="8">
        <v>3581.9457545666041</v>
      </c>
      <c r="AV21" s="8">
        <v>3601.421723567471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10.822203636169434</v>
      </c>
      <c r="BB21" s="8">
        <v>9.1782207489013672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81</v>
      </c>
      <c r="B22" s="5" t="s">
        <v>149</v>
      </c>
      <c r="C22" s="5" t="s">
        <v>91</v>
      </c>
      <c r="D22" s="14">
        <f t="shared" si="0"/>
        <v>39.874926757812503</v>
      </c>
      <c r="E22" s="1">
        <v>9.9687318801879883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199.3746337890625</v>
      </c>
      <c r="M22" s="1" t="s">
        <v>72</v>
      </c>
      <c r="N22" s="1" t="s">
        <v>72</v>
      </c>
      <c r="O22" s="1">
        <v>11.570500373840332</v>
      </c>
      <c r="P22" s="1">
        <v>8.3691415786743164</v>
      </c>
      <c r="Q22" s="6">
        <v>17659</v>
      </c>
      <c r="R22" s="6">
        <v>149</v>
      </c>
      <c r="S22" s="6">
        <v>17510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5572.7265625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6305.0680611629614</v>
      </c>
      <c r="AU22" s="1">
        <v>4561.4753810601533</v>
      </c>
      <c r="AV22" s="1">
        <v>4576.1871602851816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10.785688400268555</v>
      </c>
      <c r="BB22" s="1">
        <v>9.1523427963256836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137</v>
      </c>
      <c r="B23" s="7" t="s">
        <v>149</v>
      </c>
      <c r="C23" s="7" t="s">
        <v>66</v>
      </c>
      <c r="D23" s="15">
        <f t="shared" si="0"/>
        <v>33.553192138671875</v>
      </c>
      <c r="E23" s="8">
        <v>8.3882980346679688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167.76596069335938</v>
      </c>
      <c r="M23" s="8" t="s">
        <v>72</v>
      </c>
      <c r="N23" s="8" t="s">
        <v>72</v>
      </c>
      <c r="O23" s="8">
        <v>9.8597545623779297</v>
      </c>
      <c r="P23" s="8">
        <v>6.9186797142028809</v>
      </c>
      <c r="Q23" s="9">
        <v>17594</v>
      </c>
      <c r="R23" s="9">
        <v>125</v>
      </c>
      <c r="S23" s="9">
        <v>17469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4523.9267578125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6067.5665859375003</v>
      </c>
      <c r="AU23" s="8">
        <v>3689.9479375183359</v>
      </c>
      <c r="AV23" s="8">
        <v>3706.8401923240881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9.1388111114501953</v>
      </c>
      <c r="BB23" s="8">
        <v>7.6382632255554199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82</v>
      </c>
      <c r="B24" s="5" t="s">
        <v>150</v>
      </c>
      <c r="C24" s="5" t="s">
        <v>91</v>
      </c>
      <c r="D24" s="14">
        <f t="shared" si="0"/>
        <v>33.771176147460935</v>
      </c>
      <c r="E24" s="1">
        <v>8.4427938461303711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168.85588073730469</v>
      </c>
      <c r="M24" s="1" t="s">
        <v>72</v>
      </c>
      <c r="N24" s="1" t="s">
        <v>72</v>
      </c>
      <c r="O24" s="1">
        <v>9.8574285507202148</v>
      </c>
      <c r="P24" s="1">
        <v>7.0298595428466797</v>
      </c>
      <c r="Q24" s="6">
        <v>19159</v>
      </c>
      <c r="R24" s="6">
        <v>137</v>
      </c>
      <c r="S24" s="6">
        <v>19022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5572.7265625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6208.9517991560215</v>
      </c>
      <c r="AU24" s="1">
        <v>4484.1201574369479</v>
      </c>
      <c r="AV24" s="1">
        <v>4496.4538875332428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9.1643333435058594</v>
      </c>
      <c r="BB24" s="1">
        <v>7.7216968536376953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138</v>
      </c>
      <c r="B25" s="7" t="s">
        <v>150</v>
      </c>
      <c r="C25" s="7" t="s">
        <v>66</v>
      </c>
      <c r="D25" s="15">
        <f t="shared" si="0"/>
        <v>30.279943847656249</v>
      </c>
      <c r="E25" s="8">
        <v>7.5699863433837891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151.39971923828125</v>
      </c>
      <c r="M25" s="8" t="s">
        <v>72</v>
      </c>
      <c r="N25" s="8" t="s">
        <v>72</v>
      </c>
      <c r="O25" s="8">
        <v>8.954376220703125</v>
      </c>
      <c r="P25" s="8">
        <v>6.1872234344482422</v>
      </c>
      <c r="Q25" s="9">
        <v>17930</v>
      </c>
      <c r="R25" s="9">
        <v>115</v>
      </c>
      <c r="S25" s="9">
        <v>17815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4523.9267578125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5974.9900602921198</v>
      </c>
      <c r="AU25" s="8">
        <v>3648.3071153116666</v>
      </c>
      <c r="AV25" s="8">
        <v>3663.2300678310635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8.2761039733886719</v>
      </c>
      <c r="BB25" s="8">
        <v>6.8642921447753906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83</v>
      </c>
      <c r="B26" s="5" t="s">
        <v>151</v>
      </c>
      <c r="C26" s="5" t="s">
        <v>91</v>
      </c>
      <c r="D26" s="14">
        <f t="shared" si="0"/>
        <v>41.764959716796874</v>
      </c>
      <c r="E26" s="1">
        <v>10.441240310668945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208.82479858398438</v>
      </c>
      <c r="M26" s="1" t="s">
        <v>72</v>
      </c>
      <c r="N26" s="1" t="s">
        <v>72</v>
      </c>
      <c r="O26" s="1">
        <v>12.065333366394043</v>
      </c>
      <c r="P26" s="1">
        <v>8.8193874359130859</v>
      </c>
      <c r="Q26" s="6">
        <v>17995</v>
      </c>
      <c r="R26" s="6">
        <v>159</v>
      </c>
      <c r="S26" s="6">
        <v>17836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5572.7265625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6254.2076915045209</v>
      </c>
      <c r="AU26" s="1">
        <v>4541.1975297912886</v>
      </c>
      <c r="AV26" s="1">
        <v>4556.3333239403419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11.26957893371582</v>
      </c>
      <c r="BB26" s="1">
        <v>9.6134853363037109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119</v>
      </c>
      <c r="B27" s="7" t="s">
        <v>151</v>
      </c>
      <c r="C27" s="7" t="s">
        <v>66</v>
      </c>
      <c r="D27" s="15">
        <f t="shared" si="0"/>
        <v>37.616772460937497</v>
      </c>
      <c r="E27" s="8">
        <v>9.4041929244995117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188.0838623046875</v>
      </c>
      <c r="M27" s="8" t="s">
        <v>72</v>
      </c>
      <c r="N27" s="8" t="s">
        <v>72</v>
      </c>
      <c r="O27" s="8">
        <v>10.895298004150391</v>
      </c>
      <c r="P27" s="8">
        <v>7.9149751663208008</v>
      </c>
      <c r="Q27" s="9">
        <v>19217</v>
      </c>
      <c r="R27" s="9">
        <v>153</v>
      </c>
      <c r="S27" s="9">
        <v>19064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4523.9267578125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6025.925449346405</v>
      </c>
      <c r="AU27" s="8">
        <v>3664.8656104980673</v>
      </c>
      <c r="AV27" s="8">
        <v>3683.663661980801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10.164725303649902</v>
      </c>
      <c r="BB27" s="8">
        <v>8.6441526412963867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84</v>
      </c>
      <c r="B28" s="5" t="s">
        <v>152</v>
      </c>
      <c r="C28" s="5" t="s">
        <v>91</v>
      </c>
      <c r="D28" s="14">
        <f t="shared" si="0"/>
        <v>38.731756591796874</v>
      </c>
      <c r="E28" s="1">
        <v>9.6829395294189453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193.65878295898438</v>
      </c>
      <c r="M28" s="1" t="s">
        <v>72</v>
      </c>
      <c r="N28" s="1" t="s">
        <v>72</v>
      </c>
      <c r="O28" s="1">
        <v>11.213274955749512</v>
      </c>
      <c r="P28" s="1">
        <v>8.1545934677124023</v>
      </c>
      <c r="Q28" s="6">
        <v>18788</v>
      </c>
      <c r="R28" s="6">
        <v>154</v>
      </c>
      <c r="S28" s="6">
        <v>18634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5572.7265625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6216.6900111607147</v>
      </c>
      <c r="AU28" s="1">
        <v>4521.1312926545143</v>
      </c>
      <c r="AV28" s="1">
        <v>4535.0293149373456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10.463475227355957</v>
      </c>
      <c r="BB28" s="1">
        <v>8.9029226303100586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120</v>
      </c>
      <c r="B29" s="7" t="s">
        <v>152</v>
      </c>
      <c r="C29" s="7" t="s">
        <v>66</v>
      </c>
      <c r="D29" s="15">
        <f t="shared" si="0"/>
        <v>34.165948486328126</v>
      </c>
      <c r="E29" s="8">
        <v>8.5414867401123047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170.82974243164063</v>
      </c>
      <c r="M29" s="8" t="s">
        <v>72</v>
      </c>
      <c r="N29" s="8" t="s">
        <v>72</v>
      </c>
      <c r="O29" s="8">
        <v>10.005095481872559</v>
      </c>
      <c r="P29" s="8">
        <v>7.0796971321105957</v>
      </c>
      <c r="Q29" s="9">
        <v>18109</v>
      </c>
      <c r="R29" s="9">
        <v>131</v>
      </c>
      <c r="S29" s="9">
        <v>17978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4523.9267578125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5965.1104000178912</v>
      </c>
      <c r="AU29" s="8">
        <v>3629.3301928213909</v>
      </c>
      <c r="AV29" s="8">
        <v>3646.2271615740929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9.287999153137207</v>
      </c>
      <c r="BB29" s="8">
        <v>7.7954487800598145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85</v>
      </c>
      <c r="B30" s="5" t="s">
        <v>153</v>
      </c>
      <c r="C30" s="5" t="s">
        <v>91</v>
      </c>
      <c r="D30" s="14">
        <f t="shared" si="0"/>
        <v>33.501031494140626</v>
      </c>
      <c r="E30" s="1">
        <v>8.3752574920654297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167.50515747070313</v>
      </c>
      <c r="M30" s="1" t="s">
        <v>72</v>
      </c>
      <c r="N30" s="1" t="s">
        <v>72</v>
      </c>
      <c r="O30" s="1">
        <v>9.7889308929443359</v>
      </c>
      <c r="P30" s="1">
        <v>6.9632806777954102</v>
      </c>
      <c r="Q30" s="6">
        <v>19031</v>
      </c>
      <c r="R30" s="6">
        <v>135</v>
      </c>
      <c r="S30" s="6">
        <v>18896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5572.7265625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6323.5965711805557</v>
      </c>
      <c r="AU30" s="1">
        <v>4585.1400132013723</v>
      </c>
      <c r="AV30" s="1">
        <v>4597.4720837876584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9.0963077545166016</v>
      </c>
      <c r="BB30" s="1">
        <v>7.6546497344970703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131</v>
      </c>
      <c r="B31" s="7" t="s">
        <v>153</v>
      </c>
      <c r="C31" s="7" t="s">
        <v>66</v>
      </c>
      <c r="D31" s="15">
        <f t="shared" si="0"/>
        <v>33.905523681640624</v>
      </c>
      <c r="E31" s="8">
        <v>8.4763813018798828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169.52761840820313</v>
      </c>
      <c r="M31" s="8" t="s">
        <v>72</v>
      </c>
      <c r="N31" s="8" t="s">
        <v>72</v>
      </c>
      <c r="O31" s="8">
        <v>9.9400491714477539</v>
      </c>
      <c r="P31" s="8">
        <v>7.014531135559082</v>
      </c>
      <c r="Q31" s="9">
        <v>17969</v>
      </c>
      <c r="R31" s="9">
        <v>129</v>
      </c>
      <c r="S31" s="9">
        <v>17840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4523.9267578125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5987.3610518108044</v>
      </c>
      <c r="AU31" s="8">
        <v>3643.6904652274779</v>
      </c>
      <c r="AV31" s="8">
        <v>3660.5157479738327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9.2229232788085938</v>
      </c>
      <c r="BB31" s="8">
        <v>7.7303118705749512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86</v>
      </c>
      <c r="B32" s="5" t="s">
        <v>154</v>
      </c>
      <c r="C32" s="5" t="s">
        <v>91</v>
      </c>
      <c r="D32" s="14">
        <f t="shared" si="0"/>
        <v>36.092413330078124</v>
      </c>
      <c r="E32" s="1">
        <v>9.0231037139892578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180.46206665039063</v>
      </c>
      <c r="M32" s="1" t="s">
        <v>72</v>
      </c>
      <c r="N32" s="1" t="s">
        <v>72</v>
      </c>
      <c r="O32" s="1">
        <v>10.524110794067383</v>
      </c>
      <c r="P32" s="1">
        <v>7.5240087509155273</v>
      </c>
      <c r="Q32" s="6">
        <v>18193</v>
      </c>
      <c r="R32" s="6">
        <v>139</v>
      </c>
      <c r="S32" s="6">
        <v>18054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5572.7265625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6240.9566940197838</v>
      </c>
      <c r="AU32" s="1">
        <v>4532.8740870622723</v>
      </c>
      <c r="AV32" s="1">
        <v>4545.9243526791161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9.7886829376220703</v>
      </c>
      <c r="BB32" s="1">
        <v>8.2580204010009766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132</v>
      </c>
      <c r="B33" s="7" t="s">
        <v>154</v>
      </c>
      <c r="C33" s="7" t="s">
        <v>66</v>
      </c>
      <c r="D33" s="15">
        <f t="shared" si="0"/>
        <v>33.009280395507815</v>
      </c>
      <c r="E33" s="8">
        <v>8.2523202896118164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165.04640197753906</v>
      </c>
      <c r="M33" s="8" t="s">
        <v>72</v>
      </c>
      <c r="N33" s="8" t="s">
        <v>72</v>
      </c>
      <c r="O33" s="8">
        <v>9.6884574890136719</v>
      </c>
      <c r="P33" s="8">
        <v>6.8179326057434082</v>
      </c>
      <c r="Q33" s="9">
        <v>18169</v>
      </c>
      <c r="R33" s="9">
        <v>127</v>
      </c>
      <c r="S33" s="9">
        <v>18042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4523.9267578125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5880.6012433870574</v>
      </c>
      <c r="AU33" s="8">
        <v>3589.042341023614</v>
      </c>
      <c r="AV33" s="8">
        <v>3605.060172527837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8.9848241806030273</v>
      </c>
      <c r="BB33" s="8">
        <v>7.5202713012695313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93</v>
      </c>
      <c r="B34" s="5" t="s">
        <v>155</v>
      </c>
      <c r="C34" s="5" t="s">
        <v>91</v>
      </c>
      <c r="D34" s="14">
        <f t="shared" ref="D34:D58" si="1">L34/5</f>
        <v>9.4543121337890632</v>
      </c>
      <c r="E34" s="1">
        <v>2.3635780811309814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47.271560668945313</v>
      </c>
      <c r="M34" s="1" t="s">
        <v>72</v>
      </c>
      <c r="N34" s="1" t="s">
        <v>72</v>
      </c>
      <c r="O34" s="1">
        <v>3.1766231060028076</v>
      </c>
      <c r="P34" s="1">
        <v>1.7030117511749268</v>
      </c>
      <c r="Q34" s="6">
        <v>19930</v>
      </c>
      <c r="R34" s="6">
        <v>40</v>
      </c>
      <c r="S34" s="6">
        <v>19890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5572.7265625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6121.6864257812504</v>
      </c>
      <c r="AU34" s="1">
        <v>4277.1056282208392</v>
      </c>
      <c r="AV34" s="1">
        <v>4280.8077472325022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2.7562737464904785</v>
      </c>
      <c r="BB34" s="1">
        <v>2.010157585144043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115</v>
      </c>
      <c r="B35" s="7" t="s">
        <v>155</v>
      </c>
      <c r="C35" s="7" t="s">
        <v>66</v>
      </c>
      <c r="D35" s="15">
        <f t="shared" si="1"/>
        <v>8.1834564208984375</v>
      </c>
      <c r="E35" s="8">
        <v>2.0458641052246094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40.917282104492188</v>
      </c>
      <c r="M35" s="8" t="s">
        <v>72</v>
      </c>
      <c r="N35" s="8" t="s">
        <v>72</v>
      </c>
      <c r="O35" s="8">
        <v>2.8563497066497803</v>
      </c>
      <c r="P35" s="8">
        <v>1.4057202339172363</v>
      </c>
      <c r="Q35" s="9">
        <v>17842</v>
      </c>
      <c r="R35" s="9">
        <v>31</v>
      </c>
      <c r="S35" s="9">
        <v>17811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4523.9267578125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6003.9478011592746</v>
      </c>
      <c r="AU35" s="8">
        <v>3575.769804984674</v>
      </c>
      <c r="AV35" s="8">
        <v>3579.9886996086743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2.4349145889282227</v>
      </c>
      <c r="BB35" s="8">
        <v>1.7007217407226563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94</v>
      </c>
      <c r="B36" s="5" t="s">
        <v>156</v>
      </c>
      <c r="C36" s="5" t="s">
        <v>91</v>
      </c>
      <c r="D36" s="14">
        <f t="shared" si="1"/>
        <v>7.5895011901855467</v>
      </c>
      <c r="E36" s="1">
        <v>1.897375226020813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37.947505950927734</v>
      </c>
      <c r="M36" s="1" t="s">
        <v>72</v>
      </c>
      <c r="N36" s="1" t="s">
        <v>72</v>
      </c>
      <c r="O36" s="1">
        <v>2.6776261329650879</v>
      </c>
      <c r="P36" s="1">
        <v>1.2860208749771118</v>
      </c>
      <c r="Q36" s="6">
        <v>17996</v>
      </c>
      <c r="R36" s="6">
        <v>29</v>
      </c>
      <c r="S36" s="6">
        <v>17967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5572.7265625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6194.8291352370688</v>
      </c>
      <c r="AU36" s="1">
        <v>4331.6903383878471</v>
      </c>
      <c r="AV36" s="1">
        <v>4334.6927292029422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2.2712574005126953</v>
      </c>
      <c r="BB36" s="1">
        <v>1.5670773983001709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116</v>
      </c>
      <c r="B37" s="7" t="s">
        <v>156</v>
      </c>
      <c r="C37" s="7" t="s">
        <v>66</v>
      </c>
      <c r="D37" s="15">
        <f t="shared" si="1"/>
        <v>10.076300048828125</v>
      </c>
      <c r="E37" s="8">
        <v>2.5190749168395996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50.381500244140625</v>
      </c>
      <c r="M37" s="8" t="s">
        <v>72</v>
      </c>
      <c r="N37" s="8" t="s">
        <v>72</v>
      </c>
      <c r="O37" s="8">
        <v>3.3856863975524902</v>
      </c>
      <c r="P37" s="8">
        <v>1.8150174617767334</v>
      </c>
      <c r="Q37" s="9">
        <v>18701</v>
      </c>
      <c r="R37" s="9">
        <v>40</v>
      </c>
      <c r="S37" s="9">
        <v>18661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4523.9267578125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5962.1720336914059</v>
      </c>
      <c r="AU37" s="8">
        <v>3567.5667847131049</v>
      </c>
      <c r="AV37" s="8">
        <v>3572.6886610811675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2.9376378059387207</v>
      </c>
      <c r="BB37" s="8">
        <v>2.1423821449279785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95</v>
      </c>
      <c r="B38" s="5" t="s">
        <v>157</v>
      </c>
      <c r="C38" s="5" t="s">
        <v>91</v>
      </c>
      <c r="D38" s="14">
        <f t="shared" si="1"/>
        <v>7.544189453125</v>
      </c>
      <c r="E38" s="1">
        <v>1.88604736328125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37.720947265625</v>
      </c>
      <c r="M38" s="1" t="s">
        <v>72</v>
      </c>
      <c r="N38" s="1" t="s">
        <v>72</v>
      </c>
      <c r="O38" s="1">
        <v>2.6616344451904297</v>
      </c>
      <c r="P38" s="1">
        <v>1.2783448696136475</v>
      </c>
      <c r="Q38" s="6">
        <v>18104</v>
      </c>
      <c r="R38" s="6">
        <v>29</v>
      </c>
      <c r="S38" s="6">
        <v>18075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5572.7265625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6227.0113146551721</v>
      </c>
      <c r="AU38" s="1">
        <v>4334.478076387988</v>
      </c>
      <c r="AV38" s="1">
        <v>4337.5096420038344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2.2576949596405029</v>
      </c>
      <c r="BB38" s="1">
        <v>1.5577229261398315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111</v>
      </c>
      <c r="B39" s="7" t="s">
        <v>157</v>
      </c>
      <c r="C39" s="7" t="s">
        <v>66</v>
      </c>
      <c r="D39" s="15">
        <f t="shared" si="1"/>
        <v>9.1746742248535149</v>
      </c>
      <c r="E39" s="8">
        <v>2.2936685085296631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45.873371124267578</v>
      </c>
      <c r="M39" s="8" t="s">
        <v>72</v>
      </c>
      <c r="N39" s="8" t="s">
        <v>72</v>
      </c>
      <c r="O39" s="8">
        <v>3.1052494049072266</v>
      </c>
      <c r="P39" s="8">
        <v>1.6378265619277954</v>
      </c>
      <c r="Q39" s="9">
        <v>19510</v>
      </c>
      <c r="R39" s="9">
        <v>38</v>
      </c>
      <c r="S39" s="9">
        <v>19472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4523.9267578125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5930.9999100534542</v>
      </c>
      <c r="AU39" s="8">
        <v>3567.1342283827216</v>
      </c>
      <c r="AV39" s="8">
        <v>3571.7383747642452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2.6853067874908447</v>
      </c>
      <c r="BB39" s="8">
        <v>1.9422057867050171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96</v>
      </c>
      <c r="B40" s="5" t="s">
        <v>158</v>
      </c>
      <c r="C40" s="5" t="s">
        <v>91</v>
      </c>
      <c r="D40" s="14">
        <f t="shared" si="1"/>
        <v>3.0787584304809572</v>
      </c>
      <c r="E40" s="1">
        <v>0.76968961954116821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15.393792152404785</v>
      </c>
      <c r="M40" s="1" t="s">
        <v>72</v>
      </c>
      <c r="N40" s="1" t="s">
        <v>72</v>
      </c>
      <c r="O40" s="1">
        <v>1.2711468935012817</v>
      </c>
      <c r="P40" s="1">
        <v>0.42154991626739502</v>
      </c>
      <c r="Q40" s="6">
        <v>19877</v>
      </c>
      <c r="R40" s="6">
        <v>13</v>
      </c>
      <c r="S40" s="6">
        <v>19864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5572.7265625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6091.0640775240381</v>
      </c>
      <c r="AU40" s="1">
        <v>4229.1153566419625</v>
      </c>
      <c r="AV40" s="1">
        <v>4230.3331125091354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1.0037158727645874</v>
      </c>
      <c r="BB40" s="1">
        <v>0.57526588439941406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112</v>
      </c>
      <c r="B41" s="7" t="s">
        <v>158</v>
      </c>
      <c r="C41" s="7" t="s">
        <v>66</v>
      </c>
      <c r="D41" s="15">
        <f t="shared" si="1"/>
        <v>2.0103090286254881</v>
      </c>
      <c r="E41" s="8">
        <v>0.50257724523544312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10.051545143127441</v>
      </c>
      <c r="M41" s="8" t="s">
        <v>72</v>
      </c>
      <c r="N41" s="8" t="s">
        <v>72</v>
      </c>
      <c r="O41" s="8">
        <v>0.94118857383728027</v>
      </c>
      <c r="P41" s="8">
        <v>0.22751526534557343</v>
      </c>
      <c r="Q41" s="9">
        <v>18731</v>
      </c>
      <c r="R41" s="9">
        <v>8</v>
      </c>
      <c r="S41" s="9">
        <v>18723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4523.9267578125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5907.1925048828125</v>
      </c>
      <c r="AU41" s="8">
        <v>3510.834768538049</v>
      </c>
      <c r="AV41" s="8">
        <v>3511.8582516350994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0.70297700166702271</v>
      </c>
      <c r="BB41" s="8">
        <v>0.344493567943573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97</v>
      </c>
      <c r="B42" s="5" t="s">
        <v>159</v>
      </c>
      <c r="C42" s="5" t="s">
        <v>91</v>
      </c>
      <c r="D42" s="14">
        <f t="shared" si="1"/>
        <v>1.8598487854003907</v>
      </c>
      <c r="E42" s="1">
        <v>0.46496221423149109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9.2992439270019531</v>
      </c>
      <c r="M42" s="1" t="s">
        <v>72</v>
      </c>
      <c r="N42" s="1" t="s">
        <v>72</v>
      </c>
      <c r="O42" s="1">
        <v>0.87073373794555664</v>
      </c>
      <c r="P42" s="1">
        <v>0.21048887073993683</v>
      </c>
      <c r="Q42" s="6">
        <v>20246</v>
      </c>
      <c r="R42" s="6">
        <v>8</v>
      </c>
      <c r="S42" s="6">
        <v>20238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5572.7265625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6103.5094604492188</v>
      </c>
      <c r="AU42" s="1">
        <v>4173.5701833725543</v>
      </c>
      <c r="AV42" s="1">
        <v>4174.3327791552319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0.65035897493362427</v>
      </c>
      <c r="BB42" s="1">
        <v>0.3187117874622345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135</v>
      </c>
      <c r="B43" s="7" t="s">
        <v>159</v>
      </c>
      <c r="C43" s="7" t="s">
        <v>66</v>
      </c>
      <c r="D43" s="15">
        <f t="shared" si="1"/>
        <v>2.4002117156982421</v>
      </c>
      <c r="E43" s="8">
        <v>0.60005295276641846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12.001058578491211</v>
      </c>
      <c r="M43" s="8" t="s">
        <v>72</v>
      </c>
      <c r="N43" s="8" t="s">
        <v>72</v>
      </c>
      <c r="O43" s="8">
        <v>1.087254524230957</v>
      </c>
      <c r="P43" s="8">
        <v>0.28612041473388672</v>
      </c>
      <c r="Q43" s="9">
        <v>17650</v>
      </c>
      <c r="R43" s="9">
        <v>9</v>
      </c>
      <c r="S43" s="9">
        <v>17641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4523.9267578125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6009.1358506944443</v>
      </c>
      <c r="AU43" s="8">
        <v>3511.5631120607268</v>
      </c>
      <c r="AV43" s="8">
        <v>3512.8366618991226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0.82388442754745483</v>
      </c>
      <c r="BB43" s="8">
        <v>0.42100515961647034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98</v>
      </c>
      <c r="B44" s="5" t="s">
        <v>160</v>
      </c>
      <c r="C44" s="5" t="s">
        <v>91</v>
      </c>
      <c r="D44" s="14">
        <f t="shared" si="1"/>
        <v>1.6564592361450194</v>
      </c>
      <c r="E44" s="1">
        <v>0.41411480307579041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8.2822961807250977</v>
      </c>
      <c r="M44" s="1" t="s">
        <v>72</v>
      </c>
      <c r="N44" s="1" t="s">
        <v>72</v>
      </c>
      <c r="O44" s="1">
        <v>0.80659353733062744</v>
      </c>
      <c r="P44" s="1">
        <v>0.17592181265354156</v>
      </c>
      <c r="Q44" s="6">
        <v>19890</v>
      </c>
      <c r="R44" s="6">
        <v>7</v>
      </c>
      <c r="S44" s="6">
        <v>19883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5572.7265625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6117.9321986607147</v>
      </c>
      <c r="AU44" s="1">
        <v>4150.3162532185352</v>
      </c>
      <c r="AV44" s="1">
        <v>4151.0087274074731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0.59234738349914551</v>
      </c>
      <c r="BB44" s="1">
        <v>0.27584341168403625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122</v>
      </c>
      <c r="B45" s="7" t="s">
        <v>160</v>
      </c>
      <c r="C45" s="7" t="s">
        <v>66</v>
      </c>
      <c r="D45" s="15">
        <f t="shared" si="1"/>
        <v>1.9648778915405274</v>
      </c>
      <c r="E45" s="8">
        <v>0.49121946096420288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9.8243894577026367</v>
      </c>
      <c r="M45" s="8" t="s">
        <v>72</v>
      </c>
      <c r="N45" s="8" t="s">
        <v>72</v>
      </c>
      <c r="O45" s="8">
        <v>0.9199146032333374</v>
      </c>
      <c r="P45" s="8">
        <v>0.22237420082092285</v>
      </c>
      <c r="Q45" s="9">
        <v>19164</v>
      </c>
      <c r="R45" s="9">
        <v>8</v>
      </c>
      <c r="S45" s="9">
        <v>19156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4523.9267578125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5908.580810546875</v>
      </c>
      <c r="AU45" s="8">
        <v>3484.3889466670244</v>
      </c>
      <c r="AV45" s="8">
        <v>3485.4009240679329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0.68708896636962891</v>
      </c>
      <c r="BB45" s="8">
        <v>0.33670884370803833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99</v>
      </c>
      <c r="B46" s="5" t="s">
        <v>161</v>
      </c>
      <c r="C46" s="5" t="s">
        <v>91</v>
      </c>
      <c r="D46" s="14">
        <f t="shared" si="1"/>
        <v>1.6366252899169922</v>
      </c>
      <c r="E46" s="1">
        <v>0.40915632247924805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8.1831264495849609</v>
      </c>
      <c r="M46" s="1" t="s">
        <v>72</v>
      </c>
      <c r="N46" s="1" t="s">
        <v>72</v>
      </c>
      <c r="O46" s="1">
        <v>0.79693400859832764</v>
      </c>
      <c r="P46" s="1">
        <v>0.17381560802459717</v>
      </c>
      <c r="Q46" s="6">
        <v>20131</v>
      </c>
      <c r="R46" s="6">
        <v>7</v>
      </c>
      <c r="S46" s="6">
        <v>20124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5572.7265625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6054.3231724330353</v>
      </c>
      <c r="AU46" s="1">
        <v>4171.8654379953659</v>
      </c>
      <c r="AV46" s="1">
        <v>4172.5200107508699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0.5852542519569397</v>
      </c>
      <c r="BB46" s="1">
        <v>0.27254074811935425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121</v>
      </c>
      <c r="B47" s="7" t="s">
        <v>161</v>
      </c>
      <c r="C47" s="7" t="s">
        <v>66</v>
      </c>
      <c r="D47" s="15">
        <f t="shared" si="1"/>
        <v>1.4338021278381348</v>
      </c>
      <c r="E47" s="8">
        <v>0.35845053195953369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7.1690106391906738</v>
      </c>
      <c r="M47" s="8" t="s">
        <v>72</v>
      </c>
      <c r="N47" s="8" t="s">
        <v>72</v>
      </c>
      <c r="O47" s="8">
        <v>0.77905231714248657</v>
      </c>
      <c r="P47" s="8">
        <v>0.12601877748966217</v>
      </c>
      <c r="Q47" s="9">
        <v>16413</v>
      </c>
      <c r="R47" s="9">
        <v>5</v>
      </c>
      <c r="S47" s="9">
        <v>16408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4523.9267578125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5761.3698242187502</v>
      </c>
      <c r="AU47" s="8">
        <v>3411.7814795439676</v>
      </c>
      <c r="AV47" s="8">
        <v>3412.4972500748499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0.54596370458602905</v>
      </c>
      <c r="BB47" s="8">
        <v>0.21978892385959625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100</v>
      </c>
      <c r="B48" s="5" t="s">
        <v>162</v>
      </c>
      <c r="C48" s="5" t="s">
        <v>91</v>
      </c>
      <c r="D48" s="14">
        <f t="shared" si="1"/>
        <v>1.7321506500244142</v>
      </c>
      <c r="E48" s="1">
        <v>0.43303766846656799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8.6607532501220703</v>
      </c>
      <c r="M48" s="1" t="s">
        <v>72</v>
      </c>
      <c r="N48" s="1" t="s">
        <v>72</v>
      </c>
      <c r="O48" s="1">
        <v>0.84345710277557373</v>
      </c>
      <c r="P48" s="1">
        <v>0.18395967781543732</v>
      </c>
      <c r="Q48" s="6">
        <v>19021</v>
      </c>
      <c r="R48" s="6">
        <v>7</v>
      </c>
      <c r="S48" s="6">
        <v>19014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5572.7265625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5980.8069893973216</v>
      </c>
      <c r="AU48" s="1">
        <v>4101.3347573970987</v>
      </c>
      <c r="AV48" s="1">
        <v>4102.0264300548479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0.61941665410995483</v>
      </c>
      <c r="BB48" s="1">
        <v>0.28844723105430603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117</v>
      </c>
      <c r="B49" s="7" t="s">
        <v>162</v>
      </c>
      <c r="C49" s="7" t="s">
        <v>66</v>
      </c>
      <c r="D49" s="15">
        <f t="shared" si="1"/>
        <v>0.83722143173217778</v>
      </c>
      <c r="E49" s="8">
        <v>0.20930536091327667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4.1861071586608887</v>
      </c>
      <c r="M49" s="8" t="s">
        <v>72</v>
      </c>
      <c r="N49" s="8" t="s">
        <v>72</v>
      </c>
      <c r="O49" s="8">
        <v>0.55481046438217163</v>
      </c>
      <c r="P49" s="8">
        <v>4.9671772867441177E-2</v>
      </c>
      <c r="Q49" s="9">
        <v>16864</v>
      </c>
      <c r="R49" s="9">
        <v>3</v>
      </c>
      <c r="S49" s="9">
        <v>16861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4523.9267578125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5794.85791015625</v>
      </c>
      <c r="AU49" s="8">
        <v>3383.7201606031485</v>
      </c>
      <c r="AV49" s="8">
        <v>3384.1490869105928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0.35835352540016174</v>
      </c>
      <c r="BB49" s="8">
        <v>0.10876438021659851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101</v>
      </c>
      <c r="B50" s="5" t="s">
        <v>163</v>
      </c>
      <c r="C50" s="5" t="s">
        <v>91</v>
      </c>
      <c r="D50" s="14">
        <f t="shared" si="1"/>
        <v>1.1702390670776368</v>
      </c>
      <c r="E50" s="1">
        <v>0.29255977272987366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5.8511953353881836</v>
      </c>
      <c r="M50" s="1" t="s">
        <v>72</v>
      </c>
      <c r="N50" s="1" t="s">
        <v>72</v>
      </c>
      <c r="O50" s="1">
        <v>0.63582509756088257</v>
      </c>
      <c r="P50" s="1">
        <v>0.10285571962594986</v>
      </c>
      <c r="Q50" s="6">
        <v>20109</v>
      </c>
      <c r="R50" s="6">
        <v>5</v>
      </c>
      <c r="S50" s="6">
        <v>20104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5572.7265625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6114.2433593750002</v>
      </c>
      <c r="AU50" s="1">
        <v>4174.6397040079091</v>
      </c>
      <c r="AV50" s="1">
        <v>4175.1219765364958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0.44559746980667114</v>
      </c>
      <c r="BB50" s="1">
        <v>0.17938902974128723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134</v>
      </c>
      <c r="B51" s="7" t="s">
        <v>163</v>
      </c>
      <c r="C51" s="7" t="s">
        <v>66</v>
      </c>
      <c r="D51" s="15">
        <f t="shared" si="1"/>
        <v>1.0980940818786622</v>
      </c>
      <c r="E51" s="8">
        <v>0.27452352643013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5.4904704093933105</v>
      </c>
      <c r="M51" s="8" t="s">
        <v>72</v>
      </c>
      <c r="N51" s="8" t="s">
        <v>72</v>
      </c>
      <c r="O51" s="8">
        <v>0.64736038446426392</v>
      </c>
      <c r="P51" s="8">
        <v>8.2830727100372314E-2</v>
      </c>
      <c r="Q51" s="9">
        <v>17144</v>
      </c>
      <c r="R51" s="9">
        <v>4</v>
      </c>
      <c r="S51" s="9">
        <v>17140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4523.9267578125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5679.1085205078125</v>
      </c>
      <c r="AU51" s="8">
        <v>3351.919345338481</v>
      </c>
      <c r="AV51" s="8">
        <v>3352.4623199477123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0.43851327896118164</v>
      </c>
      <c r="BB51" s="8">
        <v>0.15763729810714722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102</v>
      </c>
      <c r="B52" s="5" t="s">
        <v>164</v>
      </c>
      <c r="C52" s="5" t="s">
        <v>91</v>
      </c>
      <c r="D52" s="14">
        <f t="shared" si="1"/>
        <v>1.2397930145263671</v>
      </c>
      <c r="E52" s="1">
        <v>0.30994826555252075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6.1989650726318359</v>
      </c>
      <c r="M52" s="1" t="s">
        <v>72</v>
      </c>
      <c r="N52" s="1" t="s">
        <v>72</v>
      </c>
      <c r="O52" s="1">
        <v>0.67362165451049805</v>
      </c>
      <c r="P52" s="1">
        <v>0.10896849632263184</v>
      </c>
      <c r="Q52" s="6">
        <v>18981</v>
      </c>
      <c r="R52" s="6">
        <v>5</v>
      </c>
      <c r="S52" s="6">
        <v>18976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5572.7265625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6307.0704101562496</v>
      </c>
      <c r="AU52" s="1">
        <v>4259.6494510772864</v>
      </c>
      <c r="AV52" s="1">
        <v>4260.1887854008655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0.47208371758460999</v>
      </c>
      <c r="BB52" s="1">
        <v>0.19005058705806732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136</v>
      </c>
      <c r="B53" s="7" t="s">
        <v>164</v>
      </c>
      <c r="C53" s="7" t="s">
        <v>66</v>
      </c>
      <c r="D53" s="15">
        <f t="shared" si="1"/>
        <v>0.52134075164794924</v>
      </c>
      <c r="E53" s="8">
        <v>0.13033518195152283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2.6067037582397461</v>
      </c>
      <c r="M53" s="8" t="s">
        <v>72</v>
      </c>
      <c r="N53" s="8" t="s">
        <v>72</v>
      </c>
      <c r="O53" s="8">
        <v>0.41751459240913391</v>
      </c>
      <c r="P53" s="8">
        <v>1.9744854420423508E-2</v>
      </c>
      <c r="Q53" s="9">
        <v>18054</v>
      </c>
      <c r="R53" s="9">
        <v>2</v>
      </c>
      <c r="S53" s="9">
        <v>18052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4523.9267578125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5939.234375</v>
      </c>
      <c r="AU53" s="8">
        <v>3411.1745903679516</v>
      </c>
      <c r="AV53" s="8">
        <v>3411.4546457334823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0.25058221817016602</v>
      </c>
      <c r="BB53" s="8">
        <v>5.6563697755336761E-2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103</v>
      </c>
      <c r="B54" s="5" t="s">
        <v>165</v>
      </c>
      <c r="C54" s="5" t="s">
        <v>91</v>
      </c>
      <c r="D54" s="14">
        <f t="shared" si="1"/>
        <v>0.49679412841796877</v>
      </c>
      <c r="E54" s="1">
        <v>0.12419853359460831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2.4839706420898438</v>
      </c>
      <c r="M54" s="1" t="s">
        <v>72</v>
      </c>
      <c r="N54" s="1" t="s">
        <v>72</v>
      </c>
      <c r="O54" s="1">
        <v>0.39785414934158325</v>
      </c>
      <c r="P54" s="1">
        <v>1.8815234303474426E-2</v>
      </c>
      <c r="Q54" s="6">
        <v>18946</v>
      </c>
      <c r="R54" s="6">
        <v>2</v>
      </c>
      <c r="S54" s="6">
        <v>18944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5572.7265625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6239.939697265625</v>
      </c>
      <c r="AU54" s="1">
        <v>4271.9460163374206</v>
      </c>
      <c r="AV54" s="1">
        <v>4272.1537640077568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0.23878329992294312</v>
      </c>
      <c r="BB54" s="1">
        <v>5.3900551050901413E-2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133</v>
      </c>
      <c r="B55" s="7" t="s">
        <v>165</v>
      </c>
      <c r="C55" s="7" t="s">
        <v>66</v>
      </c>
      <c r="D55" s="15">
        <f t="shared" si="1"/>
        <v>0.27649946212768556</v>
      </c>
      <c r="E55" s="8">
        <v>6.9124862551689148E-2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1.3824973106384277</v>
      </c>
      <c r="M55" s="8" t="s">
        <v>72</v>
      </c>
      <c r="N55" s="8" t="s">
        <v>72</v>
      </c>
      <c r="O55" s="8">
        <v>0.3301769495010376</v>
      </c>
      <c r="P55" s="8">
        <v>2.9031625017523766E-3</v>
      </c>
      <c r="Q55" s="9">
        <v>17020</v>
      </c>
      <c r="R55" s="9">
        <v>1</v>
      </c>
      <c r="S55" s="9">
        <v>17019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4523.9267578125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5664.45556640625</v>
      </c>
      <c r="AU55" s="8">
        <v>3492.6938285197793</v>
      </c>
      <c r="AV55" s="8">
        <v>3492.8214290919191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0.1720593124628067</v>
      </c>
      <c r="BB55" s="8">
        <v>1.8732436001300812E-2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104</v>
      </c>
      <c r="B56" s="5" t="s">
        <v>166</v>
      </c>
      <c r="C56" s="5" t="s">
        <v>91</v>
      </c>
      <c r="D56" s="14">
        <f t="shared" si="1"/>
        <v>1.1272924423217774</v>
      </c>
      <c r="E56" s="1">
        <v>0.28182309865951538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5.6364622116088867</v>
      </c>
      <c r="M56" s="1" t="s">
        <v>72</v>
      </c>
      <c r="N56" s="1" t="s">
        <v>72</v>
      </c>
      <c r="O56" s="1">
        <v>0.66457653045654297</v>
      </c>
      <c r="P56" s="1">
        <v>8.5033014416694641E-2</v>
      </c>
      <c r="Q56" s="6">
        <v>16700</v>
      </c>
      <c r="R56" s="6">
        <v>4</v>
      </c>
      <c r="S56" s="6">
        <v>16696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5572.7265625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6063.0662841796875</v>
      </c>
      <c r="AU56" s="1">
        <v>4224.7987963937376</v>
      </c>
      <c r="AV56" s="1">
        <v>4225.2390999836234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0.45017418265342712</v>
      </c>
      <c r="BB56" s="1">
        <v>0.1618286669254303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118</v>
      </c>
      <c r="B57" s="7" t="s">
        <v>166</v>
      </c>
      <c r="C57" s="7" t="s">
        <v>66</v>
      </c>
      <c r="D57" s="15">
        <f t="shared" si="1"/>
        <v>0.82249107360839846</v>
      </c>
      <c r="E57" s="8">
        <v>0.20562276244163513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4.1124553680419922</v>
      </c>
      <c r="M57" s="8" t="s">
        <v>72</v>
      </c>
      <c r="N57" s="8" t="s">
        <v>72</v>
      </c>
      <c r="O57" s="8">
        <v>0.54504746198654175</v>
      </c>
      <c r="P57" s="8">
        <v>4.8797883093357086E-2</v>
      </c>
      <c r="Q57" s="9">
        <v>17166</v>
      </c>
      <c r="R57" s="9">
        <v>3</v>
      </c>
      <c r="S57" s="9">
        <v>17163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4523.9267578125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5788.53369140625</v>
      </c>
      <c r="AU57" s="8">
        <v>3436.1899427007088</v>
      </c>
      <c r="AV57" s="8">
        <v>3436.6010478647586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0.35204806923866272</v>
      </c>
      <c r="BB57" s="8">
        <v>0.10685081034898758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80</v>
      </c>
      <c r="B58" s="5" t="s">
        <v>87</v>
      </c>
      <c r="C58" s="5" t="s">
        <v>91</v>
      </c>
      <c r="D58" s="14">
        <f t="shared" si="1"/>
        <v>0</v>
      </c>
      <c r="E58" s="1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0</v>
      </c>
      <c r="M58" s="1" t="s">
        <v>72</v>
      </c>
      <c r="N58" s="1" t="s">
        <v>72</v>
      </c>
      <c r="O58" s="1">
        <v>0.17841643095016479</v>
      </c>
      <c r="P58" s="1">
        <v>0</v>
      </c>
      <c r="Q58" s="6">
        <v>19757</v>
      </c>
      <c r="R58" s="6">
        <v>0</v>
      </c>
      <c r="S58" s="6">
        <v>19757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5572.7265625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4224.6153185273333</v>
      </c>
      <c r="AV58" s="1">
        <v>4224.6153185272633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8.152269572019577E-2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/>
      <c r="B59" s="5"/>
      <c r="C59" s="5"/>
      <c r="D59" s="14"/>
      <c r="E59" s="1"/>
      <c r="F59" s="5"/>
      <c r="G59" s="5"/>
      <c r="H59" s="5"/>
      <c r="I59" s="5"/>
      <c r="J59" s="5"/>
      <c r="K59" s="5"/>
      <c r="L59" s="1"/>
      <c r="M59" s="1"/>
      <c r="N59" s="1"/>
      <c r="O59" s="1"/>
      <c r="P59" s="1"/>
      <c r="Q59" s="6"/>
      <c r="R59" s="6"/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5"/>
      <c r="AX59" s="5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0" customFormat="1" x14ac:dyDescent="0.35">
      <c r="A60" s="7" t="s">
        <v>127</v>
      </c>
      <c r="B60" s="7" t="s">
        <v>87</v>
      </c>
      <c r="C60" s="7" t="s">
        <v>66</v>
      </c>
      <c r="D60" s="15">
        <f t="shared" ref="D60:D65" si="2">L60/5</f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0.19736851751804352</v>
      </c>
      <c r="P60" s="8">
        <v>0</v>
      </c>
      <c r="Q60" s="9">
        <v>17860</v>
      </c>
      <c r="R60" s="9">
        <v>0</v>
      </c>
      <c r="S60" s="9">
        <v>17860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4523.9267578125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3481.5009060815896</v>
      </c>
      <c r="AV60" s="8">
        <v>3481.5009060815819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9.0181969106197357E-2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128</v>
      </c>
      <c r="B61" s="7" t="s">
        <v>87</v>
      </c>
      <c r="C61" s="7" t="s">
        <v>66</v>
      </c>
      <c r="D61" s="15">
        <f t="shared" si="2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0.21128161251544952</v>
      </c>
      <c r="P61" s="8">
        <v>0</v>
      </c>
      <c r="Q61" s="9">
        <v>16684</v>
      </c>
      <c r="R61" s="9">
        <v>0</v>
      </c>
      <c r="S61" s="9">
        <v>16684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4523.9267578125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3392.0645008731935</v>
      </c>
      <c r="AV61" s="8">
        <v>3392.0645008731949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9.6538849174976349E-2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4">
        <f t="shared" si="2"/>
        <v>219.65463867187501</v>
      </c>
      <c r="E62" s="1">
        <v>54.913658142089844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1098.273193359375</v>
      </c>
      <c r="M62" s="1" t="s">
        <v>72</v>
      </c>
      <c r="N62" s="1" t="s">
        <v>72</v>
      </c>
      <c r="O62" s="1">
        <v>58.620250701904297</v>
      </c>
      <c r="P62" s="1">
        <v>51.218708038330078</v>
      </c>
      <c r="Q62" s="6">
        <v>18551</v>
      </c>
      <c r="R62" s="6">
        <v>846</v>
      </c>
      <c r="S62" s="6">
        <v>17705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5572.7265625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6324.3082630346853</v>
      </c>
      <c r="AU62" s="1">
        <v>4387.7292713508941</v>
      </c>
      <c r="AV62" s="1">
        <v>4476.0450401485077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56.803318023681641</v>
      </c>
      <c r="BB62" s="1">
        <v>53.027030944824219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105</v>
      </c>
      <c r="B63" s="5" t="s">
        <v>89</v>
      </c>
      <c r="C63" s="5" t="s">
        <v>91</v>
      </c>
      <c r="D63" s="14">
        <f t="shared" si="2"/>
        <v>217.79848632812499</v>
      </c>
      <c r="E63" s="1">
        <v>54.449623107910156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1088.992431640625</v>
      </c>
      <c r="M63" s="1" t="s">
        <v>72</v>
      </c>
      <c r="N63" s="1" t="s">
        <v>72</v>
      </c>
      <c r="O63" s="1">
        <v>58.153450012207031</v>
      </c>
      <c r="P63" s="1">
        <v>50.757423400878906</v>
      </c>
      <c r="Q63" s="6">
        <v>18418</v>
      </c>
      <c r="R63" s="6">
        <v>833</v>
      </c>
      <c r="S63" s="6">
        <v>17585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5572.7265625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6200.1874618988222</v>
      </c>
      <c r="AU63" s="1">
        <v>4319.3637508718812</v>
      </c>
      <c r="AV63" s="1">
        <v>4404.4286955610442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56.337875366210938</v>
      </c>
      <c r="BB63" s="1">
        <v>52.564399719238281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129</v>
      </c>
      <c r="B64" s="7" t="s">
        <v>89</v>
      </c>
      <c r="C64" s="7" t="s">
        <v>66</v>
      </c>
      <c r="D64" s="15">
        <f t="shared" si="2"/>
        <v>238.27187499999999</v>
      </c>
      <c r="E64" s="8">
        <v>59.567966461181641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1191.359375</v>
      </c>
      <c r="M64" s="8" t="s">
        <v>72</v>
      </c>
      <c r="N64" s="8" t="s">
        <v>72</v>
      </c>
      <c r="O64" s="8">
        <v>63.390773773193359</v>
      </c>
      <c r="P64" s="8">
        <v>55.757537841796875</v>
      </c>
      <c r="Q64" s="9">
        <v>18958</v>
      </c>
      <c r="R64" s="9">
        <v>936</v>
      </c>
      <c r="S64" s="9">
        <v>18022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4523.9267578125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5872.5413719242451</v>
      </c>
      <c r="AU64" s="8">
        <v>3568.8701368574693</v>
      </c>
      <c r="AV64" s="8">
        <v>3682.6076764725335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61.516826629638672</v>
      </c>
      <c r="BB64" s="8">
        <v>57.622329711914063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130</v>
      </c>
      <c r="B65" s="7" t="s">
        <v>89</v>
      </c>
      <c r="C65" s="7" t="s">
        <v>66</v>
      </c>
      <c r="D65" s="15">
        <f t="shared" si="2"/>
        <v>266.13222656250002</v>
      </c>
      <c r="E65" s="8">
        <v>66.533058166503906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1330.6611328125</v>
      </c>
      <c r="M65" s="8" t="s">
        <v>72</v>
      </c>
      <c r="N65" s="8" t="s">
        <v>72</v>
      </c>
      <c r="O65" s="8">
        <v>70.988845825195313</v>
      </c>
      <c r="P65" s="8">
        <v>62.094085693359375</v>
      </c>
      <c r="Q65" s="9">
        <v>15641</v>
      </c>
      <c r="R65" s="9">
        <v>860</v>
      </c>
      <c r="S65" s="9">
        <v>14781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4523.9267578125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5776.6350120367006</v>
      </c>
      <c r="AU65" s="8">
        <v>3538.6129912906827</v>
      </c>
      <c r="AV65" s="8">
        <v>3661.6677152751877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68.804313659667969</v>
      </c>
      <c r="BB65" s="8">
        <v>64.266181945800781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15C755-07CD-426A-9938-0D49F15EBB37}"/>
</file>

<file path=customXml/itemProps2.xml><?xml version="1.0" encoding="utf-8"?>
<ds:datastoreItem xmlns:ds="http://schemas.openxmlformats.org/officeDocument/2006/customXml" ds:itemID="{789287AC-35EE-43D4-99A2-D359EB55F402}"/>
</file>

<file path=customXml/itemProps3.xml><?xml version="1.0" encoding="utf-8"?>
<ds:datastoreItem xmlns:ds="http://schemas.openxmlformats.org/officeDocument/2006/customXml" ds:itemID="{32A4AAE8-A10B-48DB-BA2E-8F84A24E3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2021-04-30T20:47:03Z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