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31" documentId="8_{F49FA7A9-9F19-448C-97B4-78C65BE63D34}" xr6:coauthVersionLast="45" xr6:coauthVersionMax="45" xr10:uidLastSave="{6C8C4331-0749-4082-9CE1-DC630CE37BC4}"/>
  <bookViews>
    <workbookView xWindow="-110" yWindow="-110" windowWidth="19420" windowHeight="10420" xr2:uid="{00000000-000D-0000-FFFF-FFFF00000000}"/>
  </bookViews>
  <sheets>
    <sheet name="Copies per ul" sheetId="2" r:id="rId1"/>
    <sheet name="Copies per ul (2)" sheetId="3" r:id="rId2"/>
    <sheet name="ddPCR Results" sheetId="1" r:id="rId3"/>
  </sheets>
  <definedNames>
    <definedName name="_xlnm._FilterDatabase" localSheetId="0" hidden="1">'Copies per ul'!$B$2:$E$2</definedName>
    <definedName name="_xlnm._FilterDatabase" localSheetId="1" hidden="1">'Copies per ul (2)'!$B$2:$E$2</definedName>
    <definedName name="_xlnm._FilterDatabase" localSheetId="2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<sst xmlns="http://schemas.openxmlformats.org/spreadsheetml/2006/main" count="3526" uniqueCount="175">
  <si>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</si>
  <si>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</si>
  <si>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</si>
  <si>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</si>
  <si>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</si>
  <si>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</si>
  <si>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</si>
  <si>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</si>
  <si>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</si>
  <si>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</si>
  <si>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</si>
  <si>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</si>
  <si>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</si>
  <si>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</si>
  <si>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</si>
  <si>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</si>
  <si>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</si>
  <si>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</si>
  <si>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</si>
  <si>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</si>
  <si>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</si>
  <si>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</si>
  <si>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</si>
  <si>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</si>
  <si>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</si>
  <si>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</si>
  <si>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</si>
  <si>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</si>
  <si>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</si>
  <si>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</si>
  <si>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</si>
  <si>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</si>
  <si>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</si>
  <si>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</si>
  <si>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</si>
  <si>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</si>
  <si>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</si>
  <si>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</si>
  <si>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</si>
  <si>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</si>
  <si>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</si>
  <si>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</si>
  <si>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</si>
  <si>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</si>
  <si>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</si>
  <si>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</si>
  <si>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</si>
  <si>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</si>
  <si>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</si>
  <si>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</si>
  <si>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</si>
  <si>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</si>
  <si>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</si>
  <si>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</si>
  <si>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</si>
  <si>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</si>
  <si>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</si>
  <si>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</si>
  <si>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</si>
  <si>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</si>
  <si>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</si>
  <si>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</si>
  <si>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</si>
  <si>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</si>
  <si>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</si>
  <si>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</si>
  <si>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</si>
  <si>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</si>
  <si>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</si>
  <si>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</si>
  <si>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</si>
  <si>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</si>
  <si>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</si>
  <si>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</si>
  <si>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</si>
  <si>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</si>
  <si>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</si>
  <si>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</si>
  <si>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</si>
  <si>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</si>
  <si>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</si>
  <si>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</si>
  <si>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</si>
  <si>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</si>
  <si>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</si>
  <si>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</si>
  <si>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</si>
  <si>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</si>
  <si>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</si>
  <si>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</si>
  <si>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</si>
  <si>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</si>
  <si>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</si>
  <si>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</si>
  <si>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</si>
  <si>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</si>
  <si>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</si>
  <si>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</si>
  <si>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</si>
  <si>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</si>
  <si>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</si>
  <si>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</si>
  <si>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</si>
  <si>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</si>
  <si>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</si>
  <si>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</si>
  <si>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</si>
  <si>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</si>
  <si>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</si>
  <si>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</si>
  <si>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</si>
  <si>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</si>
  <si>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</si>
  <si>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</si>
  <si>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</si>
  <si>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</si>
  <si>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</si>
  <si>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</si>
  <si>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</si>
  <si>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</si>
  <si>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</si>
  <si>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</si>
  <si>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</si>
  <si>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</si>
  <si>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</si>
  <si>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</si>
  <si>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</si>
  <si>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</si>
  <si>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</si>
  <si>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</si>
  <si>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</si>
  <si>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</si>
  <si>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</si>
  <si>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</si>
  <si>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</si>
  <si>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</si>
  <si>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</si>
  <si>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</si>
  <si>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</si>
  <si>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Conc (copies/uL of input sample)</t>
  </si>
  <si>
    <t>294</t>
  </si>
  <si>
    <t>295</t>
  </si>
  <si>
    <t>301</t>
  </si>
  <si>
    <t>302</t>
  </si>
  <si>
    <t>512</t>
  </si>
  <si>
    <t>513</t>
  </si>
  <si>
    <t>521</t>
  </si>
  <si>
    <t>524</t>
  </si>
  <si>
    <t>531</t>
  </si>
  <si>
    <t>532</t>
  </si>
  <si>
    <t>541</t>
  </si>
  <si>
    <t>542</t>
  </si>
  <si>
    <t>552</t>
  </si>
  <si>
    <t>553</t>
  </si>
  <si>
    <t>A4</t>
  </si>
  <si>
    <t>A5</t>
  </si>
  <si>
    <t>A04</t>
  </si>
  <si>
    <t>B4</t>
  </si>
  <si>
    <t>B5</t>
  </si>
  <si>
    <t>C4</t>
  </si>
  <si>
    <t>C5</t>
  </si>
  <si>
    <t>D4</t>
  </si>
  <si>
    <t>D5</t>
  </si>
  <si>
    <t>F291</t>
  </si>
  <si>
    <t>F292</t>
  </si>
  <si>
    <t>F305</t>
  </si>
  <si>
    <t>F306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</si>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</sst>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0" borderId="1" xfId="0" applyNumberFormat="1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2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sheetPr>
    <pageSetUpPr fitToPage="1"/>
  </sheetPr>
  <dimension ref="B2:E66"/>
  <sheetViews>
    <sheetView showGridLines="0" tabSelected="1" topLeftCell="A16" zoomScale="83" zoomScaleNormal="83" workbookViewId="0">
      <selection activeCell="H3" sqref="H3"/>
    </sheetView>
  </sheetViews>
  <sheetFormatPr defaultColWidth="11.453125" defaultRowHeight="14.5" x14ac:dyDescent="0.35"/>
  <cols>
    <col min="3" max="3" width="13.26953125" bestFit="1" customWidth="1"/>
    <col min="5" max="5" width="30.81640625" bestFit="1" customWidth="1"/>
  </cols>
  <sheetData>
    <row r="2" spans="2:5" x14ac:dyDescent="0.35">
      <c r="B2" s="3" t="s">
        <v>0</v>
      </c>
      <c r="C2" s="3" t="s">
        <v>1</v>
      </c>
      <c r="D2" s="3" t="s">
        <v>2</v>
      </c>
      <c r="E2" s="4" t="s">
        <v>106</v>
      </c>
    </row>
    <row r="3" spans="2:5" x14ac:dyDescent="0.35">
      <c r="B3" s="5" t="s">
        <v>95</v>
      </c>
      <c r="C3" s="5">
        <v>53</v>
      </c>
      <c r="D3" s="5" t="s">
        <v>91</v>
      </c>
      <c r="E3" s="15">
        <v>11.071484375000001</v>
      </c>
    </row>
    <row r="4" spans="2:5" x14ac:dyDescent="0.35">
      <c r="B4" s="7" t="s">
        <v>111</v>
      </c>
      <c r="C4" s="7">
        <v>53</v>
      </c>
      <c r="D4" s="7" t="s">
        <v>66</v>
      </c>
      <c r="E4" s="16">
        <v>9.3616554260253899</v>
      </c>
    </row>
    <row r="5" spans="2:5" x14ac:dyDescent="0.35">
      <c r="B5" s="5" t="s">
        <v>96</v>
      </c>
      <c r="C5" s="5">
        <v>63</v>
      </c>
      <c r="D5" s="5" t="s">
        <v>91</v>
      </c>
      <c r="E5" s="15">
        <v>4.5346981048583981</v>
      </c>
    </row>
    <row r="6" spans="2:5" x14ac:dyDescent="0.35">
      <c r="B6" s="7" t="s">
        <v>112</v>
      </c>
      <c r="C6" s="7">
        <v>63</v>
      </c>
      <c r="D6" s="7" t="s">
        <v>66</v>
      </c>
      <c r="E6" s="16">
        <v>2.0899772644042969</v>
      </c>
    </row>
    <row r="7" spans="2:5" x14ac:dyDescent="0.35">
      <c r="B7" s="5" t="s">
        <v>65</v>
      </c>
      <c r="C7" s="5" t="s">
        <v>140</v>
      </c>
      <c r="D7" s="5" t="s">
        <v>91</v>
      </c>
      <c r="E7" s="15">
        <v>34.38388366699219</v>
      </c>
    </row>
    <row r="8" spans="2:5" x14ac:dyDescent="0.35">
      <c r="B8" s="7" t="s">
        <v>125</v>
      </c>
      <c r="C8" s="7" t="s">
        <v>140</v>
      </c>
      <c r="D8" s="7" t="s">
        <v>66</v>
      </c>
      <c r="E8" s="16">
        <v>30.425372314453124</v>
      </c>
    </row>
    <row r="9" spans="2:5" x14ac:dyDescent="0.35">
      <c r="B9" s="5" t="s">
        <v>73</v>
      </c>
      <c r="C9" s="5" t="s">
        <v>141</v>
      </c>
      <c r="D9" s="5" t="s">
        <v>91</v>
      </c>
      <c r="E9" s="15">
        <v>38.692767333984378</v>
      </c>
    </row>
    <row r="10" spans="2:5" x14ac:dyDescent="0.35">
      <c r="B10" s="7" t="s">
        <v>126</v>
      </c>
      <c r="C10" s="7" t="s">
        <v>141</v>
      </c>
      <c r="D10" s="7" t="s">
        <v>66</v>
      </c>
      <c r="E10" s="16">
        <v>30.223422241210937</v>
      </c>
    </row>
    <row r="11" spans="2:5" x14ac:dyDescent="0.35">
      <c r="B11" s="5" t="s">
        <v>74</v>
      </c>
      <c r="C11" s="5" t="s">
        <v>142</v>
      </c>
      <c r="D11" s="5" t="s">
        <v>91</v>
      </c>
      <c r="E11" s="15">
        <v>36.131893920898435</v>
      </c>
    </row>
    <row r="12" spans="2:5" x14ac:dyDescent="0.35">
      <c r="B12" s="7" t="s">
        <v>107</v>
      </c>
      <c r="C12" s="7" t="s">
        <v>142</v>
      </c>
      <c r="D12" s="7" t="s">
        <v>66</v>
      </c>
      <c r="E12" s="16">
        <v>36.299298095703122</v>
      </c>
    </row>
    <row r="13" spans="2:5" x14ac:dyDescent="0.35">
      <c r="B13" s="5" t="s">
        <v>75</v>
      </c>
      <c r="C13" s="5" t="s">
        <v>143</v>
      </c>
      <c r="D13" s="5" t="s">
        <v>91</v>
      </c>
      <c r="E13" s="15">
        <v>34.535281372070315</v>
      </c>
    </row>
    <row r="14" spans="2:5" x14ac:dyDescent="0.35">
      <c r="B14" s="7" t="s">
        <v>108</v>
      </c>
      <c r="C14" s="7" t="s">
        <v>143</v>
      </c>
      <c r="D14" s="7" t="s">
        <v>66</v>
      </c>
      <c r="E14" s="16">
        <v>36.387332153320315</v>
      </c>
    </row>
    <row r="15" spans="2:5" x14ac:dyDescent="0.35">
      <c r="B15" s="5" t="s">
        <v>76</v>
      </c>
      <c r="C15" s="5" t="s">
        <v>144</v>
      </c>
      <c r="D15" s="5" t="s">
        <v>91</v>
      </c>
      <c r="E15" s="15">
        <v>37.409033203124999</v>
      </c>
    </row>
    <row r="16" spans="2:5" x14ac:dyDescent="0.35">
      <c r="B16" s="7" t="s">
        <v>109</v>
      </c>
      <c r="C16" s="7" t="s">
        <v>144</v>
      </c>
      <c r="D16" s="7" t="s">
        <v>66</v>
      </c>
      <c r="E16" s="16">
        <v>40.045404052734376</v>
      </c>
    </row>
    <row r="17" spans="2:5" x14ac:dyDescent="0.35">
      <c r="B17" s="5" t="s">
        <v>77</v>
      </c>
      <c r="C17" s="5" t="s">
        <v>145</v>
      </c>
      <c r="D17" s="5" t="s">
        <v>91</v>
      </c>
      <c r="E17" s="15">
        <v>26.597286987304688</v>
      </c>
    </row>
    <row r="18" spans="2:5" x14ac:dyDescent="0.35">
      <c r="B18" s="7" t="s">
        <v>110</v>
      </c>
      <c r="C18" s="7" t="s">
        <v>145</v>
      </c>
      <c r="D18" s="7" t="s">
        <v>66</v>
      </c>
      <c r="E18" s="16">
        <v>30.655490112304687</v>
      </c>
    </row>
    <row r="19" spans="2:5" x14ac:dyDescent="0.35">
      <c r="B19" s="5" t="s">
        <v>78</v>
      </c>
      <c r="C19" s="5" t="s">
        <v>146</v>
      </c>
      <c r="D19" s="5" t="s">
        <v>91</v>
      </c>
      <c r="E19" s="15">
        <v>29.553726196289063</v>
      </c>
    </row>
    <row r="20" spans="2:5" x14ac:dyDescent="0.35">
      <c r="B20" s="7" t="s">
        <v>123</v>
      </c>
      <c r="C20" s="7" t="s">
        <v>146</v>
      </c>
      <c r="D20" s="7" t="s">
        <v>66</v>
      </c>
      <c r="E20" s="16">
        <v>24.135073852539062</v>
      </c>
    </row>
    <row r="21" spans="2:5" x14ac:dyDescent="0.35">
      <c r="B21" s="5" t="s">
        <v>79</v>
      </c>
      <c r="C21" s="5" t="s">
        <v>147</v>
      </c>
      <c r="D21" s="5" t="s">
        <v>91</v>
      </c>
      <c r="E21" s="15">
        <v>24.01902618408203</v>
      </c>
    </row>
    <row r="22" spans="2:5" x14ac:dyDescent="0.35">
      <c r="B22" s="7" t="s">
        <v>124</v>
      </c>
      <c r="C22" s="7" t="s">
        <v>147</v>
      </c>
      <c r="D22" s="7" t="s">
        <v>66</v>
      </c>
      <c r="E22" s="16">
        <v>28.630377197265624</v>
      </c>
    </row>
    <row r="23" spans="2:5" x14ac:dyDescent="0.35">
      <c r="B23" s="5" t="s">
        <v>80</v>
      </c>
      <c r="C23" s="5" t="s">
        <v>148</v>
      </c>
      <c r="D23" s="5" t="s">
        <v>91</v>
      </c>
      <c r="E23" s="15">
        <v>31.330447387695312</v>
      </c>
    </row>
    <row r="24" spans="2:5" x14ac:dyDescent="0.35">
      <c r="B24" s="7" t="s">
        <v>127</v>
      </c>
      <c r="C24" s="7" t="s">
        <v>148</v>
      </c>
      <c r="D24" s="7" t="s">
        <v>66</v>
      </c>
      <c r="E24" s="16">
        <v>26.720178222656251</v>
      </c>
    </row>
    <row r="25" spans="2:5" x14ac:dyDescent="0.35">
      <c r="B25" s="5" t="s">
        <v>81</v>
      </c>
      <c r="C25" s="5" t="s">
        <v>149</v>
      </c>
      <c r="D25" s="5" t="s">
        <v>91</v>
      </c>
      <c r="E25" s="15">
        <v>310.47604980468748</v>
      </c>
    </row>
    <row r="26" spans="2:5" x14ac:dyDescent="0.35">
      <c r="B26" s="7" t="s">
        <v>137</v>
      </c>
      <c r="C26" s="7" t="s">
        <v>149</v>
      </c>
      <c r="D26" s="7" t="s">
        <v>66</v>
      </c>
      <c r="E26" s="16">
        <v>281.62128906250001</v>
      </c>
    </row>
    <row r="27" spans="2:5" x14ac:dyDescent="0.35">
      <c r="B27" s="5" t="s">
        <v>82</v>
      </c>
      <c r="C27" s="5" t="s">
        <v>150</v>
      </c>
      <c r="D27" s="5" t="s">
        <v>91</v>
      </c>
      <c r="E27" s="15">
        <v>110.42562255859374</v>
      </c>
    </row>
    <row r="28" spans="2:5" x14ac:dyDescent="0.35">
      <c r="B28" s="7" t="s">
        <v>138</v>
      </c>
      <c r="C28" s="7" t="s">
        <v>150</v>
      </c>
      <c r="D28" s="7" t="s">
        <v>66</v>
      </c>
      <c r="E28" s="16">
        <v>70.286383056640631</v>
      </c>
    </row>
    <row r="29" spans="2:5" x14ac:dyDescent="0.35">
      <c r="B29" s="5" t="s">
        <v>83</v>
      </c>
      <c r="C29" s="5" t="s">
        <v>151</v>
      </c>
      <c r="D29" s="5" t="s">
        <v>91</v>
      </c>
      <c r="E29" s="15">
        <v>52.532073974609375</v>
      </c>
    </row>
    <row r="30" spans="2:5" x14ac:dyDescent="0.35">
      <c r="B30" s="7" t="s">
        <v>119</v>
      </c>
      <c r="C30" s="7" t="s">
        <v>151</v>
      </c>
      <c r="D30" s="7" t="s">
        <v>66</v>
      </c>
      <c r="E30" s="16">
        <v>49.45224304199219</v>
      </c>
    </row>
    <row r="31" spans="2:5" x14ac:dyDescent="0.35">
      <c r="B31" s="5" t="s">
        <v>84</v>
      </c>
      <c r="C31" s="5" t="s">
        <v>152</v>
      </c>
      <c r="D31" s="5" t="s">
        <v>91</v>
      </c>
      <c r="E31" s="15">
        <v>26.315447998046874</v>
      </c>
    </row>
    <row r="32" spans="2:5" x14ac:dyDescent="0.35">
      <c r="B32" s="7" t="s">
        <v>120</v>
      </c>
      <c r="C32" s="7" t="s">
        <v>152</v>
      </c>
      <c r="D32" s="7" t="s">
        <v>66</v>
      </c>
      <c r="E32" s="16">
        <v>25.930767822265626</v>
      </c>
    </row>
    <row r="33" spans="2:5" x14ac:dyDescent="0.35">
      <c r="B33" s="5" t="s">
        <v>85</v>
      </c>
      <c r="C33" s="5" t="s">
        <v>153</v>
      </c>
      <c r="D33" s="5" t="s">
        <v>91</v>
      </c>
      <c r="E33" s="15">
        <v>32.383062744140624</v>
      </c>
    </row>
    <row r="34" spans="2:5" x14ac:dyDescent="0.35">
      <c r="B34" s="7" t="s">
        <v>131</v>
      </c>
      <c r="C34" s="7" t="s">
        <v>153</v>
      </c>
      <c r="D34" s="7" t="s">
        <v>66</v>
      </c>
      <c r="E34" s="16">
        <v>24.359916687011719</v>
      </c>
    </row>
    <row r="35" spans="2:5" x14ac:dyDescent="0.35">
      <c r="B35" s="5" t="s">
        <v>97</v>
      </c>
      <c r="C35" s="5" t="s">
        <v>154</v>
      </c>
      <c r="D35" s="5" t="s">
        <v>91</v>
      </c>
      <c r="E35" s="15">
        <v>10.957901763916016</v>
      </c>
    </row>
    <row r="36" spans="2:5" x14ac:dyDescent="0.35">
      <c r="B36" s="7" t="s">
        <v>135</v>
      </c>
      <c r="C36" s="7" t="s">
        <v>154</v>
      </c>
      <c r="D36" s="7" t="s">
        <v>66</v>
      </c>
      <c r="E36" s="16">
        <v>10.061497497558594</v>
      </c>
    </row>
    <row r="37" spans="2:5" x14ac:dyDescent="0.35">
      <c r="B37" s="5" t="s">
        <v>98</v>
      </c>
      <c r="C37" s="5" t="s">
        <v>155</v>
      </c>
      <c r="D37" s="5" t="s">
        <v>91</v>
      </c>
      <c r="E37" s="15">
        <v>13.039456176757813</v>
      </c>
    </row>
    <row r="38" spans="2:5" x14ac:dyDescent="0.35">
      <c r="B38" s="7" t="s">
        <v>122</v>
      </c>
      <c r="C38" s="7" t="s">
        <v>155</v>
      </c>
      <c r="D38" s="7" t="s">
        <v>66</v>
      </c>
      <c r="E38" s="16">
        <v>10.607797241210937</v>
      </c>
    </row>
    <row r="39" spans="2:5" x14ac:dyDescent="0.35">
      <c r="B39" s="5" t="s">
        <v>156</v>
      </c>
      <c r="C39" s="5" t="s">
        <v>157</v>
      </c>
      <c r="D39" s="5" t="s">
        <v>91</v>
      </c>
      <c r="E39" s="15">
        <v>2.0832859039306642</v>
      </c>
    </row>
    <row r="40" spans="2:5" x14ac:dyDescent="0.35">
      <c r="B40" s="7" t="s">
        <v>128</v>
      </c>
      <c r="C40" s="7" t="s">
        <v>157</v>
      </c>
      <c r="D40" s="7" t="s">
        <v>66</v>
      </c>
      <c r="E40" s="16">
        <v>2.1277769088745115</v>
      </c>
    </row>
    <row r="41" spans="2:5" x14ac:dyDescent="0.35">
      <c r="B41" s="5" t="s">
        <v>99</v>
      </c>
      <c r="C41" s="5" t="s">
        <v>158</v>
      </c>
      <c r="D41" s="5" t="s">
        <v>91</v>
      </c>
      <c r="E41" s="15">
        <v>4.8453201293945316</v>
      </c>
    </row>
    <row r="42" spans="2:5" x14ac:dyDescent="0.35">
      <c r="B42" s="7" t="s">
        <v>121</v>
      </c>
      <c r="C42" s="7" t="s">
        <v>158</v>
      </c>
      <c r="D42" s="7" t="s">
        <v>66</v>
      </c>
      <c r="E42" s="16">
        <v>1.7436729431152345</v>
      </c>
    </row>
    <row r="43" spans="2:5" x14ac:dyDescent="0.35">
      <c r="B43" s="5" t="s">
        <v>100</v>
      </c>
      <c r="C43" s="5" t="s">
        <v>159</v>
      </c>
      <c r="D43" s="5" t="s">
        <v>91</v>
      </c>
      <c r="E43" s="15">
        <v>2.1047163009643555</v>
      </c>
    </row>
    <row r="44" spans="2:5" x14ac:dyDescent="0.35">
      <c r="B44" s="7" t="s">
        <v>117</v>
      </c>
      <c r="C44" s="7" t="s">
        <v>159</v>
      </c>
      <c r="D44" s="7" t="s">
        <v>66</v>
      </c>
      <c r="E44" s="16">
        <v>0.81569528579711914</v>
      </c>
    </row>
    <row r="45" spans="2:5" x14ac:dyDescent="0.35">
      <c r="B45" s="5" t="s">
        <v>101</v>
      </c>
      <c r="C45" s="5" t="s">
        <v>160</v>
      </c>
      <c r="D45" s="5" t="s">
        <v>91</v>
      </c>
      <c r="E45" s="15">
        <v>2.6070568084716799</v>
      </c>
    </row>
    <row r="46" spans="2:5" x14ac:dyDescent="0.35">
      <c r="B46" s="7" t="s">
        <v>134</v>
      </c>
      <c r="C46" s="7" t="s">
        <v>160</v>
      </c>
      <c r="D46" s="7" t="s">
        <v>66</v>
      </c>
      <c r="E46" s="16">
        <v>0.84121236801147459</v>
      </c>
    </row>
    <row r="47" spans="2:5" x14ac:dyDescent="0.35">
      <c r="B47" s="5" t="s">
        <v>102</v>
      </c>
      <c r="C47" s="5" t="s">
        <v>161</v>
      </c>
      <c r="D47" s="5" t="s">
        <v>91</v>
      </c>
      <c r="E47" s="15">
        <v>1.0537720680236817</v>
      </c>
    </row>
    <row r="48" spans="2:5" x14ac:dyDescent="0.35">
      <c r="B48" s="7" t="s">
        <v>136</v>
      </c>
      <c r="C48" s="7" t="s">
        <v>161</v>
      </c>
      <c r="D48" s="7" t="s">
        <v>66</v>
      </c>
      <c r="E48" s="16">
        <v>0.85135822296142583</v>
      </c>
    </row>
    <row r="49" spans="2:5" x14ac:dyDescent="0.35">
      <c r="B49" s="5" t="s">
        <v>103</v>
      </c>
      <c r="C49" s="5" t="s">
        <v>162</v>
      </c>
      <c r="D49" s="5" t="s">
        <v>91</v>
      </c>
      <c r="E49" s="15">
        <v>1.3385334968566895</v>
      </c>
    </row>
    <row r="50" spans="2:5" x14ac:dyDescent="0.35">
      <c r="B50" s="7" t="s">
        <v>133</v>
      </c>
      <c r="C50" s="7" t="s">
        <v>162</v>
      </c>
      <c r="D50" s="7" t="s">
        <v>66</v>
      </c>
      <c r="E50" s="16">
        <v>0</v>
      </c>
    </row>
    <row r="51" spans="2:5" x14ac:dyDescent="0.35">
      <c r="B51" s="5" t="s">
        <v>90</v>
      </c>
      <c r="C51" s="5" t="s">
        <v>163</v>
      </c>
      <c r="D51" s="5" t="s">
        <v>91</v>
      </c>
      <c r="E51" s="15">
        <v>4.7555519104003903</v>
      </c>
    </row>
    <row r="52" spans="2:5" x14ac:dyDescent="0.35">
      <c r="B52" s="7" t="s">
        <v>113</v>
      </c>
      <c r="C52" s="7" t="s">
        <v>163</v>
      </c>
      <c r="D52" s="7" t="s">
        <v>66</v>
      </c>
      <c r="E52" s="16">
        <v>5.7483451843261717</v>
      </c>
    </row>
    <row r="53" spans="2:5" x14ac:dyDescent="0.35">
      <c r="B53" s="5" t="s">
        <v>92</v>
      </c>
      <c r="C53" s="5" t="s">
        <v>164</v>
      </c>
      <c r="D53" s="5" t="s">
        <v>91</v>
      </c>
      <c r="E53" s="15">
        <v>4.6746212005615231</v>
      </c>
    </row>
    <row r="54" spans="2:5" x14ac:dyDescent="0.35">
      <c r="B54" s="7" t="s">
        <v>114</v>
      </c>
      <c r="C54" s="7" t="s">
        <v>164</v>
      </c>
      <c r="D54" s="7" t="s">
        <v>66</v>
      </c>
      <c r="E54" s="16">
        <v>5.7827980041503908</v>
      </c>
    </row>
    <row r="55" spans="2:5" x14ac:dyDescent="0.35">
      <c r="B55" s="5" t="s">
        <v>93</v>
      </c>
      <c r="C55" s="5" t="s">
        <v>165</v>
      </c>
      <c r="D55" s="5" t="s">
        <v>91</v>
      </c>
      <c r="E55" s="15">
        <v>8.2109825134277337</v>
      </c>
    </row>
    <row r="56" spans="2:5" x14ac:dyDescent="0.35">
      <c r="B56" s="7" t="s">
        <v>115</v>
      </c>
      <c r="C56" s="7" t="s">
        <v>165</v>
      </c>
      <c r="D56" s="7" t="s">
        <v>66</v>
      </c>
      <c r="E56" s="16">
        <v>7.003427886962891</v>
      </c>
    </row>
    <row r="57" spans="2:5" x14ac:dyDescent="0.35">
      <c r="B57" s="5" t="s">
        <v>94</v>
      </c>
      <c r="C57" s="5" t="s">
        <v>166</v>
      </c>
      <c r="D57" s="5" t="s">
        <v>91</v>
      </c>
      <c r="E57" s="15">
        <v>11.182933044433593</v>
      </c>
    </row>
    <row r="58" spans="2:5" x14ac:dyDescent="0.35">
      <c r="B58" s="7" t="s">
        <v>116</v>
      </c>
      <c r="C58" s="7" t="s">
        <v>166</v>
      </c>
      <c r="D58" s="7" t="s">
        <v>66</v>
      </c>
      <c r="E58" s="16">
        <v>6.0835250854492191</v>
      </c>
    </row>
    <row r="59" spans="2:5" x14ac:dyDescent="0.35">
      <c r="B59" s="5" t="s">
        <v>86</v>
      </c>
      <c r="C59" s="5" t="s">
        <v>87</v>
      </c>
      <c r="D59" s="5" t="s">
        <v>91</v>
      </c>
      <c r="E59" s="15">
        <v>0.57659530639648438</v>
      </c>
    </row>
    <row r="60" spans="2:5" x14ac:dyDescent="0.35">
      <c r="B60" s="5" t="s">
        <v>104</v>
      </c>
      <c r="C60" s="5" t="s">
        <v>87</v>
      </c>
      <c r="D60" s="5" t="s">
        <v>91</v>
      </c>
      <c r="E60" s="15">
        <v>0.57769241333007815</v>
      </c>
    </row>
    <row r="61" spans="2:5" x14ac:dyDescent="0.35">
      <c r="B61" s="7" t="s">
        <v>132</v>
      </c>
      <c r="C61" s="7" t="s">
        <v>87</v>
      </c>
      <c r="D61" s="7" t="s">
        <v>66</v>
      </c>
      <c r="E61" s="16">
        <v>0</v>
      </c>
    </row>
    <row r="62" spans="2:5" x14ac:dyDescent="0.35">
      <c r="B62" s="7" t="s">
        <v>118</v>
      </c>
      <c r="C62" s="7" t="s">
        <v>87</v>
      </c>
      <c r="D62" s="7" t="s">
        <v>66</v>
      </c>
      <c r="E62" s="16">
        <v>0</v>
      </c>
    </row>
    <row r="63" spans="2:5" x14ac:dyDescent="0.35">
      <c r="B63" s="5" t="s">
        <v>88</v>
      </c>
      <c r="C63" s="5" t="s">
        <v>89</v>
      </c>
      <c r="D63" s="5" t="s">
        <v>91</v>
      </c>
      <c r="E63" s="15">
        <v>251.48012695312499</v>
      </c>
    </row>
    <row r="64" spans="2:5" x14ac:dyDescent="0.35">
      <c r="B64" s="5" t="s">
        <v>105</v>
      </c>
      <c r="C64" s="5" t="s">
        <v>89</v>
      </c>
      <c r="D64" s="5" t="s">
        <v>91</v>
      </c>
      <c r="E64" s="15">
        <v>234.7777099609375</v>
      </c>
    </row>
    <row r="65" spans="2:5" x14ac:dyDescent="0.35">
      <c r="B65" s="7" t="s">
        <v>129</v>
      </c>
      <c r="C65" s="7" t="s">
        <v>89</v>
      </c>
      <c r="D65" s="7" t="s">
        <v>66</v>
      </c>
      <c r="E65" s="16">
        <v>251.08317871093749</v>
      </c>
    </row>
    <row r="66" spans="2:5" x14ac:dyDescent="0.35">
      <c r="B66" s="7" t="s">
        <v>130</v>
      </c>
      <c r="C66" s="7" t="s">
        <v>89</v>
      </c>
      <c r="D66" s="7" t="s">
        <v>66</v>
      </c>
      <c r="E66" s="16">
        <v>266.68447265625002</v>
      </c>
    </row>
  </sheetData>
  <autoFilter ref="B2:E2" xr:uid="{BE4C13B4-9CF4-C543-8589-61D70D2F1238}">
    <sortState xmlns:xlrd2="http://schemas.microsoft.com/office/spreadsheetml/2017/richdata2" ref="B3:E66">
      <sortCondition ref="C2:C66"/>
    </sortState>
  </autoFilter>
  <pageMargins left="0.7" right="0.7" top="0.75" bottom="0.75" header="0.3" footer="0.3"/>
  <pageSetup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5260-A205-4325-BE19-16C693E79635}">
  <sheetPr>
    <pageSetUpPr fitToPage="1"/>
  </sheetPr>
  <dimension ref="B2:O66"/>
  <sheetViews>
    <sheetView showGridLines="0" zoomScale="69" zoomScaleNormal="69" workbookViewId="0">
      <selection activeCell="M6" sqref="M6"/>
    </sheetView>
  </sheetViews>
  <sheetFormatPr defaultColWidth="11.453125" defaultRowHeight="14.5" x14ac:dyDescent="0.35"/>
  <cols>
    <col min="3" max="3" width="13.26953125" bestFit="1" customWidth="1"/>
    <col min="5" max="5" width="30.81640625" bestFit="1" customWidth="1"/>
  </cols>
  <sheetData>
    <row r="2" spans="2:15" x14ac:dyDescent="0.35">
      <c r="B2" s="3" t="s">
        <v>0</v>
      </c>
      <c r="C2" s="3" t="s">
        <v>1</v>
      </c>
      <c r="D2" s="3" t="s">
        <v>2</v>
      </c>
      <c r="E2" s="4" t="s">
        <v>106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</row>
    <row r="3" spans="2:15" x14ac:dyDescent="0.35">
      <c r="B3" s="5" t="s">
        <v>65</v>
      </c>
      <c r="C3" s="5" t="s">
        <v>140</v>
      </c>
      <c r="D3" s="5" t="s">
        <v>91</v>
      </c>
      <c r="E3" s="15">
        <v>34.38388366699219</v>
      </c>
      <c r="G3" s="17" t="s">
        <v>167</v>
      </c>
      <c r="H3" s="15">
        <v>34.38388366699219</v>
      </c>
      <c r="I3" s="15">
        <v>31.330447387695312</v>
      </c>
      <c r="J3" s="15">
        <v>4.7555519104003903</v>
      </c>
      <c r="K3" s="15">
        <v>2.0832859039306642</v>
      </c>
      <c r="L3" s="16">
        <v>30.425372314453124</v>
      </c>
      <c r="M3" s="16">
        <v>26.720178222656251</v>
      </c>
      <c r="N3" s="16">
        <v>5.7483451843261717</v>
      </c>
      <c r="O3" s="16">
        <v>2.1277769088745115</v>
      </c>
    </row>
    <row r="4" spans="2:15" x14ac:dyDescent="0.35">
      <c r="B4" s="5" t="s">
        <v>80</v>
      </c>
      <c r="C4" s="5" t="s">
        <v>148</v>
      </c>
      <c r="D4" s="5" t="s">
        <v>91</v>
      </c>
      <c r="E4" s="15">
        <v>31.330447387695312</v>
      </c>
      <c r="G4" s="17" t="s">
        <v>168</v>
      </c>
      <c r="H4" s="15">
        <v>38.692767333984378</v>
      </c>
      <c r="I4" s="18">
        <v>310.47604980468748</v>
      </c>
      <c r="J4" s="15">
        <v>4.6746212005615231</v>
      </c>
      <c r="K4" s="15">
        <v>4.8453201293945316</v>
      </c>
      <c r="L4" s="16">
        <v>30.223422241210937</v>
      </c>
      <c r="M4" s="18">
        <v>281.62128906250001</v>
      </c>
      <c r="N4" s="16">
        <v>5.7827980041503908</v>
      </c>
      <c r="O4" s="16">
        <v>1.7436729431152345</v>
      </c>
    </row>
    <row r="5" spans="2:15" x14ac:dyDescent="0.35">
      <c r="B5" s="5" t="s">
        <v>90</v>
      </c>
      <c r="C5" s="5" t="s">
        <v>163</v>
      </c>
      <c r="D5" s="5" t="s">
        <v>91</v>
      </c>
      <c r="E5" s="15">
        <v>4.7555519104003903</v>
      </c>
      <c r="G5" s="17" t="s">
        <v>169</v>
      </c>
      <c r="H5" s="15">
        <v>36.131893920898435</v>
      </c>
      <c r="I5" s="18">
        <v>110.42562255859374</v>
      </c>
      <c r="J5" s="15">
        <v>8.2109825134277337</v>
      </c>
      <c r="K5" s="15">
        <v>2.1047163009643555</v>
      </c>
      <c r="L5" s="16">
        <v>36.299298095703122</v>
      </c>
      <c r="M5" s="18">
        <v>70.286383056640631</v>
      </c>
      <c r="N5" s="16">
        <v>7.003427886962891</v>
      </c>
      <c r="O5" s="16">
        <v>0.81569528579711914</v>
      </c>
    </row>
    <row r="6" spans="2:15" x14ac:dyDescent="0.35">
      <c r="B6" s="5" t="s">
        <v>156</v>
      </c>
      <c r="C6" s="5" t="s">
        <v>157</v>
      </c>
      <c r="D6" s="5" t="s">
        <v>91</v>
      </c>
      <c r="E6" s="15">
        <v>2.0832859039306642</v>
      </c>
      <c r="G6" s="17" t="s">
        <v>170</v>
      </c>
      <c r="H6" s="15">
        <v>34.535281372070315</v>
      </c>
      <c r="I6" s="18">
        <v>52.532073974609375</v>
      </c>
      <c r="J6" s="15">
        <v>11.182933044433593</v>
      </c>
      <c r="K6" s="15">
        <v>2.6070568084716799</v>
      </c>
      <c r="L6" s="16">
        <v>36.387332153320315</v>
      </c>
      <c r="M6" s="18">
        <v>49.45224304199219</v>
      </c>
      <c r="N6" s="16">
        <v>6.0835250854492191</v>
      </c>
      <c r="O6" s="16">
        <v>0.84121236801147459</v>
      </c>
    </row>
    <row r="7" spans="2:15" x14ac:dyDescent="0.35">
      <c r="B7" s="7" t="s">
        <v>125</v>
      </c>
      <c r="C7" s="7" t="s">
        <v>140</v>
      </c>
      <c r="D7" s="7" t="s">
        <v>66</v>
      </c>
      <c r="E7" s="16">
        <v>30.425372314453124</v>
      </c>
      <c r="G7" s="17" t="s">
        <v>171</v>
      </c>
      <c r="H7" s="15">
        <v>37.409033203124999</v>
      </c>
      <c r="I7" s="15">
        <v>26.315447998046874</v>
      </c>
      <c r="J7" s="15">
        <v>11.071484375000001</v>
      </c>
      <c r="K7" s="15">
        <v>1.0537720680236817</v>
      </c>
      <c r="L7" s="16">
        <v>40.045404052734376</v>
      </c>
      <c r="M7" s="16">
        <v>25.930767822265626</v>
      </c>
      <c r="N7" s="16">
        <v>9.3616554260253899</v>
      </c>
      <c r="O7" s="16">
        <v>0.85135822296142583</v>
      </c>
    </row>
    <row r="8" spans="2:15" x14ac:dyDescent="0.35">
      <c r="B8" s="7" t="s">
        <v>127</v>
      </c>
      <c r="C8" s="7" t="s">
        <v>148</v>
      </c>
      <c r="D8" s="7" t="s">
        <v>66</v>
      </c>
      <c r="E8" s="16">
        <v>26.720178222656251</v>
      </c>
      <c r="G8" s="17" t="s">
        <v>172</v>
      </c>
      <c r="H8" s="15">
        <v>26.597286987304688</v>
      </c>
      <c r="I8" s="15">
        <v>32.383062744140624</v>
      </c>
      <c r="J8" s="15">
        <v>4.5346981048583981</v>
      </c>
      <c r="K8" s="15">
        <v>1.3385334968566895</v>
      </c>
      <c r="L8" s="16">
        <v>30.655490112304687</v>
      </c>
      <c r="M8" s="16">
        <v>24.359916687011719</v>
      </c>
      <c r="N8" s="16">
        <v>2.0899772644042969</v>
      </c>
      <c r="O8" s="16">
        <v>0</v>
      </c>
    </row>
    <row r="9" spans="2:15" x14ac:dyDescent="0.35">
      <c r="B9" s="7" t="s">
        <v>113</v>
      </c>
      <c r="C9" s="7" t="s">
        <v>163</v>
      </c>
      <c r="D9" s="7" t="s">
        <v>66</v>
      </c>
      <c r="E9" s="16">
        <v>5.7483451843261717</v>
      </c>
      <c r="G9" s="17" t="s">
        <v>173</v>
      </c>
      <c r="H9" s="15">
        <v>29.553726196289063</v>
      </c>
      <c r="I9" s="15">
        <v>0.57659530639648438</v>
      </c>
      <c r="J9" s="15">
        <v>10.957901763916016</v>
      </c>
      <c r="K9" s="15">
        <v>0.57769241333007815</v>
      </c>
      <c r="L9" s="16">
        <v>24.135073852539062</v>
      </c>
      <c r="M9" s="16">
        <v>0</v>
      </c>
      <c r="N9" s="16">
        <v>10.061497497558594</v>
      </c>
      <c r="O9" s="16">
        <v>0</v>
      </c>
    </row>
    <row r="10" spans="2:15" x14ac:dyDescent="0.35">
      <c r="B10" s="7" t="s">
        <v>128</v>
      </c>
      <c r="C10" s="7" t="s">
        <v>157</v>
      </c>
      <c r="D10" s="7" t="s">
        <v>66</v>
      </c>
      <c r="E10" s="16">
        <v>2.1277769088745115</v>
      </c>
      <c r="G10" s="17" t="s">
        <v>174</v>
      </c>
      <c r="H10" s="15">
        <v>24.01902618408203</v>
      </c>
      <c r="I10" s="15">
        <v>251.48012695312499</v>
      </c>
      <c r="J10" s="15">
        <v>13.039456176757813</v>
      </c>
      <c r="K10" s="15">
        <v>234.7777099609375</v>
      </c>
      <c r="L10" s="16">
        <v>28.630377197265624</v>
      </c>
      <c r="M10" s="16">
        <v>251.08317871093749</v>
      </c>
      <c r="N10" s="16">
        <v>10.607797241210937</v>
      </c>
      <c r="O10" s="16">
        <v>266.68447265625002</v>
      </c>
    </row>
    <row r="11" spans="2:15" x14ac:dyDescent="0.35">
      <c r="B11" s="5" t="s">
        <v>73</v>
      </c>
      <c r="C11" s="5" t="s">
        <v>141</v>
      </c>
      <c r="D11" s="5" t="s">
        <v>91</v>
      </c>
      <c r="E11" s="15">
        <v>38.692767333984378</v>
      </c>
    </row>
    <row r="12" spans="2:15" x14ac:dyDescent="0.35">
      <c r="B12" s="5" t="s">
        <v>81</v>
      </c>
      <c r="C12" s="5" t="s">
        <v>149</v>
      </c>
      <c r="D12" s="5" t="s">
        <v>91</v>
      </c>
      <c r="E12" s="15">
        <v>310.47604980468748</v>
      </c>
    </row>
    <row r="13" spans="2:15" x14ac:dyDescent="0.35">
      <c r="B13" s="5" t="s">
        <v>92</v>
      </c>
      <c r="C13" s="5" t="s">
        <v>164</v>
      </c>
      <c r="D13" s="5" t="s">
        <v>91</v>
      </c>
      <c r="E13" s="15">
        <v>4.6746212005615231</v>
      </c>
    </row>
    <row r="14" spans="2:15" x14ac:dyDescent="0.35">
      <c r="B14" s="5" t="s">
        <v>99</v>
      </c>
      <c r="C14" s="5" t="s">
        <v>158</v>
      </c>
      <c r="D14" s="5" t="s">
        <v>91</v>
      </c>
      <c r="E14" s="15">
        <v>4.8453201293945316</v>
      </c>
    </row>
    <row r="15" spans="2:15" x14ac:dyDescent="0.35">
      <c r="B15" s="7" t="s">
        <v>126</v>
      </c>
      <c r="C15" s="7" t="s">
        <v>141</v>
      </c>
      <c r="D15" s="7" t="s">
        <v>66</v>
      </c>
      <c r="E15" s="16">
        <v>30.223422241210937</v>
      </c>
    </row>
    <row r="16" spans="2:15" x14ac:dyDescent="0.35">
      <c r="B16" s="7" t="s">
        <v>137</v>
      </c>
      <c r="C16" s="7" t="s">
        <v>149</v>
      </c>
      <c r="D16" s="7" t="s">
        <v>66</v>
      </c>
      <c r="E16" s="16">
        <v>281.62128906250001</v>
      </c>
    </row>
    <row r="17" spans="2:5" x14ac:dyDescent="0.35">
      <c r="B17" s="7" t="s">
        <v>114</v>
      </c>
      <c r="C17" s="7" t="s">
        <v>164</v>
      </c>
      <c r="D17" s="7" t="s">
        <v>66</v>
      </c>
      <c r="E17" s="16">
        <v>5.7827980041503908</v>
      </c>
    </row>
    <row r="18" spans="2:5" x14ac:dyDescent="0.35">
      <c r="B18" s="7" t="s">
        <v>121</v>
      </c>
      <c r="C18" s="7" t="s">
        <v>158</v>
      </c>
      <c r="D18" s="7" t="s">
        <v>66</v>
      </c>
      <c r="E18" s="16">
        <v>1.7436729431152345</v>
      </c>
    </row>
    <row r="19" spans="2:5" x14ac:dyDescent="0.35">
      <c r="B19" s="5" t="s">
        <v>74</v>
      </c>
      <c r="C19" s="5" t="s">
        <v>142</v>
      </c>
      <c r="D19" s="5" t="s">
        <v>91</v>
      </c>
      <c r="E19" s="15">
        <v>36.131893920898435</v>
      </c>
    </row>
    <row r="20" spans="2:5" x14ac:dyDescent="0.35">
      <c r="B20" s="5" t="s">
        <v>82</v>
      </c>
      <c r="C20" s="5" t="s">
        <v>150</v>
      </c>
      <c r="D20" s="5" t="s">
        <v>91</v>
      </c>
      <c r="E20" s="15">
        <v>110.42562255859374</v>
      </c>
    </row>
    <row r="21" spans="2:5" x14ac:dyDescent="0.35">
      <c r="B21" s="5" t="s">
        <v>93</v>
      </c>
      <c r="C21" s="5" t="s">
        <v>165</v>
      </c>
      <c r="D21" s="5" t="s">
        <v>91</v>
      </c>
      <c r="E21" s="15">
        <v>8.2109825134277337</v>
      </c>
    </row>
    <row r="22" spans="2:5" x14ac:dyDescent="0.35">
      <c r="B22" s="5" t="s">
        <v>100</v>
      </c>
      <c r="C22" s="5" t="s">
        <v>159</v>
      </c>
      <c r="D22" s="5" t="s">
        <v>91</v>
      </c>
      <c r="E22" s="15">
        <v>2.1047163009643555</v>
      </c>
    </row>
    <row r="23" spans="2:5" x14ac:dyDescent="0.35">
      <c r="B23" s="7" t="s">
        <v>107</v>
      </c>
      <c r="C23" s="7" t="s">
        <v>142</v>
      </c>
      <c r="D23" s="7" t="s">
        <v>66</v>
      </c>
      <c r="E23" s="16">
        <v>36.299298095703122</v>
      </c>
    </row>
    <row r="24" spans="2:5" x14ac:dyDescent="0.35">
      <c r="B24" s="7" t="s">
        <v>138</v>
      </c>
      <c r="C24" s="7" t="s">
        <v>150</v>
      </c>
      <c r="D24" s="7" t="s">
        <v>66</v>
      </c>
      <c r="E24" s="16">
        <v>70.286383056640631</v>
      </c>
    </row>
    <row r="25" spans="2:5" x14ac:dyDescent="0.35">
      <c r="B25" s="7" t="s">
        <v>115</v>
      </c>
      <c r="C25" s="7" t="s">
        <v>165</v>
      </c>
      <c r="D25" s="7" t="s">
        <v>66</v>
      </c>
      <c r="E25" s="16">
        <v>7.003427886962891</v>
      </c>
    </row>
    <row r="26" spans="2:5" x14ac:dyDescent="0.35">
      <c r="B26" s="7" t="s">
        <v>117</v>
      </c>
      <c r="C26" s="7" t="s">
        <v>159</v>
      </c>
      <c r="D26" s="7" t="s">
        <v>66</v>
      </c>
      <c r="E26" s="16">
        <v>0.81569528579711914</v>
      </c>
    </row>
    <row r="27" spans="2:5" x14ac:dyDescent="0.35">
      <c r="B27" s="5" t="s">
        <v>75</v>
      </c>
      <c r="C27" s="5" t="s">
        <v>143</v>
      </c>
      <c r="D27" s="5" t="s">
        <v>91</v>
      </c>
      <c r="E27" s="15">
        <v>34.535281372070315</v>
      </c>
    </row>
    <row r="28" spans="2:5" x14ac:dyDescent="0.35">
      <c r="B28" s="5" t="s">
        <v>83</v>
      </c>
      <c r="C28" s="5" t="s">
        <v>151</v>
      </c>
      <c r="D28" s="5" t="s">
        <v>91</v>
      </c>
      <c r="E28" s="15">
        <v>52.532073974609375</v>
      </c>
    </row>
    <row r="29" spans="2:5" x14ac:dyDescent="0.35">
      <c r="B29" s="5" t="s">
        <v>94</v>
      </c>
      <c r="C29" s="5" t="s">
        <v>166</v>
      </c>
      <c r="D29" s="5" t="s">
        <v>91</v>
      </c>
      <c r="E29" s="15">
        <v>11.182933044433593</v>
      </c>
    </row>
    <row r="30" spans="2:5" x14ac:dyDescent="0.35">
      <c r="B30" s="5" t="s">
        <v>101</v>
      </c>
      <c r="C30" s="5" t="s">
        <v>160</v>
      </c>
      <c r="D30" s="5" t="s">
        <v>91</v>
      </c>
      <c r="E30" s="15">
        <v>2.6070568084716799</v>
      </c>
    </row>
    <row r="31" spans="2:5" x14ac:dyDescent="0.35">
      <c r="B31" s="7" t="s">
        <v>108</v>
      </c>
      <c r="C31" s="7" t="s">
        <v>143</v>
      </c>
      <c r="D31" s="7" t="s">
        <v>66</v>
      </c>
      <c r="E31" s="16">
        <v>36.387332153320315</v>
      </c>
    </row>
    <row r="32" spans="2:5" x14ac:dyDescent="0.35">
      <c r="B32" s="7" t="s">
        <v>119</v>
      </c>
      <c r="C32" s="7" t="s">
        <v>151</v>
      </c>
      <c r="D32" s="7" t="s">
        <v>66</v>
      </c>
      <c r="E32" s="16">
        <v>49.45224304199219</v>
      </c>
    </row>
    <row r="33" spans="2:5" x14ac:dyDescent="0.35">
      <c r="B33" s="7" t="s">
        <v>116</v>
      </c>
      <c r="C33" s="7" t="s">
        <v>166</v>
      </c>
      <c r="D33" s="7" t="s">
        <v>66</v>
      </c>
      <c r="E33" s="16">
        <v>6.0835250854492191</v>
      </c>
    </row>
    <row r="34" spans="2:5" x14ac:dyDescent="0.35">
      <c r="B34" s="7" t="s">
        <v>134</v>
      </c>
      <c r="C34" s="7" t="s">
        <v>160</v>
      </c>
      <c r="D34" s="7" t="s">
        <v>66</v>
      </c>
      <c r="E34" s="16">
        <v>0.84121236801147459</v>
      </c>
    </row>
    <row r="35" spans="2:5" x14ac:dyDescent="0.35">
      <c r="B35" s="5" t="s">
        <v>76</v>
      </c>
      <c r="C35" s="5" t="s">
        <v>144</v>
      </c>
      <c r="D35" s="5" t="s">
        <v>91</v>
      </c>
      <c r="E35" s="15">
        <v>37.409033203124999</v>
      </c>
    </row>
    <row r="36" spans="2:5" x14ac:dyDescent="0.35">
      <c r="B36" s="5" t="s">
        <v>84</v>
      </c>
      <c r="C36" s="5" t="s">
        <v>152</v>
      </c>
      <c r="D36" s="5" t="s">
        <v>91</v>
      </c>
      <c r="E36" s="15">
        <v>26.315447998046874</v>
      </c>
    </row>
    <row r="37" spans="2:5" x14ac:dyDescent="0.35">
      <c r="B37" s="5" t="s">
        <v>95</v>
      </c>
      <c r="C37" s="5">
        <v>53</v>
      </c>
      <c r="D37" s="5" t="s">
        <v>91</v>
      </c>
      <c r="E37" s="15">
        <v>11.071484375000001</v>
      </c>
    </row>
    <row r="38" spans="2:5" x14ac:dyDescent="0.35">
      <c r="B38" s="5" t="s">
        <v>102</v>
      </c>
      <c r="C38" s="5" t="s">
        <v>161</v>
      </c>
      <c r="D38" s="5" t="s">
        <v>91</v>
      </c>
      <c r="E38" s="15">
        <v>1.0537720680236817</v>
      </c>
    </row>
    <row r="39" spans="2:5" x14ac:dyDescent="0.35">
      <c r="B39" s="7" t="s">
        <v>109</v>
      </c>
      <c r="C39" s="7" t="s">
        <v>144</v>
      </c>
      <c r="D39" s="7" t="s">
        <v>66</v>
      </c>
      <c r="E39" s="16">
        <v>40.045404052734376</v>
      </c>
    </row>
    <row r="40" spans="2:5" x14ac:dyDescent="0.35">
      <c r="B40" s="7" t="s">
        <v>120</v>
      </c>
      <c r="C40" s="7" t="s">
        <v>152</v>
      </c>
      <c r="D40" s="7" t="s">
        <v>66</v>
      </c>
      <c r="E40" s="16">
        <v>25.930767822265626</v>
      </c>
    </row>
    <row r="41" spans="2:5" x14ac:dyDescent="0.35">
      <c r="B41" s="7" t="s">
        <v>111</v>
      </c>
      <c r="C41" s="7">
        <v>53</v>
      </c>
      <c r="D41" s="7" t="s">
        <v>66</v>
      </c>
      <c r="E41" s="16">
        <v>9.3616554260253899</v>
      </c>
    </row>
    <row r="42" spans="2:5" x14ac:dyDescent="0.35">
      <c r="B42" s="7" t="s">
        <v>136</v>
      </c>
      <c r="C42" s="7" t="s">
        <v>161</v>
      </c>
      <c r="D42" s="7" t="s">
        <v>66</v>
      </c>
      <c r="E42" s="16">
        <v>0.85135822296142583</v>
      </c>
    </row>
    <row r="43" spans="2:5" x14ac:dyDescent="0.35">
      <c r="B43" s="5" t="s">
        <v>77</v>
      </c>
      <c r="C43" s="5" t="s">
        <v>145</v>
      </c>
      <c r="D43" s="5" t="s">
        <v>91</v>
      </c>
      <c r="E43" s="15">
        <v>26.597286987304688</v>
      </c>
    </row>
    <row r="44" spans="2:5" x14ac:dyDescent="0.35">
      <c r="B44" s="5" t="s">
        <v>85</v>
      </c>
      <c r="C44" s="5" t="s">
        <v>153</v>
      </c>
      <c r="D44" s="5" t="s">
        <v>91</v>
      </c>
      <c r="E44" s="15">
        <v>32.383062744140624</v>
      </c>
    </row>
    <row r="45" spans="2:5" x14ac:dyDescent="0.35">
      <c r="B45" s="5" t="s">
        <v>96</v>
      </c>
      <c r="C45" s="5">
        <v>63</v>
      </c>
      <c r="D45" s="5" t="s">
        <v>91</v>
      </c>
      <c r="E45" s="15">
        <v>4.5346981048583981</v>
      </c>
    </row>
    <row r="46" spans="2:5" x14ac:dyDescent="0.35">
      <c r="B46" s="5" t="s">
        <v>103</v>
      </c>
      <c r="C46" s="5" t="s">
        <v>162</v>
      </c>
      <c r="D46" s="5" t="s">
        <v>91</v>
      </c>
      <c r="E46" s="15">
        <v>1.3385334968566895</v>
      </c>
    </row>
    <row r="47" spans="2:5" x14ac:dyDescent="0.35">
      <c r="B47" s="7" t="s">
        <v>110</v>
      </c>
      <c r="C47" s="7" t="s">
        <v>145</v>
      </c>
      <c r="D47" s="7" t="s">
        <v>66</v>
      </c>
      <c r="E47" s="16">
        <v>30.655490112304687</v>
      </c>
    </row>
    <row r="48" spans="2:5" x14ac:dyDescent="0.35">
      <c r="B48" s="7" t="s">
        <v>131</v>
      </c>
      <c r="C48" s="7" t="s">
        <v>153</v>
      </c>
      <c r="D48" s="7" t="s">
        <v>66</v>
      </c>
      <c r="E48" s="16">
        <v>24.359916687011719</v>
      </c>
    </row>
    <row r="49" spans="2:5" x14ac:dyDescent="0.35">
      <c r="B49" s="7" t="s">
        <v>112</v>
      </c>
      <c r="C49" s="7">
        <v>63</v>
      </c>
      <c r="D49" s="7" t="s">
        <v>66</v>
      </c>
      <c r="E49" s="16">
        <v>2.0899772644042969</v>
      </c>
    </row>
    <row r="50" spans="2:5" x14ac:dyDescent="0.35">
      <c r="B50" s="7" t="s">
        <v>133</v>
      </c>
      <c r="C50" s="7" t="s">
        <v>162</v>
      </c>
      <c r="D50" s="7" t="s">
        <v>66</v>
      </c>
      <c r="E50" s="16">
        <v>0</v>
      </c>
    </row>
    <row r="51" spans="2:5" x14ac:dyDescent="0.35">
      <c r="B51" s="5" t="s">
        <v>78</v>
      </c>
      <c r="C51" s="5" t="s">
        <v>146</v>
      </c>
      <c r="D51" s="5" t="s">
        <v>91</v>
      </c>
      <c r="E51" s="15">
        <v>29.553726196289063</v>
      </c>
    </row>
    <row r="52" spans="2:5" x14ac:dyDescent="0.35">
      <c r="B52" s="5" t="s">
        <v>86</v>
      </c>
      <c r="C52" s="5" t="s">
        <v>87</v>
      </c>
      <c r="D52" s="5" t="s">
        <v>91</v>
      </c>
      <c r="E52" s="15">
        <v>0.57659530639648438</v>
      </c>
    </row>
    <row r="53" spans="2:5" x14ac:dyDescent="0.35">
      <c r="B53" s="5" t="s">
        <v>97</v>
      </c>
      <c r="C53" s="5" t="s">
        <v>154</v>
      </c>
      <c r="D53" s="5" t="s">
        <v>91</v>
      </c>
      <c r="E53" s="15">
        <v>10.957901763916016</v>
      </c>
    </row>
    <row r="54" spans="2:5" x14ac:dyDescent="0.35">
      <c r="B54" s="5" t="s">
        <v>104</v>
      </c>
      <c r="C54" s="5" t="s">
        <v>87</v>
      </c>
      <c r="D54" s="5" t="s">
        <v>91</v>
      </c>
      <c r="E54" s="15">
        <v>0.57769241333007815</v>
      </c>
    </row>
    <row r="55" spans="2:5" x14ac:dyDescent="0.35">
      <c r="B55" s="7" t="s">
        <v>123</v>
      </c>
      <c r="C55" s="7" t="s">
        <v>146</v>
      </c>
      <c r="D55" s="7" t="s">
        <v>66</v>
      </c>
      <c r="E55" s="16">
        <v>24.135073852539062</v>
      </c>
    </row>
    <row r="56" spans="2:5" x14ac:dyDescent="0.35">
      <c r="B56" s="7" t="s">
        <v>132</v>
      </c>
      <c r="C56" s="7" t="s">
        <v>87</v>
      </c>
      <c r="D56" s="7" t="s">
        <v>66</v>
      </c>
      <c r="E56" s="16">
        <v>0</v>
      </c>
    </row>
    <row r="57" spans="2:5" x14ac:dyDescent="0.35">
      <c r="B57" s="7" t="s">
        <v>135</v>
      </c>
      <c r="C57" s="7" t="s">
        <v>154</v>
      </c>
      <c r="D57" s="7" t="s">
        <v>66</v>
      </c>
      <c r="E57" s="16">
        <v>10.061497497558594</v>
      </c>
    </row>
    <row r="58" spans="2:5" x14ac:dyDescent="0.35">
      <c r="B58" s="7" t="s">
        <v>118</v>
      </c>
      <c r="C58" s="7" t="s">
        <v>87</v>
      </c>
      <c r="D58" s="7" t="s">
        <v>66</v>
      </c>
      <c r="E58" s="16">
        <v>0</v>
      </c>
    </row>
    <row r="59" spans="2:5" x14ac:dyDescent="0.35">
      <c r="B59" s="5" t="s">
        <v>79</v>
      </c>
      <c r="C59" s="5" t="s">
        <v>147</v>
      </c>
      <c r="D59" s="5" t="s">
        <v>91</v>
      </c>
      <c r="E59" s="15">
        <v>24.01902618408203</v>
      </c>
    </row>
    <row r="60" spans="2:5" x14ac:dyDescent="0.35">
      <c r="B60" s="5" t="s">
        <v>88</v>
      </c>
      <c r="C60" s="5" t="s">
        <v>89</v>
      </c>
      <c r="D60" s="5" t="s">
        <v>91</v>
      </c>
      <c r="E60" s="15">
        <v>251.48012695312499</v>
      </c>
    </row>
    <row r="61" spans="2:5" x14ac:dyDescent="0.35">
      <c r="B61" s="5" t="s">
        <v>98</v>
      </c>
      <c r="C61" s="5" t="s">
        <v>155</v>
      </c>
      <c r="D61" s="5" t="s">
        <v>91</v>
      </c>
      <c r="E61" s="15">
        <v>13.039456176757813</v>
      </c>
    </row>
    <row r="62" spans="2:5" x14ac:dyDescent="0.35">
      <c r="B62" s="5" t="s">
        <v>105</v>
      </c>
      <c r="C62" s="5" t="s">
        <v>89</v>
      </c>
      <c r="D62" s="5" t="s">
        <v>91</v>
      </c>
      <c r="E62" s="15">
        <v>234.7777099609375</v>
      </c>
    </row>
    <row r="63" spans="2:5" x14ac:dyDescent="0.35">
      <c r="B63" s="7" t="s">
        <v>124</v>
      </c>
      <c r="C63" s="7" t="s">
        <v>147</v>
      </c>
      <c r="D63" s="7" t="s">
        <v>66</v>
      </c>
      <c r="E63" s="16">
        <v>28.630377197265624</v>
      </c>
    </row>
    <row r="64" spans="2:5" x14ac:dyDescent="0.35">
      <c r="B64" s="7" t="s">
        <v>129</v>
      </c>
      <c r="C64" s="7" t="s">
        <v>89</v>
      </c>
      <c r="D64" s="7" t="s">
        <v>66</v>
      </c>
      <c r="E64" s="16">
        <v>251.08317871093749</v>
      </c>
    </row>
    <row r="65" spans="2:5" x14ac:dyDescent="0.35">
      <c r="B65" s="7" t="s">
        <v>122</v>
      </c>
      <c r="C65" s="7" t="s">
        <v>155</v>
      </c>
      <c r="D65" s="7" t="s">
        <v>66</v>
      </c>
      <c r="E65" s="16">
        <v>10.607797241210937</v>
      </c>
    </row>
    <row r="66" spans="2:5" x14ac:dyDescent="0.35">
      <c r="B66" s="7" t="s">
        <v>130</v>
      </c>
      <c r="C66" s="7" t="s">
        <v>89</v>
      </c>
      <c r="D66" s="7" t="s">
        <v>66</v>
      </c>
      <c r="E66" s="16">
        <v>266.68447265625002</v>
      </c>
    </row>
  </sheetData>
  <autoFilter ref="B2:E2" xr:uid="{BE4C13B4-9CF4-C543-8589-61D70D2F1238}">
    <sortState xmlns:xlrd2="http://schemas.microsoft.com/office/spreadsheetml/2017/richdata2" ref="B3:E66">
      <sortCondition ref="C2:C66"/>
    </sortState>
  </autoFilter>
  <sortState xmlns:xlrd2="http://schemas.microsoft.com/office/spreadsheetml/2017/richdata2" ref="B3:E66">
    <sortCondition ref="B3:B66"/>
  </sortState>
  <pageMargins left="0.7" right="0.7" top="0.75" bottom="0.75" header="0.3" footer="0.3"/>
  <pageSetup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19" activePane="bottomRight" state="frozen"/>
      <selection pane="topRight"/>
      <selection pane="bottomLeft"/>
      <selection pane="bottomRight" activeCell="A24" sqref="A24:XFD27"/>
    </sheetView>
  </sheetViews>
  <sheetFormatPr defaultColWidth="11.453125" defaultRowHeight="14.5" x14ac:dyDescent="0.35"/>
  <cols>
    <col min="1" max="1" width="7.1796875" style="11" bestFit="1" customWidth="1"/>
    <col min="2" max="2" width="13.26953125" style="11" bestFit="1" customWidth="1"/>
    <col min="3" max="3" width="8.26953125" style="11" bestFit="1" customWidth="1"/>
    <col min="4" max="4" width="31.7265625" style="11" bestFit="1" customWidth="1"/>
    <col min="5" max="5" width="15.7265625" style="12" bestFit="1" customWidth="1"/>
    <col min="6" max="6" width="8.26953125" style="11" bestFit="1" customWidth="1"/>
    <col min="7" max="7" width="12.26953125" style="11" bestFit="1" customWidth="1"/>
    <col min="8" max="8" width="12.7265625" style="11" bestFit="1" customWidth="1"/>
    <col min="9" max="9" width="11.81640625" style="11" bestFit="1" customWidth="1"/>
    <col min="10" max="10" width="26.7265625" style="11" bestFit="1" customWidth="1"/>
    <col min="11" max="11" width="12.453125" style="11" bestFit="1" customWidth="1"/>
    <col min="12" max="12" width="16.26953125" style="12" bestFit="1" customWidth="1"/>
    <col min="13" max="13" width="14.1796875" style="12" bestFit="1" customWidth="1"/>
    <col min="14" max="14" width="14" style="12" bestFit="1" customWidth="1"/>
    <col min="15" max="15" width="16.1796875" style="12" bestFit="1" customWidth="1"/>
    <col min="16" max="16" width="16" style="12" bestFit="1" customWidth="1"/>
    <col min="17" max="17" width="17.453125" style="13" bestFit="1" customWidth="1"/>
    <col min="18" max="18" width="10.26953125" style="13" bestFit="1" customWidth="1"/>
    <col min="19" max="19" width="10.81640625" style="13" bestFit="1" customWidth="1"/>
    <col min="20" max="20" width="11.26953125" style="12" bestFit="1" customWidth="1"/>
    <col min="21" max="22" width="11" style="12" bestFit="1" customWidth="1"/>
    <col min="23" max="23" width="10.7265625" style="12" bestFit="1" customWidth="1"/>
    <col min="24" max="24" width="9.26953125" style="12" bestFit="1" customWidth="1"/>
    <col min="25" max="25" width="6.81640625" style="12" bestFit="1" customWidth="1"/>
    <col min="26" max="26" width="13.81640625" style="12" bestFit="1" customWidth="1"/>
    <col min="27" max="27" width="13.7265625" style="12" bestFit="1" customWidth="1"/>
    <col min="28" max="28" width="15.81640625" style="12" bestFit="1" customWidth="1"/>
    <col min="29" max="29" width="15.7265625" style="12" bestFit="1" customWidth="1"/>
    <col min="30" max="31" width="16" style="12" bestFit="1" customWidth="1"/>
    <col min="32" max="34" width="12.1796875" style="12" bestFit="1" customWidth="1"/>
    <col min="35" max="35" width="14.7265625" style="11" bestFit="1" customWidth="1"/>
    <col min="36" max="36" width="7.7265625" style="12" bestFit="1" customWidth="1"/>
    <col min="37" max="37" width="14.7265625" style="12" bestFit="1" customWidth="1"/>
    <col min="38" max="38" width="14.453125" style="12" bestFit="1" customWidth="1"/>
    <col min="39" max="39" width="16.7265625" style="12" bestFit="1" customWidth="1"/>
    <col min="40" max="40" width="16.453125" style="12" bestFit="1" customWidth="1"/>
    <col min="41" max="41" width="20.26953125" style="12" bestFit="1" customWidth="1"/>
    <col min="42" max="42" width="27.1796875" style="12" bestFit="1" customWidth="1"/>
    <col min="43" max="43" width="27" style="12" bestFit="1" customWidth="1"/>
    <col min="44" max="44" width="29.26953125" style="12" bestFit="1" customWidth="1"/>
    <col min="45" max="45" width="29.1796875" style="12" bestFit="1" customWidth="1"/>
    <col min="46" max="46" width="24.453125" style="12" bestFit="1" customWidth="1"/>
    <col min="47" max="47" width="25" style="12" bestFit="1" customWidth="1"/>
    <col min="48" max="48" width="19.81640625" style="12" bestFit="1" customWidth="1"/>
    <col min="49" max="49" width="20.7265625" style="11" bestFit="1" customWidth="1"/>
    <col min="50" max="50" width="13.453125" style="11" bestFit="1" customWidth="1"/>
    <col min="51" max="51" width="21.26953125" style="12" bestFit="1" customWidth="1"/>
    <col min="52" max="52" width="21.1796875" style="12" bestFit="1" customWidth="1"/>
    <col min="53" max="53" width="23.26953125" style="12" bestFit="1" customWidth="1"/>
    <col min="54" max="54" width="23.1796875" style="12" bestFit="1" customWidth="1"/>
    <col min="55" max="55" width="15.81640625" style="12" bestFit="1" customWidth="1"/>
    <col min="56" max="56" width="15.7265625" style="12" bestFit="1" customWidth="1"/>
    <col min="57" max="57" width="17.81640625" style="12" bestFit="1" customWidth="1"/>
    <col min="58" max="58" width="17.7265625" style="12" bestFit="1" customWidth="1"/>
    <col min="59" max="59" width="16.7265625" style="12" bestFit="1" customWidth="1"/>
    <col min="60" max="60" width="16.453125" style="12" bestFit="1" customWidth="1"/>
    <col min="61" max="61" width="18.81640625" style="12" bestFit="1" customWidth="1"/>
    <col min="62" max="62" width="18.453125" style="12" bestFit="1" customWidth="1"/>
    <col min="63" max="63" width="29.26953125" style="12" bestFit="1" customWidth="1"/>
    <col min="64" max="64" width="29.1796875" style="12" bestFit="1" customWidth="1"/>
    <col min="65" max="65" width="31.26953125" style="12" bestFit="1" customWidth="1"/>
    <col min="66" max="66" width="31.1796875" style="12" bestFit="1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4" t="s">
        <v>139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95</v>
      </c>
      <c r="B2" s="5">
        <v>53</v>
      </c>
      <c r="C2" s="5" t="s">
        <v>91</v>
      </c>
      <c r="D2" s="15">
        <f t="shared" ref="D2:D33" si="0">L2/5</f>
        <v>11.071484375000001</v>
      </c>
      <c r="E2" s="1">
        <v>2.7678711414337158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55.357421875</v>
      </c>
      <c r="M2" s="1" t="s">
        <v>72</v>
      </c>
      <c r="N2" s="1" t="s">
        <v>72</v>
      </c>
      <c r="O2" s="1">
        <v>3.671480655670166</v>
      </c>
      <c r="P2" s="1">
        <v>2.0266387462615967</v>
      </c>
      <c r="Q2" s="6">
        <v>18724</v>
      </c>
      <c r="R2" s="6">
        <v>44</v>
      </c>
      <c r="S2" s="6">
        <v>18680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5681.61083984375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6629.563321200284</v>
      </c>
      <c r="AU2" s="1">
        <v>4627.7457876854842</v>
      </c>
      <c r="AV2" s="1">
        <v>4632.4499092126343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3.205350399017334</v>
      </c>
      <c r="BB2" s="1">
        <v>2.3722331523895264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111</v>
      </c>
      <c r="B3" s="7">
        <v>53</v>
      </c>
      <c r="C3" s="7" t="s">
        <v>66</v>
      </c>
      <c r="D3" s="16">
        <f t="shared" si="0"/>
        <v>9.3616554260253899</v>
      </c>
      <c r="E3" s="8">
        <v>2.3404138088226318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46.808277130126953</v>
      </c>
      <c r="M3" s="8" t="s">
        <v>72</v>
      </c>
      <c r="N3" s="8" t="s">
        <v>72</v>
      </c>
      <c r="O3" s="8">
        <v>3.2212705612182617</v>
      </c>
      <c r="P3" s="8">
        <v>1.6372497081756592</v>
      </c>
      <c r="Q3" s="9">
        <v>17108</v>
      </c>
      <c r="R3" s="9">
        <v>34</v>
      </c>
      <c r="S3" s="9">
        <v>17074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4888.34130859375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6334.2662712545953</v>
      </c>
      <c r="AU3" s="8">
        <v>3944.502138768536</v>
      </c>
      <c r="AV3" s="8">
        <v>3949.2514946549359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2.7642512321472168</v>
      </c>
      <c r="BB3" s="8">
        <v>1.9623972177505493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96</v>
      </c>
      <c r="B4" s="5">
        <v>63</v>
      </c>
      <c r="C4" s="5" t="s">
        <v>91</v>
      </c>
      <c r="D4" s="15">
        <f t="shared" si="0"/>
        <v>4.5346981048583981</v>
      </c>
      <c r="E4" s="1">
        <v>1.1336745023727417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22.673490524291992</v>
      </c>
      <c r="M4" s="1" t="s">
        <v>72</v>
      </c>
      <c r="N4" s="1" t="s">
        <v>72</v>
      </c>
      <c r="O4" s="1">
        <v>1.7878763675689697</v>
      </c>
      <c r="P4" s="1">
        <v>0.66278350353240967</v>
      </c>
      <c r="Q4" s="6">
        <v>16612</v>
      </c>
      <c r="R4" s="6">
        <v>16</v>
      </c>
      <c r="S4" s="6">
        <v>16596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5681.61083984375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6583.3074340820313</v>
      </c>
      <c r="AU4" s="1">
        <v>4536.1305277050478</v>
      </c>
      <c r="AV4" s="1">
        <v>4538.1022848987914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1.4413012266159058</v>
      </c>
      <c r="BB4" s="1">
        <v>0.87332868576049805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112</v>
      </c>
      <c r="B5" s="7">
        <v>63</v>
      </c>
      <c r="C5" s="7" t="s">
        <v>66</v>
      </c>
      <c r="D5" s="16">
        <f t="shared" si="0"/>
        <v>2.0899772644042969</v>
      </c>
      <c r="E5" s="8">
        <v>0.52249431610107422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10.449886322021484</v>
      </c>
      <c r="M5" s="8" t="s">
        <v>72</v>
      </c>
      <c r="N5" s="8" t="s">
        <v>72</v>
      </c>
      <c r="O5" s="8">
        <v>1.0177345275878906</v>
      </c>
      <c r="P5" s="8">
        <v>0.22195708751678467</v>
      </c>
      <c r="Q5" s="9">
        <v>15765</v>
      </c>
      <c r="R5" s="9">
        <v>7</v>
      </c>
      <c r="S5" s="9">
        <v>15758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4888.34130859375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6330.2678571428569</v>
      </c>
      <c r="AU5" s="8">
        <v>3876.2403515649789</v>
      </c>
      <c r="AV5" s="8">
        <v>3877.3299927028825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0.7473875880241394</v>
      </c>
      <c r="BB5" s="8">
        <v>0.34803006052970886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65</v>
      </c>
      <c r="B6" s="5" t="s">
        <v>140</v>
      </c>
      <c r="C6" s="5" t="s">
        <v>91</v>
      </c>
      <c r="D6" s="15">
        <f t="shared" si="0"/>
        <v>34.38388366699219</v>
      </c>
      <c r="E6" s="1">
        <v>8.5959711074829102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171.91941833496094</v>
      </c>
      <c r="M6" s="1" t="s">
        <v>72</v>
      </c>
      <c r="N6" s="1" t="s">
        <v>72</v>
      </c>
      <c r="O6" s="1">
        <v>10.128617286682129</v>
      </c>
      <c r="P6" s="1">
        <v>7.0653176307678223</v>
      </c>
      <c r="Q6" s="6">
        <v>16621</v>
      </c>
      <c r="R6" s="6">
        <v>121</v>
      </c>
      <c r="S6" s="6">
        <v>16500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5681.61083984375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6496.2439792097111</v>
      </c>
      <c r="AU6" s="1">
        <v>4695.939976754853</v>
      </c>
      <c r="AV6" s="1">
        <v>4709.0460945755185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9.3776845932006836</v>
      </c>
      <c r="BB6" s="1">
        <v>7.8147764205932617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125</v>
      </c>
      <c r="B7" s="7" t="s">
        <v>140</v>
      </c>
      <c r="C7" s="7" t="s">
        <v>66</v>
      </c>
      <c r="D7" s="16">
        <f t="shared" si="0"/>
        <v>30.425372314453124</v>
      </c>
      <c r="E7" s="8">
        <v>7.6063432693481445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152.12686157226563</v>
      </c>
      <c r="M7" s="8" t="s">
        <v>72</v>
      </c>
      <c r="N7" s="8" t="s">
        <v>72</v>
      </c>
      <c r="O7" s="8">
        <v>9.2574176788330078</v>
      </c>
      <c r="P7" s="8">
        <v>6.1655373573303223</v>
      </c>
      <c r="Q7" s="9">
        <v>14586</v>
      </c>
      <c r="R7" s="9">
        <v>94</v>
      </c>
      <c r="S7" s="9">
        <v>14492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4888.34130859375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6263.4386583693486</v>
      </c>
      <c r="AU7" s="8">
        <v>3923.4127019871148</v>
      </c>
      <c r="AV7" s="8">
        <v>3938.4930831676938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8.4171304702758789</v>
      </c>
      <c r="BB7" s="8">
        <v>6.8497390747070313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73</v>
      </c>
      <c r="B8" s="5" t="s">
        <v>141</v>
      </c>
      <c r="C8" s="5" t="s">
        <v>91</v>
      </c>
      <c r="D8" s="15">
        <f t="shared" si="0"/>
        <v>38.692767333984378</v>
      </c>
      <c r="E8" s="1">
        <v>9.673192024230957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193.46383666992188</v>
      </c>
      <c r="M8" s="1" t="s">
        <v>72</v>
      </c>
      <c r="N8" s="1" t="s">
        <v>72</v>
      </c>
      <c r="O8" s="1">
        <v>11.237985610961914</v>
      </c>
      <c r="P8" s="1">
        <v>8.1104755401611328</v>
      </c>
      <c r="Q8" s="6">
        <v>17952</v>
      </c>
      <c r="R8" s="6">
        <v>147</v>
      </c>
      <c r="S8" s="6">
        <v>17805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5681.61083984375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6365.2212046928144</v>
      </c>
      <c r="AU8" s="1">
        <v>4653.2033344906185</v>
      </c>
      <c r="AV8" s="1">
        <v>4667.2221973983706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10.471295356750488</v>
      </c>
      <c r="BB8" s="1">
        <v>8.8756275177001953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126</v>
      </c>
      <c r="B9" s="7" t="s">
        <v>141</v>
      </c>
      <c r="C9" s="7" t="s">
        <v>66</v>
      </c>
      <c r="D9" s="16">
        <f t="shared" si="0"/>
        <v>30.223422241210937</v>
      </c>
      <c r="E9" s="8">
        <v>7.5558552742004395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151.11711120605469</v>
      </c>
      <c r="M9" s="8" t="s">
        <v>72</v>
      </c>
      <c r="N9" s="8" t="s">
        <v>72</v>
      </c>
      <c r="O9" s="8">
        <v>8.9817638397216797</v>
      </c>
      <c r="P9" s="8">
        <v>6.1316728591918945</v>
      </c>
      <c r="Q9" s="9">
        <v>16870</v>
      </c>
      <c r="R9" s="9">
        <v>108</v>
      </c>
      <c r="S9" s="9">
        <v>16762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4888.34130859375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6389.6076524522568</v>
      </c>
      <c r="AU9" s="8">
        <v>3987.0994117116888</v>
      </c>
      <c r="AV9" s="8">
        <v>4002.4800216701924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8.2831430435180664</v>
      </c>
      <c r="BB9" s="8">
        <v>6.8290157318115234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74</v>
      </c>
      <c r="B10" s="5" t="s">
        <v>142</v>
      </c>
      <c r="C10" s="5" t="s">
        <v>91</v>
      </c>
      <c r="D10" s="15">
        <f t="shared" si="0"/>
        <v>36.131893920898435</v>
      </c>
      <c r="E10" s="1">
        <v>9.0329732894897461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180.65946960449219</v>
      </c>
      <c r="M10" s="1" t="s">
        <v>72</v>
      </c>
      <c r="N10" s="1" t="s">
        <v>72</v>
      </c>
      <c r="O10" s="1">
        <v>10.574976921081543</v>
      </c>
      <c r="P10" s="1">
        <v>7.492988109588623</v>
      </c>
      <c r="Q10" s="6">
        <v>17258</v>
      </c>
      <c r="R10" s="6">
        <v>132</v>
      </c>
      <c r="S10" s="6">
        <v>17126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5681.61083984375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6351.6080840139675</v>
      </c>
      <c r="AU10" s="1">
        <v>4604.1051069440291</v>
      </c>
      <c r="AV10" s="1">
        <v>4617.4711049144489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9.8194580078125</v>
      </c>
      <c r="BB10" s="1">
        <v>8.2470149993896484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107</v>
      </c>
      <c r="B11" s="7" t="s">
        <v>142</v>
      </c>
      <c r="C11" s="7" t="s">
        <v>66</v>
      </c>
      <c r="D11" s="16">
        <f t="shared" si="0"/>
        <v>36.299298095703122</v>
      </c>
      <c r="E11" s="8">
        <v>9.074824333190918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181.49649047851563</v>
      </c>
      <c r="M11" s="8" t="s">
        <v>72</v>
      </c>
      <c r="N11" s="8" t="s">
        <v>72</v>
      </c>
      <c r="O11" s="8">
        <v>10.612364768981934</v>
      </c>
      <c r="P11" s="8">
        <v>7.5392894744873047</v>
      </c>
      <c r="Q11" s="9">
        <v>17439</v>
      </c>
      <c r="R11" s="9">
        <v>134</v>
      </c>
      <c r="S11" s="9">
        <v>17305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4888.34130859375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6438.9313381821366</v>
      </c>
      <c r="AU11" s="8">
        <v>4001.4939938866792</v>
      </c>
      <c r="AV11" s="8">
        <v>4020.2230840945804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9.8590326309204102</v>
      </c>
      <c r="BB11" s="8">
        <v>8.2911376953125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75</v>
      </c>
      <c r="B12" s="5" t="s">
        <v>143</v>
      </c>
      <c r="C12" s="5" t="s">
        <v>91</v>
      </c>
      <c r="D12" s="15">
        <f t="shared" si="0"/>
        <v>34.535281372070315</v>
      </c>
      <c r="E12" s="1">
        <v>8.6338205337524414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172.67640686035156</v>
      </c>
      <c r="M12" s="1" t="s">
        <v>72</v>
      </c>
      <c r="N12" s="1" t="s">
        <v>72</v>
      </c>
      <c r="O12" s="1">
        <v>10.248409271240234</v>
      </c>
      <c r="P12" s="1">
        <v>7.0214457511901855</v>
      </c>
      <c r="Q12" s="6">
        <v>15044</v>
      </c>
      <c r="R12" s="6">
        <v>110</v>
      </c>
      <c r="S12" s="6">
        <v>14934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5681.61083984375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6475.9494318181814</v>
      </c>
      <c r="AU12" s="1">
        <v>4680.8957036285174</v>
      </c>
      <c r="AV12" s="1">
        <v>4694.0209303036563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9.4573135375976563</v>
      </c>
      <c r="BB12" s="1">
        <v>7.8109049797058105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108</v>
      </c>
      <c r="B13" s="7" t="s">
        <v>143</v>
      </c>
      <c r="C13" s="7" t="s">
        <v>66</v>
      </c>
      <c r="D13" s="16">
        <f t="shared" si="0"/>
        <v>36.387332153320315</v>
      </c>
      <c r="E13" s="8">
        <v>9.0968332290649414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181.93666076660156</v>
      </c>
      <c r="M13" s="8" t="s">
        <v>72</v>
      </c>
      <c r="N13" s="8" t="s">
        <v>72</v>
      </c>
      <c r="O13" s="8">
        <v>10.673839569091797</v>
      </c>
      <c r="P13" s="8">
        <v>7.5219383239746094</v>
      </c>
      <c r="Q13" s="9">
        <v>16618</v>
      </c>
      <c r="R13" s="9">
        <v>128</v>
      </c>
      <c r="S13" s="9">
        <v>16490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4888.34130859375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6392.6828956604004</v>
      </c>
      <c r="AU13" s="8">
        <v>3965.5241915525271</v>
      </c>
      <c r="AV13" s="8">
        <v>3984.2193602927973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9.9011640548706055</v>
      </c>
      <c r="BB13" s="8">
        <v>8.2930526733398438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76</v>
      </c>
      <c r="B14" s="5" t="s">
        <v>144</v>
      </c>
      <c r="C14" s="5" t="s">
        <v>91</v>
      </c>
      <c r="D14" s="15">
        <f t="shared" si="0"/>
        <v>37.409033203124999</v>
      </c>
      <c r="E14" s="1">
        <v>9.3522586822509766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187.045166015625</v>
      </c>
      <c r="M14" s="1" t="s">
        <v>72</v>
      </c>
      <c r="N14" s="1" t="s">
        <v>72</v>
      </c>
      <c r="O14" s="1">
        <v>10.99293041229248</v>
      </c>
      <c r="P14" s="1">
        <v>7.7138724327087402</v>
      </c>
      <c r="Q14" s="6">
        <v>15787</v>
      </c>
      <c r="R14" s="6">
        <v>125</v>
      </c>
      <c r="S14" s="6">
        <v>15662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5681.61083984375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6420.7917695312499</v>
      </c>
      <c r="AU14" s="1">
        <v>4656.3633343430256</v>
      </c>
      <c r="AV14" s="1">
        <v>4670.3339148459072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10.189050674438477</v>
      </c>
      <c r="BB14" s="1">
        <v>8.5160627365112305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109</v>
      </c>
      <c r="B15" s="7" t="s">
        <v>144</v>
      </c>
      <c r="C15" s="7" t="s">
        <v>66</v>
      </c>
      <c r="D15" s="16">
        <f t="shared" si="0"/>
        <v>40.045404052734376</v>
      </c>
      <c r="E15" s="8">
        <v>10.011350631713867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200.22702026367188</v>
      </c>
      <c r="M15" s="8" t="s">
        <v>72</v>
      </c>
      <c r="N15" s="8" t="s">
        <v>72</v>
      </c>
      <c r="O15" s="8">
        <v>11.676871299743652</v>
      </c>
      <c r="P15" s="8">
        <v>8.3481836318969727</v>
      </c>
      <c r="Q15" s="9">
        <v>16404</v>
      </c>
      <c r="R15" s="9">
        <v>139</v>
      </c>
      <c r="S15" s="9">
        <v>16265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4888.34130859375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6404.9236033048564</v>
      </c>
      <c r="AU15" s="8">
        <v>3995.7828660863529</v>
      </c>
      <c r="AV15" s="8">
        <v>4016.1968238084555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10.860811233520508</v>
      </c>
      <c r="BB15" s="8">
        <v>9.1625022888183594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77</v>
      </c>
      <c r="B16" s="5" t="s">
        <v>145</v>
      </c>
      <c r="C16" s="5" t="s">
        <v>91</v>
      </c>
      <c r="D16" s="15">
        <f t="shared" si="0"/>
        <v>26.597286987304688</v>
      </c>
      <c r="E16" s="1">
        <v>6.6493220329284668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132.98643493652344</v>
      </c>
      <c r="M16" s="1" t="s">
        <v>72</v>
      </c>
      <c r="N16" s="1" t="s">
        <v>72</v>
      </c>
      <c r="O16" s="1">
        <v>7.9404587745666504</v>
      </c>
      <c r="P16" s="1">
        <v>5.3596010208129883</v>
      </c>
      <c r="Q16" s="6">
        <v>18098</v>
      </c>
      <c r="R16" s="6">
        <v>102</v>
      </c>
      <c r="S16" s="6">
        <v>17996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5681.61083984375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6539.2982536764703</v>
      </c>
      <c r="AU16" s="1">
        <v>4732.7233621631631</v>
      </c>
      <c r="AV16" s="1">
        <v>4742.9051855101425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7.3078880310058594</v>
      </c>
      <c r="BB16" s="1">
        <v>5.9911246299743652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110</v>
      </c>
      <c r="B17" s="7" t="s">
        <v>145</v>
      </c>
      <c r="C17" s="7" t="s">
        <v>66</v>
      </c>
      <c r="D17" s="16">
        <f t="shared" si="0"/>
        <v>30.655490112304687</v>
      </c>
      <c r="E17" s="8">
        <v>7.6638727188110352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153.27745056152344</v>
      </c>
      <c r="M17" s="8" t="s">
        <v>72</v>
      </c>
      <c r="N17" s="8" t="s">
        <v>72</v>
      </c>
      <c r="O17" s="8">
        <v>9.1035251617431641</v>
      </c>
      <c r="P17" s="8">
        <v>6.225980281829834</v>
      </c>
      <c r="Q17" s="9">
        <v>16787</v>
      </c>
      <c r="R17" s="9">
        <v>109</v>
      </c>
      <c r="S17" s="9">
        <v>16678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4888.34130859375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6427.0594986381884</v>
      </c>
      <c r="AU17" s="8">
        <v>4029.4728333902867</v>
      </c>
      <c r="AV17" s="8">
        <v>4045.0406505411788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8.3981685638427734</v>
      </c>
      <c r="BB17" s="8">
        <v>6.9300341606140137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78</v>
      </c>
      <c r="B18" s="5" t="s">
        <v>146</v>
      </c>
      <c r="C18" s="5" t="s">
        <v>91</v>
      </c>
      <c r="D18" s="15">
        <f t="shared" si="0"/>
        <v>29.553726196289063</v>
      </c>
      <c r="E18" s="1">
        <v>7.3884315490722656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147.76863098144531</v>
      </c>
      <c r="M18" s="1" t="s">
        <v>72</v>
      </c>
      <c r="N18" s="1" t="s">
        <v>72</v>
      </c>
      <c r="O18" s="1">
        <v>8.9653491973876953</v>
      </c>
      <c r="P18" s="1">
        <v>6.009368896484375</v>
      </c>
      <c r="Q18" s="6">
        <v>15494</v>
      </c>
      <c r="R18" s="6">
        <v>97</v>
      </c>
      <c r="S18" s="6">
        <v>15397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5681.61083984375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6430.6930221085695</v>
      </c>
      <c r="AU18" s="1">
        <v>4631.4374611201656</v>
      </c>
      <c r="AV18" s="1">
        <v>4642.7016788441779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8.1631698608398438</v>
      </c>
      <c r="BB18" s="1">
        <v>6.6646785736083984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123</v>
      </c>
      <c r="B19" s="7" t="s">
        <v>146</v>
      </c>
      <c r="C19" s="7" t="s">
        <v>66</v>
      </c>
      <c r="D19" s="16">
        <f t="shared" si="0"/>
        <v>24.135073852539062</v>
      </c>
      <c r="E19" s="8">
        <v>6.0337686538696289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120.67536926269531</v>
      </c>
      <c r="M19" s="8" t="s">
        <v>72</v>
      </c>
      <c r="N19" s="8" t="s">
        <v>72</v>
      </c>
      <c r="O19" s="8">
        <v>7.450897216796875</v>
      </c>
      <c r="P19" s="8">
        <v>4.809689998626709</v>
      </c>
      <c r="Q19" s="9">
        <v>15834</v>
      </c>
      <c r="R19" s="9">
        <v>81</v>
      </c>
      <c r="S19" s="9">
        <v>15753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4888.34130859375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6420.9786603009261</v>
      </c>
      <c r="AU19" s="8">
        <v>4032.8689204908392</v>
      </c>
      <c r="AV19" s="8">
        <v>4045.0854727786132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6.7279963493347168</v>
      </c>
      <c r="BB19" s="8">
        <v>5.389286994934082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79</v>
      </c>
      <c r="B20" s="5" t="s">
        <v>147</v>
      </c>
      <c r="C20" s="5" t="s">
        <v>91</v>
      </c>
      <c r="D20" s="15">
        <f t="shared" si="0"/>
        <v>24.01902618408203</v>
      </c>
      <c r="E20" s="1">
        <v>6.0047564506530762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120.09513092041016</v>
      </c>
      <c r="M20" s="1" t="s">
        <v>72</v>
      </c>
      <c r="N20" s="1" t="s">
        <v>72</v>
      </c>
      <c r="O20" s="1">
        <v>7.3790640830993652</v>
      </c>
      <c r="P20" s="1">
        <v>4.8135204315185547</v>
      </c>
      <c r="Q20" s="6">
        <v>16696</v>
      </c>
      <c r="R20" s="6">
        <v>85</v>
      </c>
      <c r="S20" s="6">
        <v>16611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5681.61083984375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6541.5885340073528</v>
      </c>
      <c r="AU20" s="1">
        <v>4734.0073608596858</v>
      </c>
      <c r="AV20" s="1">
        <v>4743.20982849969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6.6785645484924316</v>
      </c>
      <c r="BB20" s="1">
        <v>5.3781242370605469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124</v>
      </c>
      <c r="B21" s="7" t="s">
        <v>147</v>
      </c>
      <c r="C21" s="7" t="s">
        <v>66</v>
      </c>
      <c r="D21" s="16">
        <f t="shared" si="0"/>
        <v>28.630377197265624</v>
      </c>
      <c r="E21" s="8">
        <v>7.1575946807861328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143.15188598632813</v>
      </c>
      <c r="M21" s="8" t="s">
        <v>72</v>
      </c>
      <c r="N21" s="8" t="s">
        <v>72</v>
      </c>
      <c r="O21" s="8">
        <v>8.4780635833740234</v>
      </c>
      <c r="P21" s="8">
        <v>5.8386058807373047</v>
      </c>
      <c r="Q21" s="9">
        <v>18630</v>
      </c>
      <c r="R21" s="9">
        <v>113</v>
      </c>
      <c r="S21" s="9">
        <v>18517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4888.34130859375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6453.0056519634954</v>
      </c>
      <c r="AU21" s="8">
        <v>4035.1521523876286</v>
      </c>
      <c r="AV21" s="8">
        <v>4049.8176083968651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7.8311185836791992</v>
      </c>
      <c r="BB21" s="8">
        <v>6.4844565391540527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80</v>
      </c>
      <c r="B22" s="5" t="s">
        <v>148</v>
      </c>
      <c r="C22" s="5" t="s">
        <v>91</v>
      </c>
      <c r="D22" s="15">
        <f t="shared" si="0"/>
        <v>31.330447387695312</v>
      </c>
      <c r="E22" s="1">
        <v>7.8326120376586914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156.65223693847656</v>
      </c>
      <c r="M22" s="1" t="s">
        <v>72</v>
      </c>
      <c r="N22" s="1" t="s">
        <v>72</v>
      </c>
      <c r="O22" s="1">
        <v>9.5329999923706055</v>
      </c>
      <c r="P22" s="1">
        <v>6.3488302230834961</v>
      </c>
      <c r="Q22" s="6">
        <v>14166</v>
      </c>
      <c r="R22" s="6">
        <v>94</v>
      </c>
      <c r="S22" s="6">
        <v>14072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5681.61083984375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6642.3297560671544</v>
      </c>
      <c r="AU22" s="1">
        <v>4810.9147393691264</v>
      </c>
      <c r="AV22" s="1">
        <v>4823.0672885410313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8.6676063537597656</v>
      </c>
      <c r="BB22" s="1">
        <v>7.0534329414367676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127</v>
      </c>
      <c r="B23" s="7" t="s">
        <v>148</v>
      </c>
      <c r="C23" s="7" t="s">
        <v>66</v>
      </c>
      <c r="D23" s="16">
        <f t="shared" si="0"/>
        <v>26.720178222656251</v>
      </c>
      <c r="E23" s="8">
        <v>6.6800446510314941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133.60089111328125</v>
      </c>
      <c r="M23" s="8" t="s">
        <v>72</v>
      </c>
      <c r="N23" s="8" t="s">
        <v>72</v>
      </c>
      <c r="O23" s="8">
        <v>7.9771504402160645</v>
      </c>
      <c r="P23" s="8">
        <v>5.3843674659729004</v>
      </c>
      <c r="Q23" s="9">
        <v>18015</v>
      </c>
      <c r="R23" s="9">
        <v>102</v>
      </c>
      <c r="S23" s="9">
        <v>17913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4888.34130859375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6354.5719448912378</v>
      </c>
      <c r="AU23" s="8">
        <v>3996.3978285590642</v>
      </c>
      <c r="AV23" s="8">
        <v>4009.7496886681888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7.3416547775268555</v>
      </c>
      <c r="BB23" s="8">
        <v>6.0188069343566895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81</v>
      </c>
      <c r="B24" s="5" t="s">
        <v>149</v>
      </c>
      <c r="C24" s="5" t="s">
        <v>91</v>
      </c>
      <c r="D24" s="15">
        <f t="shared" si="0"/>
        <v>310.47604980468748</v>
      </c>
      <c r="E24" s="1">
        <v>77.619010925292969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1552.3802490234375</v>
      </c>
      <c r="M24" s="1" t="s">
        <v>72</v>
      </c>
      <c r="N24" s="1" t="s">
        <v>72</v>
      </c>
      <c r="O24" s="1">
        <v>82.180610656738281</v>
      </c>
      <c r="P24" s="1">
        <v>73.07501220703125</v>
      </c>
      <c r="Q24" s="6">
        <v>17495</v>
      </c>
      <c r="R24" s="6">
        <v>1117</v>
      </c>
      <c r="S24" s="6">
        <v>16378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5681.61083984375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6632.8456712140496</v>
      </c>
      <c r="AU24" s="1">
        <v>4819.9098668677825</v>
      </c>
      <c r="AV24" s="1">
        <v>4935.6600408291788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79.94415283203125</v>
      </c>
      <c r="BB24" s="1">
        <v>75.298454284667969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137</v>
      </c>
      <c r="B25" s="7" t="s">
        <v>149</v>
      </c>
      <c r="C25" s="7" t="s">
        <v>66</v>
      </c>
      <c r="D25" s="16">
        <f t="shared" si="0"/>
        <v>281.62128906250001</v>
      </c>
      <c r="E25" s="8">
        <v>70.405319213867188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1408.1064453125</v>
      </c>
      <c r="M25" s="8" t="s">
        <v>72</v>
      </c>
      <c r="N25" s="8" t="s">
        <v>72</v>
      </c>
      <c r="O25" s="8">
        <v>74.632148742675781</v>
      </c>
      <c r="P25" s="8">
        <v>66.193626403808594</v>
      </c>
      <c r="Q25" s="9">
        <v>18420</v>
      </c>
      <c r="R25" s="9">
        <v>1070</v>
      </c>
      <c r="S25" s="9">
        <v>17350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4888.34130859375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6166.313896849445</v>
      </c>
      <c r="AU25" s="8">
        <v>3837.437424323442</v>
      </c>
      <c r="AV25" s="8">
        <v>3972.7196081238139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72.559967041015625</v>
      </c>
      <c r="BB25" s="8">
        <v>68.254615783691406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82</v>
      </c>
      <c r="B26" s="5" t="s">
        <v>150</v>
      </c>
      <c r="C26" s="5" t="s">
        <v>91</v>
      </c>
      <c r="D26" s="15">
        <f t="shared" si="0"/>
        <v>110.42562255859374</v>
      </c>
      <c r="E26" s="1">
        <v>27.606405258178711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552.12811279296875</v>
      </c>
      <c r="M26" s="1" t="s">
        <v>72</v>
      </c>
      <c r="N26" s="1" t="s">
        <v>72</v>
      </c>
      <c r="O26" s="1">
        <v>30.442056655883789</v>
      </c>
      <c r="P26" s="1">
        <v>24.77757453918457</v>
      </c>
      <c r="Q26" s="6">
        <v>15738</v>
      </c>
      <c r="R26" s="6">
        <v>365</v>
      </c>
      <c r="S26" s="6">
        <v>15373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5681.61083984375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6627.7475906999143</v>
      </c>
      <c r="AU26" s="1">
        <v>4808.020644358463</v>
      </c>
      <c r="AV26" s="1">
        <v>4850.2242493536687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29.052314758300781</v>
      </c>
      <c r="BB26" s="1">
        <v>26.162275314331055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138</v>
      </c>
      <c r="B27" s="7" t="s">
        <v>150</v>
      </c>
      <c r="C27" s="7" t="s">
        <v>66</v>
      </c>
      <c r="D27" s="16">
        <f t="shared" si="0"/>
        <v>70.286383056640631</v>
      </c>
      <c r="E27" s="8">
        <v>17.571596145629883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351.43191528320313</v>
      </c>
      <c r="M27" s="8" t="s">
        <v>72</v>
      </c>
      <c r="N27" s="8" t="s">
        <v>72</v>
      </c>
      <c r="O27" s="8">
        <v>19.657890319824219</v>
      </c>
      <c r="P27" s="8">
        <v>15.488998413085938</v>
      </c>
      <c r="Q27" s="9">
        <v>18415</v>
      </c>
      <c r="R27" s="9">
        <v>273</v>
      </c>
      <c r="S27" s="9">
        <v>18142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4888.34130859375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6184.1782494848903</v>
      </c>
      <c r="AU27" s="8">
        <v>3882.5682483261389</v>
      </c>
      <c r="AV27" s="8">
        <v>3916.6893197524928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18.635570526123047</v>
      </c>
      <c r="BB27" s="8">
        <v>16.508586883544922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83</v>
      </c>
      <c r="B28" s="5" t="s">
        <v>151</v>
      </c>
      <c r="C28" s="5" t="s">
        <v>91</v>
      </c>
      <c r="D28" s="15">
        <f t="shared" si="0"/>
        <v>52.532073974609375</v>
      </c>
      <c r="E28" s="1">
        <v>13.133018493652344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262.66036987304688</v>
      </c>
      <c r="M28" s="1" t="s">
        <v>72</v>
      </c>
      <c r="N28" s="1" t="s">
        <v>72</v>
      </c>
      <c r="O28" s="1">
        <v>14.977806091308594</v>
      </c>
      <c r="P28" s="1">
        <v>11.291121482849121</v>
      </c>
      <c r="Q28" s="6">
        <v>17566</v>
      </c>
      <c r="R28" s="6">
        <v>195</v>
      </c>
      <c r="S28" s="6">
        <v>17371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5681.61083984375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6558.8773462540066</v>
      </c>
      <c r="AU28" s="1">
        <v>4786.8145052390655</v>
      </c>
      <c r="AV28" s="1">
        <v>4806.4861580910356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14.073874473571777</v>
      </c>
      <c r="BB28" s="1">
        <v>12.192914962768555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119</v>
      </c>
      <c r="B29" s="7" t="s">
        <v>151</v>
      </c>
      <c r="C29" s="7" t="s">
        <v>66</v>
      </c>
      <c r="D29" s="16">
        <f t="shared" si="0"/>
        <v>49.45224304199219</v>
      </c>
      <c r="E29" s="8">
        <v>12.36306095123291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247.26121520996094</v>
      </c>
      <c r="M29" s="8" t="s">
        <v>72</v>
      </c>
      <c r="N29" s="8" t="s">
        <v>72</v>
      </c>
      <c r="O29" s="8">
        <v>14.18583869934082</v>
      </c>
      <c r="P29" s="8">
        <v>10.54310131072998</v>
      </c>
      <c r="Q29" s="9">
        <v>16932</v>
      </c>
      <c r="R29" s="9">
        <v>177</v>
      </c>
      <c r="S29" s="9">
        <v>16755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4888.34130859375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6137.724548684675</v>
      </c>
      <c r="AU29" s="8">
        <v>3858.0232162507459</v>
      </c>
      <c r="AV29" s="8">
        <v>3881.8542542758382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13.292696952819824</v>
      </c>
      <c r="BB29" s="8">
        <v>11.434158325195313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84</v>
      </c>
      <c r="B30" s="5" t="s">
        <v>152</v>
      </c>
      <c r="C30" s="5" t="s">
        <v>91</v>
      </c>
      <c r="D30" s="15">
        <f t="shared" si="0"/>
        <v>26.315447998046874</v>
      </c>
      <c r="E30" s="1">
        <v>6.578862190246582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131.57723999023438</v>
      </c>
      <c r="M30" s="1" t="s">
        <v>72</v>
      </c>
      <c r="N30" s="1" t="s">
        <v>72</v>
      </c>
      <c r="O30" s="1">
        <v>7.9981350898742676</v>
      </c>
      <c r="P30" s="1">
        <v>5.3392248153686523</v>
      </c>
      <c r="Q30" s="6">
        <v>17036</v>
      </c>
      <c r="R30" s="6">
        <v>95</v>
      </c>
      <c r="S30" s="6">
        <v>16941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5681.61083984375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6701.7918996710523</v>
      </c>
      <c r="AU30" s="1">
        <v>4908.803988382474</v>
      </c>
      <c r="AV30" s="1">
        <v>4918.8024534900578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7.2759509086608887</v>
      </c>
      <c r="BB30" s="1">
        <v>5.9280633926391602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120</v>
      </c>
      <c r="B31" s="7" t="s">
        <v>152</v>
      </c>
      <c r="C31" s="7" t="s">
        <v>66</v>
      </c>
      <c r="D31" s="16">
        <f t="shared" si="0"/>
        <v>25.930767822265626</v>
      </c>
      <c r="E31" s="8">
        <v>6.4826922416687012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129.65383911132813</v>
      </c>
      <c r="M31" s="8" t="s">
        <v>72</v>
      </c>
      <c r="N31" s="8" t="s">
        <v>72</v>
      </c>
      <c r="O31" s="8">
        <v>7.8733530044555664</v>
      </c>
      <c r="P31" s="8">
        <v>5.2671694755554199</v>
      </c>
      <c r="Q31" s="9">
        <v>17470</v>
      </c>
      <c r="R31" s="9">
        <v>96</v>
      </c>
      <c r="S31" s="9">
        <v>17374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4888.34130859375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6221.2946014404297</v>
      </c>
      <c r="AU31" s="8">
        <v>3900.9658877905295</v>
      </c>
      <c r="AV31" s="8">
        <v>3913.7164061940953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7.165858268737793</v>
      </c>
      <c r="BB31" s="8">
        <v>5.8446559906005859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85</v>
      </c>
      <c r="B32" s="5" t="s">
        <v>153</v>
      </c>
      <c r="C32" s="5" t="s">
        <v>91</v>
      </c>
      <c r="D32" s="15">
        <f t="shared" si="0"/>
        <v>32.383062744140624</v>
      </c>
      <c r="E32" s="1">
        <v>8.0957660675048828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161.91531372070313</v>
      </c>
      <c r="M32" s="1" t="s">
        <v>72</v>
      </c>
      <c r="N32" s="1" t="s">
        <v>72</v>
      </c>
      <c r="O32" s="1">
        <v>9.6028289794921875</v>
      </c>
      <c r="P32" s="1">
        <v>6.5906305313110352</v>
      </c>
      <c r="Q32" s="6">
        <v>16186</v>
      </c>
      <c r="R32" s="6">
        <v>111</v>
      </c>
      <c r="S32" s="6">
        <v>16075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5681.61083984375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6735.9954778997744</v>
      </c>
      <c r="AU32" s="1">
        <v>4804.5470183709176</v>
      </c>
      <c r="AV32" s="1">
        <v>4817.7924637562846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8.8644342422485352</v>
      </c>
      <c r="BB32" s="1">
        <v>7.327599048614502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131</v>
      </c>
      <c r="B33" s="7" t="s">
        <v>153</v>
      </c>
      <c r="C33" s="7" t="s">
        <v>66</v>
      </c>
      <c r="D33" s="16">
        <f t="shared" si="0"/>
        <v>24.359916687011719</v>
      </c>
      <c r="E33" s="8">
        <v>6.0899791717529297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121.79958343505859</v>
      </c>
      <c r="M33" s="8" t="s">
        <v>72</v>
      </c>
      <c r="N33" s="8" t="s">
        <v>72</v>
      </c>
      <c r="O33" s="8">
        <v>7.4582586288452148</v>
      </c>
      <c r="P33" s="8">
        <v>4.9010653495788574</v>
      </c>
      <c r="Q33" s="9">
        <v>17044</v>
      </c>
      <c r="R33" s="9">
        <v>88</v>
      </c>
      <c r="S33" s="9">
        <v>16956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4888.34130859375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6320.5251797762785</v>
      </c>
      <c r="AU33" s="8">
        <v>3977.8902982408972</v>
      </c>
      <c r="AV33" s="8">
        <v>3989.9855733861164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6.7612495422363281</v>
      </c>
      <c r="BB33" s="8">
        <v>5.464928150177002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97</v>
      </c>
      <c r="B34" s="5" t="s">
        <v>154</v>
      </c>
      <c r="C34" s="5" t="s">
        <v>91</v>
      </c>
      <c r="D34" s="15">
        <f t="shared" ref="D34:D65" si="1">L34/5</f>
        <v>10.957901763916016</v>
      </c>
      <c r="E34" s="1">
        <v>2.7394754886627197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54.789508819580078</v>
      </c>
      <c r="M34" s="1" t="s">
        <v>72</v>
      </c>
      <c r="N34" s="1" t="s">
        <v>72</v>
      </c>
      <c r="O34" s="1">
        <v>3.6692056655883789</v>
      </c>
      <c r="P34" s="1">
        <v>1.9822078943252563</v>
      </c>
      <c r="Q34" s="6">
        <v>17628</v>
      </c>
      <c r="R34" s="6">
        <v>41</v>
      </c>
      <c r="S34" s="6">
        <v>17587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5681.61083984375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6507.7192501905483</v>
      </c>
      <c r="AU34" s="1">
        <v>4567.2852092093726</v>
      </c>
      <c r="AV34" s="1">
        <v>4571.7983584991607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3.1888234615325928</v>
      </c>
      <c r="BB34" s="1">
        <v>2.3345668315887451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135</v>
      </c>
      <c r="B35" s="7" t="s">
        <v>154</v>
      </c>
      <c r="C35" s="7" t="s">
        <v>66</v>
      </c>
      <c r="D35" s="16">
        <f t="shared" si="1"/>
        <v>10.061497497558594</v>
      </c>
      <c r="E35" s="8">
        <v>2.5153744220733643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50.307487487792969</v>
      </c>
      <c r="M35" s="8" t="s">
        <v>72</v>
      </c>
      <c r="N35" s="8" t="s">
        <v>72</v>
      </c>
      <c r="O35" s="8">
        <v>3.4779739379882813</v>
      </c>
      <c r="P35" s="8">
        <v>1.7495976686477661</v>
      </c>
      <c r="Q35" s="9">
        <v>15451</v>
      </c>
      <c r="R35" s="9">
        <v>33</v>
      </c>
      <c r="S35" s="9">
        <v>15418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4888.34130859375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6474.183578953598</v>
      </c>
      <c r="AU35" s="8">
        <v>3999.6637475620773</v>
      </c>
      <c r="AV35" s="8">
        <v>4004.9487876524222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2.9781787395477295</v>
      </c>
      <c r="BB35" s="8">
        <v>2.103323221206665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98</v>
      </c>
      <c r="B36" s="5" t="s">
        <v>155</v>
      </c>
      <c r="C36" s="5" t="s">
        <v>91</v>
      </c>
      <c r="D36" s="15">
        <f t="shared" si="1"/>
        <v>13.039456176757813</v>
      </c>
      <c r="E36" s="1">
        <v>3.2598640918731689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65.197280883789063</v>
      </c>
      <c r="M36" s="1" t="s">
        <v>72</v>
      </c>
      <c r="N36" s="1" t="s">
        <v>72</v>
      </c>
      <c r="O36" s="1">
        <v>4.2747769355773926</v>
      </c>
      <c r="P36" s="1">
        <v>2.4203329086303711</v>
      </c>
      <c r="Q36" s="6">
        <v>17347</v>
      </c>
      <c r="R36" s="6">
        <v>48</v>
      </c>
      <c r="S36" s="6">
        <v>17299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5681.61083984375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6603.1485290527344</v>
      </c>
      <c r="AU36" s="1">
        <v>4490.2857064731661</v>
      </c>
      <c r="AV36" s="1">
        <v>4496.1321015549493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3.7521407604217529</v>
      </c>
      <c r="BB36" s="1">
        <v>2.8127963542938232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122</v>
      </c>
      <c r="B37" s="7" t="s">
        <v>155</v>
      </c>
      <c r="C37" s="7" t="s">
        <v>66</v>
      </c>
      <c r="D37" s="16">
        <f t="shared" si="1"/>
        <v>10.607797241210937</v>
      </c>
      <c r="E37" s="8">
        <v>2.651949405670166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53.038986206054688</v>
      </c>
      <c r="M37" s="8" t="s">
        <v>72</v>
      </c>
      <c r="N37" s="8" t="s">
        <v>72</v>
      </c>
      <c r="O37" s="8">
        <v>3.5643417835235596</v>
      </c>
      <c r="P37" s="8">
        <v>1.9107245206832886</v>
      </c>
      <c r="Q37" s="9">
        <v>17765</v>
      </c>
      <c r="R37" s="9">
        <v>40</v>
      </c>
      <c r="S37" s="9">
        <v>17725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4888.34130859375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6282.8284179687498</v>
      </c>
      <c r="AU37" s="8">
        <v>3887.4559176657262</v>
      </c>
      <c r="AV37" s="8">
        <v>3892.8493823441459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3.0926191806793213</v>
      </c>
      <c r="BB37" s="8">
        <v>2.2553682327270508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156</v>
      </c>
      <c r="B38" s="5" t="s">
        <v>157</v>
      </c>
      <c r="C38" s="5" t="s">
        <v>91</v>
      </c>
      <c r="D38" s="15">
        <f t="shared" si="1"/>
        <v>2.0832859039306642</v>
      </c>
      <c r="E38" s="1">
        <v>0.52082145214080811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10.41642951965332</v>
      </c>
      <c r="M38" s="1" t="s">
        <v>72</v>
      </c>
      <c r="N38" s="1" t="s">
        <v>72</v>
      </c>
      <c r="O38" s="1">
        <v>0.97536146640777588</v>
      </c>
      <c r="P38" s="1">
        <v>0.23577336966991425</v>
      </c>
      <c r="Q38" s="6">
        <v>18075</v>
      </c>
      <c r="R38" s="6">
        <v>8</v>
      </c>
      <c r="S38" s="6">
        <v>18067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5681.61083984375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6157.7774047851563</v>
      </c>
      <c r="AU38" s="1">
        <v>4279.3824968313202</v>
      </c>
      <c r="AV38" s="1">
        <v>4280.2138749372007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0.72849822044372559</v>
      </c>
      <c r="BB38" s="1">
        <v>0.3569982647895813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128</v>
      </c>
      <c r="B39" s="7" t="s">
        <v>157</v>
      </c>
      <c r="C39" s="7" t="s">
        <v>66</v>
      </c>
      <c r="D39" s="16">
        <f t="shared" si="1"/>
        <v>2.1277769088745115</v>
      </c>
      <c r="E39" s="8">
        <v>0.53194421529769897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10.638884544372559</v>
      </c>
      <c r="M39" s="8" t="s">
        <v>72</v>
      </c>
      <c r="N39" s="8" t="s">
        <v>72</v>
      </c>
      <c r="O39" s="8">
        <v>1.0361453294754028</v>
      </c>
      <c r="P39" s="8">
        <v>0.22597090899944305</v>
      </c>
      <c r="Q39" s="9">
        <v>15485</v>
      </c>
      <c r="R39" s="9">
        <v>7</v>
      </c>
      <c r="S39" s="9">
        <v>15478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4888.34130859375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6405.6515764508931</v>
      </c>
      <c r="AU39" s="8">
        <v>3902.8377125906782</v>
      </c>
      <c r="AV39" s="8">
        <v>3903.9691105271977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0.76090621948242188</v>
      </c>
      <c r="BB39" s="8">
        <v>0.3543241024017334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99</v>
      </c>
      <c r="B40" s="5" t="s">
        <v>158</v>
      </c>
      <c r="C40" s="5" t="s">
        <v>91</v>
      </c>
      <c r="D40" s="15">
        <f t="shared" si="1"/>
        <v>4.8453201293945316</v>
      </c>
      <c r="E40" s="1">
        <v>1.2113300561904907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24.226600646972656</v>
      </c>
      <c r="M40" s="1" t="s">
        <v>72</v>
      </c>
      <c r="N40" s="1" t="s">
        <v>72</v>
      </c>
      <c r="O40" s="1">
        <v>1.8642157316207886</v>
      </c>
      <c r="P40" s="1">
        <v>0.73236912488937378</v>
      </c>
      <c r="Q40" s="6">
        <v>17491</v>
      </c>
      <c r="R40" s="6">
        <v>18</v>
      </c>
      <c r="S40" s="6">
        <v>17473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5681.61083984375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6712.7356228298613</v>
      </c>
      <c r="AU40" s="1">
        <v>4476.8665248425696</v>
      </c>
      <c r="AV40" s="1">
        <v>4479.1674592524914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1.5196781158447266</v>
      </c>
      <c r="BB40" s="1">
        <v>0.94789421558380127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121</v>
      </c>
      <c r="B41" s="7" t="s">
        <v>158</v>
      </c>
      <c r="C41" s="7" t="s">
        <v>66</v>
      </c>
      <c r="D41" s="16">
        <f t="shared" si="1"/>
        <v>1.7436729431152345</v>
      </c>
      <c r="E41" s="8">
        <v>0.43591821193695068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8.7183647155761719</v>
      </c>
      <c r="M41" s="8" t="s">
        <v>72</v>
      </c>
      <c r="N41" s="8" t="s">
        <v>72</v>
      </c>
      <c r="O41" s="8">
        <v>0.89118921756744385</v>
      </c>
      <c r="P41" s="8">
        <v>0.17071537673473358</v>
      </c>
      <c r="Q41" s="9">
        <v>16196</v>
      </c>
      <c r="R41" s="9">
        <v>6</v>
      </c>
      <c r="S41" s="9">
        <v>16190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4888.34130859375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6432.961263020833</v>
      </c>
      <c r="AU41" s="8">
        <v>3933.9758530897739</v>
      </c>
      <c r="AV41" s="8">
        <v>3934.9016318289423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0.64085555076599121</v>
      </c>
      <c r="BB41" s="8">
        <v>0.28020420670509338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100</v>
      </c>
      <c r="B42" s="5" t="s">
        <v>159</v>
      </c>
      <c r="C42" s="5" t="s">
        <v>91</v>
      </c>
      <c r="D42" s="15">
        <f t="shared" si="1"/>
        <v>2.1047163009643555</v>
      </c>
      <c r="E42" s="1">
        <v>0.52617907524108887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10.523581504821777</v>
      </c>
      <c r="M42" s="1" t="s">
        <v>72</v>
      </c>
      <c r="N42" s="1" t="s">
        <v>72</v>
      </c>
      <c r="O42" s="1">
        <v>0.98539680242538452</v>
      </c>
      <c r="P42" s="1">
        <v>0.2381984144449234</v>
      </c>
      <c r="Q42" s="6">
        <v>17891</v>
      </c>
      <c r="R42" s="6">
        <v>8</v>
      </c>
      <c r="S42" s="6">
        <v>17883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5681.61083984375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6578.9766235351563</v>
      </c>
      <c r="AU42" s="1">
        <v>4512.8508823656939</v>
      </c>
      <c r="AV42" s="1">
        <v>4513.7747550351387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0.73599278926849365</v>
      </c>
      <c r="BB42" s="1">
        <v>0.36067038774490356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117</v>
      </c>
      <c r="B43" s="7" t="s">
        <v>159</v>
      </c>
      <c r="C43" s="7" t="s">
        <v>66</v>
      </c>
      <c r="D43" s="16">
        <f t="shared" si="1"/>
        <v>0.81569528579711914</v>
      </c>
      <c r="E43" s="8">
        <v>0.20392382144927979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4.0784764289855957</v>
      </c>
      <c r="M43" s="8" t="s">
        <v>72</v>
      </c>
      <c r="N43" s="8" t="s">
        <v>72</v>
      </c>
      <c r="O43" s="8">
        <v>0.54054343700408936</v>
      </c>
      <c r="P43" s="8">
        <v>4.8394724726676941E-2</v>
      </c>
      <c r="Q43" s="9">
        <v>17309</v>
      </c>
      <c r="R43" s="9">
        <v>3</v>
      </c>
      <c r="S43" s="9">
        <v>17306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4888.34130859375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6395.90185546875</v>
      </c>
      <c r="AU43" s="8">
        <v>3927.5685082914706</v>
      </c>
      <c r="AV43" s="8">
        <v>3927.9963204147321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0.34913918375968933</v>
      </c>
      <c r="BB43" s="8">
        <v>0.10596800595521927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101</v>
      </c>
      <c r="B44" s="5" t="s">
        <v>160</v>
      </c>
      <c r="C44" s="5" t="s">
        <v>91</v>
      </c>
      <c r="D44" s="15">
        <f t="shared" si="1"/>
        <v>2.6070568084716799</v>
      </c>
      <c r="E44" s="1">
        <v>0.65176421403884888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13.035284042358398</v>
      </c>
      <c r="M44" s="1" t="s">
        <v>72</v>
      </c>
      <c r="N44" s="1" t="s">
        <v>72</v>
      </c>
      <c r="O44" s="1">
        <v>1.1809728145599365</v>
      </c>
      <c r="P44" s="1">
        <v>0.3107740581035614</v>
      </c>
      <c r="Q44" s="6">
        <v>16250</v>
      </c>
      <c r="R44" s="6">
        <v>9</v>
      </c>
      <c r="S44" s="6">
        <v>16241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5681.61083984375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7005.1199001736113</v>
      </c>
      <c r="AU44" s="1">
        <v>4445.0616247556336</v>
      </c>
      <c r="AV44" s="1">
        <v>4446.4795031851017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0.89489233493804932</v>
      </c>
      <c r="BB44" s="1">
        <v>0.45728340744972229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134</v>
      </c>
      <c r="B45" s="7" t="s">
        <v>160</v>
      </c>
      <c r="C45" s="7" t="s">
        <v>66</v>
      </c>
      <c r="D45" s="16">
        <f t="shared" si="1"/>
        <v>0.84121236801147459</v>
      </c>
      <c r="E45" s="8">
        <v>0.21030309796333313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4.206061840057373</v>
      </c>
      <c r="M45" s="8" t="s">
        <v>72</v>
      </c>
      <c r="N45" s="8" t="s">
        <v>72</v>
      </c>
      <c r="O45" s="8">
        <v>0.55745553970336914</v>
      </c>
      <c r="P45" s="8">
        <v>4.9908533692359924E-2</v>
      </c>
      <c r="Q45" s="9">
        <v>16784</v>
      </c>
      <c r="R45" s="9">
        <v>3</v>
      </c>
      <c r="S45" s="9">
        <v>16781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4888.34130859375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6456.2890625</v>
      </c>
      <c r="AU45" s="8">
        <v>3963.6212930662841</v>
      </c>
      <c r="AV45" s="8">
        <v>3964.0668366380355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0.36006182432174683</v>
      </c>
      <c r="BB45" s="8">
        <v>0.10928282141685486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102</v>
      </c>
      <c r="B46" s="5" t="s">
        <v>161</v>
      </c>
      <c r="C46" s="5" t="s">
        <v>91</v>
      </c>
      <c r="D46" s="15">
        <f t="shared" si="1"/>
        <v>1.0537720680236817</v>
      </c>
      <c r="E46" s="1">
        <v>0.26344302296638489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5.2688603401184082</v>
      </c>
      <c r="M46" s="1" t="s">
        <v>72</v>
      </c>
      <c r="N46" s="1" t="s">
        <v>72</v>
      </c>
      <c r="O46" s="1">
        <v>0.62122714519500732</v>
      </c>
      <c r="P46" s="1">
        <v>7.9487711191177368E-2</v>
      </c>
      <c r="Q46" s="6">
        <v>17865</v>
      </c>
      <c r="R46" s="6">
        <v>4</v>
      </c>
      <c r="S46" s="6">
        <v>17861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5681.61083984375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6445.0003662109375</v>
      </c>
      <c r="AU46" s="1">
        <v>4312.6933344565541</v>
      </c>
      <c r="AV46" s="1">
        <v>4313.1707611638976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0.42081248760223389</v>
      </c>
      <c r="BB46" s="1">
        <v>0.15127493441104889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7" t="s">
        <v>136</v>
      </c>
      <c r="B47" s="7" t="s">
        <v>161</v>
      </c>
      <c r="C47" s="7" t="s">
        <v>66</v>
      </c>
      <c r="D47" s="16">
        <f t="shared" si="1"/>
        <v>0.85135822296142583</v>
      </c>
      <c r="E47" s="8">
        <v>0.21283954381942749</v>
      </c>
      <c r="F47" s="7" t="s">
        <v>67</v>
      </c>
      <c r="G47" s="7" t="s">
        <v>68</v>
      </c>
      <c r="H47" s="7" t="s">
        <v>69</v>
      </c>
      <c r="I47" s="7" t="s">
        <v>69</v>
      </c>
      <c r="J47" s="7" t="s">
        <v>70</v>
      </c>
      <c r="K47" s="7" t="s">
        <v>71</v>
      </c>
      <c r="L47" s="8">
        <v>4.2567911148071289</v>
      </c>
      <c r="M47" s="8" t="s">
        <v>72</v>
      </c>
      <c r="N47" s="8" t="s">
        <v>72</v>
      </c>
      <c r="O47" s="8">
        <v>0.56417995691299438</v>
      </c>
      <c r="P47" s="8">
        <v>5.0510432571172714E-2</v>
      </c>
      <c r="Q47" s="9">
        <v>16584</v>
      </c>
      <c r="R47" s="9">
        <v>3</v>
      </c>
      <c r="S47" s="9">
        <v>16581</v>
      </c>
      <c r="T47" s="8">
        <v>0</v>
      </c>
      <c r="U47" s="8">
        <v>0</v>
      </c>
      <c r="V47" s="8">
        <v>0</v>
      </c>
      <c r="W47" s="8">
        <v>0</v>
      </c>
      <c r="X47" s="8" t="s">
        <v>72</v>
      </c>
      <c r="Y47" s="8" t="s">
        <v>72</v>
      </c>
      <c r="Z47" s="8" t="s">
        <v>72</v>
      </c>
      <c r="AA47" s="8" t="s">
        <v>72</v>
      </c>
      <c r="AB47" s="8" t="s">
        <v>72</v>
      </c>
      <c r="AC47" s="8" t="s">
        <v>72</v>
      </c>
      <c r="AD47" s="8" t="s">
        <v>72</v>
      </c>
      <c r="AE47" s="8" t="s">
        <v>72</v>
      </c>
      <c r="AF47" s="8">
        <v>4888.34130859375</v>
      </c>
      <c r="AG47" s="8" t="s">
        <v>72</v>
      </c>
      <c r="AH47" s="8" t="s">
        <v>72</v>
      </c>
      <c r="AI47" s="7" t="s">
        <v>72</v>
      </c>
      <c r="AJ47" s="8" t="s">
        <v>72</v>
      </c>
      <c r="AK47" s="8" t="s">
        <v>72</v>
      </c>
      <c r="AL47" s="8" t="s">
        <v>72</v>
      </c>
      <c r="AM47" s="8" t="s">
        <v>72</v>
      </c>
      <c r="AN47" s="8" t="s">
        <v>72</v>
      </c>
      <c r="AO47" s="8" t="s">
        <v>72</v>
      </c>
      <c r="AP47" s="8" t="s">
        <v>72</v>
      </c>
      <c r="AQ47" s="8" t="s">
        <v>72</v>
      </c>
      <c r="AR47" s="8" t="s">
        <v>72</v>
      </c>
      <c r="AS47" s="8" t="s">
        <v>72</v>
      </c>
      <c r="AT47" s="8">
        <v>6321.7587890625</v>
      </c>
      <c r="AU47" s="8">
        <v>3981.6812114610898</v>
      </c>
      <c r="AV47" s="8">
        <v>3982.1045250605112</v>
      </c>
      <c r="AW47" s="7" t="s">
        <v>72</v>
      </c>
      <c r="AX47" s="7" t="s">
        <v>72</v>
      </c>
      <c r="AY47" s="8" t="s">
        <v>72</v>
      </c>
      <c r="AZ47" s="8" t="s">
        <v>72</v>
      </c>
      <c r="BA47" s="8">
        <v>0.36440476775169373</v>
      </c>
      <c r="BB47" s="8">
        <v>0.11060081422328949</v>
      </c>
      <c r="BC47" s="8" t="s">
        <v>72</v>
      </c>
      <c r="BD47" s="8" t="s">
        <v>72</v>
      </c>
      <c r="BE47" s="8" t="s">
        <v>72</v>
      </c>
      <c r="BF47" s="8" t="s">
        <v>72</v>
      </c>
      <c r="BG47" s="8" t="s">
        <v>72</v>
      </c>
      <c r="BH47" s="8" t="s">
        <v>72</v>
      </c>
      <c r="BI47" s="8" t="s">
        <v>72</v>
      </c>
      <c r="BJ47" s="8" t="s">
        <v>72</v>
      </c>
      <c r="BK47" s="8" t="s">
        <v>72</v>
      </c>
      <c r="BL47" s="8" t="s">
        <v>72</v>
      </c>
      <c r="BM47" s="8" t="s">
        <v>72</v>
      </c>
      <c r="BN47" s="8" t="s">
        <v>72</v>
      </c>
    </row>
    <row r="48" spans="1:66" s="10" customFormat="1" x14ac:dyDescent="0.35">
      <c r="A48" s="5" t="s">
        <v>103</v>
      </c>
      <c r="B48" s="5" t="s">
        <v>162</v>
      </c>
      <c r="C48" s="5" t="s">
        <v>91</v>
      </c>
      <c r="D48" s="15">
        <f t="shared" si="1"/>
        <v>1.3385334968566895</v>
      </c>
      <c r="E48" s="1">
        <v>0.33463338017463684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1">
        <v>6.6926674842834473</v>
      </c>
      <c r="M48" s="1" t="s">
        <v>72</v>
      </c>
      <c r="N48" s="1" t="s">
        <v>72</v>
      </c>
      <c r="O48" s="1">
        <v>0.7272796630859375</v>
      </c>
      <c r="P48" s="1">
        <v>0.11764624714851379</v>
      </c>
      <c r="Q48" s="6">
        <v>17581</v>
      </c>
      <c r="R48" s="6">
        <v>5</v>
      </c>
      <c r="S48" s="6">
        <v>17576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5681.61083984375</v>
      </c>
      <c r="AG48" s="1" t="s">
        <v>72</v>
      </c>
      <c r="AH48" s="1" t="s">
        <v>72</v>
      </c>
      <c r="AI48" s="5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6307.4125000000004</v>
      </c>
      <c r="AU48" s="1">
        <v>4364.079383652157</v>
      </c>
      <c r="AV48" s="1">
        <v>4364.6320635669354</v>
      </c>
      <c r="AW48" s="5" t="s">
        <v>72</v>
      </c>
      <c r="AX48" s="5" t="s">
        <v>72</v>
      </c>
      <c r="AY48" s="1" t="s">
        <v>72</v>
      </c>
      <c r="AZ48" s="1" t="s">
        <v>72</v>
      </c>
      <c r="BA48" s="1">
        <v>0.50968456268310547</v>
      </c>
      <c r="BB48" s="1">
        <v>0.2051859050989151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0" customFormat="1" x14ac:dyDescent="0.35">
      <c r="A49" s="7" t="s">
        <v>133</v>
      </c>
      <c r="B49" s="7" t="s">
        <v>162</v>
      </c>
      <c r="C49" s="7" t="s">
        <v>66</v>
      </c>
      <c r="D49" s="16">
        <f t="shared" si="1"/>
        <v>0</v>
      </c>
      <c r="E49" s="8">
        <v>0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0</v>
      </c>
      <c r="M49" s="8" t="s">
        <v>72</v>
      </c>
      <c r="N49" s="8" t="s">
        <v>72</v>
      </c>
      <c r="O49" s="8">
        <v>0.21760798990726471</v>
      </c>
      <c r="P49" s="8">
        <v>0</v>
      </c>
      <c r="Q49" s="9">
        <v>16199</v>
      </c>
      <c r="R49" s="9">
        <v>0</v>
      </c>
      <c r="S49" s="9">
        <v>16199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4888.34130859375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0</v>
      </c>
      <c r="AU49" s="8">
        <v>3883.4418183154871</v>
      </c>
      <c r="AV49" s="8">
        <v>3883.4418183154862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9.9429361522197723E-2</v>
      </c>
      <c r="BB49" s="8">
        <v>0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90</v>
      </c>
      <c r="B50" s="5" t="s">
        <v>163</v>
      </c>
      <c r="C50" s="5" t="s">
        <v>91</v>
      </c>
      <c r="D50" s="15">
        <f t="shared" si="1"/>
        <v>4.7555519104003903</v>
      </c>
      <c r="E50" s="1">
        <v>1.1888879537582397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23.777759552001953</v>
      </c>
      <c r="M50" s="1" t="s">
        <v>72</v>
      </c>
      <c r="N50" s="1" t="s">
        <v>72</v>
      </c>
      <c r="O50" s="1">
        <v>1.8296682834625244</v>
      </c>
      <c r="P50" s="1">
        <v>0.71880340576171875</v>
      </c>
      <c r="Q50" s="6">
        <v>17821</v>
      </c>
      <c r="R50" s="6">
        <v>18</v>
      </c>
      <c r="S50" s="6">
        <v>17803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5681.61083984375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6419.8034125434024</v>
      </c>
      <c r="AU50" s="1">
        <v>4405.5341648221156</v>
      </c>
      <c r="AV50" s="1">
        <v>4407.5686660543142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1.4915196895599365</v>
      </c>
      <c r="BB50" s="1">
        <v>0.93033468723297119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113</v>
      </c>
      <c r="B51" s="7" t="s">
        <v>163</v>
      </c>
      <c r="C51" s="7" t="s">
        <v>66</v>
      </c>
      <c r="D51" s="16">
        <f t="shared" si="1"/>
        <v>5.7483451843261717</v>
      </c>
      <c r="E51" s="8">
        <v>1.4370863437652588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28.741725921630859</v>
      </c>
      <c r="M51" s="8" t="s">
        <v>72</v>
      </c>
      <c r="N51" s="8" t="s">
        <v>72</v>
      </c>
      <c r="O51" s="8">
        <v>2.1662883758544922</v>
      </c>
      <c r="P51" s="8">
        <v>0.89358949661254883</v>
      </c>
      <c r="Q51" s="9">
        <v>16383</v>
      </c>
      <c r="R51" s="9">
        <v>20</v>
      </c>
      <c r="S51" s="9">
        <v>16363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4888.34130859375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6396.5462402343746</v>
      </c>
      <c r="AU51" s="8">
        <v>3900.6810549590491</v>
      </c>
      <c r="AV51" s="8">
        <v>3903.7279513580929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1.7826081514358521</v>
      </c>
      <c r="BB51" s="8">
        <v>1.13946533203125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92</v>
      </c>
      <c r="B52" s="5" t="s">
        <v>164</v>
      </c>
      <c r="C52" s="5" t="s">
        <v>91</v>
      </c>
      <c r="D52" s="15">
        <f t="shared" si="1"/>
        <v>4.6746212005615231</v>
      </c>
      <c r="E52" s="1">
        <v>1.1686552762985229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23.373106002807617</v>
      </c>
      <c r="M52" s="1" t="s">
        <v>72</v>
      </c>
      <c r="N52" s="1" t="s">
        <v>72</v>
      </c>
      <c r="O52" s="1">
        <v>1.8430591821670532</v>
      </c>
      <c r="P52" s="1">
        <v>0.68323022127151489</v>
      </c>
      <c r="Q52" s="6">
        <v>16115</v>
      </c>
      <c r="R52" s="6">
        <v>16</v>
      </c>
      <c r="S52" s="6">
        <v>16099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5681.61083984375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6464.7793273925781</v>
      </c>
      <c r="AU52" s="1">
        <v>4429.6423738530439</v>
      </c>
      <c r="AV52" s="1">
        <v>4431.6629876449724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1.4857802391052246</v>
      </c>
      <c r="BB52" s="1">
        <v>0.90027314424514771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114</v>
      </c>
      <c r="B53" s="7" t="s">
        <v>164</v>
      </c>
      <c r="C53" s="7" t="s">
        <v>66</v>
      </c>
      <c r="D53" s="16">
        <f t="shared" si="1"/>
        <v>5.7827980041503908</v>
      </c>
      <c r="E53" s="8">
        <v>1.4456994533538818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28.913990020751953</v>
      </c>
      <c r="M53" s="8" t="s">
        <v>72</v>
      </c>
      <c r="N53" s="8" t="s">
        <v>72</v>
      </c>
      <c r="O53" s="8">
        <v>2.1403324604034424</v>
      </c>
      <c r="P53" s="8">
        <v>0.92077082395553589</v>
      </c>
      <c r="Q53" s="9">
        <v>17914</v>
      </c>
      <c r="R53" s="9">
        <v>22</v>
      </c>
      <c r="S53" s="9">
        <v>17892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4888.34130859375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6391.526455965909</v>
      </c>
      <c r="AU53" s="8">
        <v>3862.723901268942</v>
      </c>
      <c r="AV53" s="8">
        <v>3865.8294977969858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1.775830864906311</v>
      </c>
      <c r="BB53" s="8">
        <v>1.1593097448348999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93</v>
      </c>
      <c r="B54" s="5" t="s">
        <v>165</v>
      </c>
      <c r="C54" s="5" t="s">
        <v>91</v>
      </c>
      <c r="D54" s="15">
        <f t="shared" si="1"/>
        <v>8.2109825134277337</v>
      </c>
      <c r="E54" s="1">
        <v>2.0527455806732178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41.054912567138672</v>
      </c>
      <c r="M54" s="1" t="s">
        <v>72</v>
      </c>
      <c r="N54" s="1" t="s">
        <v>72</v>
      </c>
      <c r="O54" s="1">
        <v>2.8969669342041016</v>
      </c>
      <c r="P54" s="1">
        <v>1.3912994861602783</v>
      </c>
      <c r="Q54" s="6">
        <v>16635</v>
      </c>
      <c r="R54" s="6">
        <v>29</v>
      </c>
      <c r="S54" s="6">
        <v>16606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5681.61083984375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6252.6491278286639</v>
      </c>
      <c r="AU54" s="1">
        <v>4277.7699554601404</v>
      </c>
      <c r="AV54" s="1">
        <v>4281.2127865992061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2.457275390625</v>
      </c>
      <c r="BB54" s="1">
        <v>1.6953811645507813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115</v>
      </c>
      <c r="B55" s="7" t="s">
        <v>165</v>
      </c>
      <c r="C55" s="7" t="s">
        <v>66</v>
      </c>
      <c r="D55" s="16">
        <f t="shared" si="1"/>
        <v>7.003427886962891</v>
      </c>
      <c r="E55" s="8">
        <v>1.7508569955825806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35.017139434814453</v>
      </c>
      <c r="M55" s="8" t="s">
        <v>72</v>
      </c>
      <c r="N55" s="8" t="s">
        <v>72</v>
      </c>
      <c r="O55" s="8">
        <v>2.5334217548370361</v>
      </c>
      <c r="P55" s="8">
        <v>1.1491087675094604</v>
      </c>
      <c r="Q55" s="9">
        <v>16811</v>
      </c>
      <c r="R55" s="9">
        <v>25</v>
      </c>
      <c r="S55" s="9">
        <v>16786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4888.34130859375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6401.35107421875</v>
      </c>
      <c r="AU55" s="8">
        <v>3878.6566705484433</v>
      </c>
      <c r="AV55" s="8">
        <v>3882.4082237036237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2.1242666244506836</v>
      </c>
      <c r="BB55" s="8">
        <v>1.4240893125534058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94</v>
      </c>
      <c r="B56" s="5" t="s">
        <v>166</v>
      </c>
      <c r="C56" s="5" t="s">
        <v>91</v>
      </c>
      <c r="D56" s="15">
        <f t="shared" si="1"/>
        <v>11.182933044433593</v>
      </c>
      <c r="E56" s="1">
        <v>2.7957332134246826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55.914665222167969</v>
      </c>
      <c r="M56" s="1" t="s">
        <v>72</v>
      </c>
      <c r="N56" s="1" t="s">
        <v>72</v>
      </c>
      <c r="O56" s="1">
        <v>3.7321236133575439</v>
      </c>
      <c r="P56" s="1">
        <v>2.031172513961792</v>
      </c>
      <c r="Q56" s="6">
        <v>17695</v>
      </c>
      <c r="R56" s="6">
        <v>42</v>
      </c>
      <c r="S56" s="6">
        <v>17653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5681.61083984375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6500.1474958147319</v>
      </c>
      <c r="AU56" s="1">
        <v>4477.8387263568202</v>
      </c>
      <c r="AV56" s="1">
        <v>4482.6387810794695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3.2485344409942627</v>
      </c>
      <c r="BB56" s="1">
        <v>2.3872082233428955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116</v>
      </c>
      <c r="B57" s="7" t="s">
        <v>166</v>
      </c>
      <c r="C57" s="7" t="s">
        <v>66</v>
      </c>
      <c r="D57" s="16">
        <f t="shared" si="1"/>
        <v>6.0835250854492191</v>
      </c>
      <c r="E57" s="8">
        <v>1.5208812952041626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30.417625427246094</v>
      </c>
      <c r="M57" s="8" t="s">
        <v>72</v>
      </c>
      <c r="N57" s="8" t="s">
        <v>72</v>
      </c>
      <c r="O57" s="8">
        <v>2.2516725063323975</v>
      </c>
      <c r="P57" s="8">
        <v>0.96864312887191772</v>
      </c>
      <c r="Q57" s="9">
        <v>17029</v>
      </c>
      <c r="R57" s="9">
        <v>22</v>
      </c>
      <c r="S57" s="9">
        <v>17007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4888.34130859375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6325.793612393466</v>
      </c>
      <c r="AU57" s="8">
        <v>3835.0553988482911</v>
      </c>
      <c r="AV57" s="8">
        <v>3838.2732179039035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1.8681943416595459</v>
      </c>
      <c r="BB57" s="8">
        <v>1.219590425491333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86</v>
      </c>
      <c r="B58" s="5" t="s">
        <v>87</v>
      </c>
      <c r="C58" s="5" t="s">
        <v>91</v>
      </c>
      <c r="D58" s="15">
        <f t="shared" si="1"/>
        <v>0.57659530639648438</v>
      </c>
      <c r="E58" s="1">
        <v>0.14414882659912109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2.8829765319824219</v>
      </c>
      <c r="M58" s="1" t="s">
        <v>72</v>
      </c>
      <c r="N58" s="1" t="s">
        <v>72</v>
      </c>
      <c r="O58" s="1">
        <v>0.46177098155021667</v>
      </c>
      <c r="P58" s="1">
        <v>2.1837411448359489E-2</v>
      </c>
      <c r="Q58" s="6">
        <v>16324</v>
      </c>
      <c r="R58" s="6">
        <v>2</v>
      </c>
      <c r="S58" s="6">
        <v>16322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5681.61083984375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9364.424560546875</v>
      </c>
      <c r="AU58" s="1">
        <v>4506.9043138969355</v>
      </c>
      <c r="AV58" s="1">
        <v>4507.4994523736395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0.27714177966117859</v>
      </c>
      <c r="BB58" s="1">
        <v>6.255842000246048E-2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5" t="s">
        <v>104</v>
      </c>
      <c r="B59" s="5" t="s">
        <v>87</v>
      </c>
      <c r="C59" s="5" t="s">
        <v>91</v>
      </c>
      <c r="D59" s="15">
        <f t="shared" si="1"/>
        <v>0.57769241333007815</v>
      </c>
      <c r="E59" s="1">
        <v>0.14442309737205505</v>
      </c>
      <c r="F59" s="5" t="s">
        <v>67</v>
      </c>
      <c r="G59" s="5" t="s">
        <v>68</v>
      </c>
      <c r="H59" s="5" t="s">
        <v>69</v>
      </c>
      <c r="I59" s="5" t="s">
        <v>69</v>
      </c>
      <c r="J59" s="5" t="s">
        <v>70</v>
      </c>
      <c r="K59" s="5" t="s">
        <v>71</v>
      </c>
      <c r="L59" s="1">
        <v>2.8884620666503906</v>
      </c>
      <c r="M59" s="1" t="s">
        <v>72</v>
      </c>
      <c r="N59" s="1" t="s">
        <v>72</v>
      </c>
      <c r="O59" s="1">
        <v>0.46264976263046265</v>
      </c>
      <c r="P59" s="1">
        <v>2.1878961473703384E-2</v>
      </c>
      <c r="Q59" s="6">
        <v>16293</v>
      </c>
      <c r="R59" s="6">
        <v>2</v>
      </c>
      <c r="S59" s="6">
        <v>16291</v>
      </c>
      <c r="T59" s="1">
        <v>0</v>
      </c>
      <c r="U59" s="1">
        <v>0</v>
      </c>
      <c r="V59" s="1">
        <v>0</v>
      </c>
      <c r="W59" s="1">
        <v>0</v>
      </c>
      <c r="X59" s="1" t="s">
        <v>72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5681.61083984375</v>
      </c>
      <c r="AG59" s="1" t="s">
        <v>72</v>
      </c>
      <c r="AH59" s="1" t="s">
        <v>72</v>
      </c>
      <c r="AI59" s="5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8104.353759765625</v>
      </c>
      <c r="AU59" s="1">
        <v>4284.2952848713921</v>
      </c>
      <c r="AV59" s="1">
        <v>4284.7642050794493</v>
      </c>
      <c r="AW59" s="5" t="s">
        <v>72</v>
      </c>
      <c r="AX59" s="5" t="s">
        <v>72</v>
      </c>
      <c r="AY59" s="1" t="s">
        <v>72</v>
      </c>
      <c r="AZ59" s="1" t="s">
        <v>72</v>
      </c>
      <c r="BA59" s="1">
        <v>0.27766913175582886</v>
      </c>
      <c r="BB59" s="1">
        <v>6.2677450478076935E-2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s="10" customFormat="1" x14ac:dyDescent="0.35">
      <c r="A60" s="7" t="s">
        <v>132</v>
      </c>
      <c r="B60" s="7" t="s">
        <v>87</v>
      </c>
      <c r="C60" s="7" t="s">
        <v>66</v>
      </c>
      <c r="D60" s="16">
        <f t="shared" si="1"/>
        <v>0</v>
      </c>
      <c r="E60" s="8">
        <v>0</v>
      </c>
      <c r="F60" s="7" t="s">
        <v>67</v>
      </c>
      <c r="G60" s="7" t="s">
        <v>68</v>
      </c>
      <c r="H60" s="7" t="s">
        <v>69</v>
      </c>
      <c r="I60" s="7" t="s">
        <v>69</v>
      </c>
      <c r="J60" s="7" t="s">
        <v>70</v>
      </c>
      <c r="K60" s="7" t="s">
        <v>71</v>
      </c>
      <c r="L60" s="8">
        <v>0</v>
      </c>
      <c r="M60" s="8" t="s">
        <v>72</v>
      </c>
      <c r="N60" s="8" t="s">
        <v>72</v>
      </c>
      <c r="O60" s="8">
        <v>0.2384377121925354</v>
      </c>
      <c r="P60" s="8">
        <v>0</v>
      </c>
      <c r="Q60" s="9">
        <v>14784</v>
      </c>
      <c r="R60" s="9">
        <v>0</v>
      </c>
      <c r="S60" s="9">
        <v>14784</v>
      </c>
      <c r="T60" s="8">
        <v>0</v>
      </c>
      <c r="U60" s="8">
        <v>0</v>
      </c>
      <c r="V60" s="8">
        <v>0</v>
      </c>
      <c r="W60" s="8">
        <v>0</v>
      </c>
      <c r="X60" s="8" t="s">
        <v>72</v>
      </c>
      <c r="Y60" s="8" t="s">
        <v>72</v>
      </c>
      <c r="Z60" s="8" t="s">
        <v>72</v>
      </c>
      <c r="AA60" s="8" t="s">
        <v>72</v>
      </c>
      <c r="AB60" s="8" t="s">
        <v>72</v>
      </c>
      <c r="AC60" s="8" t="s">
        <v>72</v>
      </c>
      <c r="AD60" s="8" t="s">
        <v>72</v>
      </c>
      <c r="AE60" s="8" t="s">
        <v>72</v>
      </c>
      <c r="AF60" s="8">
        <v>4888.34130859375</v>
      </c>
      <c r="AG60" s="8" t="s">
        <v>72</v>
      </c>
      <c r="AH60" s="8" t="s">
        <v>72</v>
      </c>
      <c r="AI60" s="7" t="s">
        <v>72</v>
      </c>
      <c r="AJ60" s="8" t="s">
        <v>72</v>
      </c>
      <c r="AK60" s="8" t="s">
        <v>72</v>
      </c>
      <c r="AL60" s="8" t="s">
        <v>72</v>
      </c>
      <c r="AM60" s="8" t="s">
        <v>72</v>
      </c>
      <c r="AN60" s="8" t="s">
        <v>72</v>
      </c>
      <c r="AO60" s="8" t="s">
        <v>72</v>
      </c>
      <c r="AP60" s="8" t="s">
        <v>72</v>
      </c>
      <c r="AQ60" s="8" t="s">
        <v>72</v>
      </c>
      <c r="AR60" s="8" t="s">
        <v>72</v>
      </c>
      <c r="AS60" s="8" t="s">
        <v>72</v>
      </c>
      <c r="AT60" s="8">
        <v>0</v>
      </c>
      <c r="AU60" s="8">
        <v>3824.7994976621685</v>
      </c>
      <c r="AV60" s="8">
        <v>3824.7994976621685</v>
      </c>
      <c r="AW60" s="7" t="s">
        <v>72</v>
      </c>
      <c r="AX60" s="7" t="s">
        <v>72</v>
      </c>
      <c r="AY60" s="8" t="s">
        <v>72</v>
      </c>
      <c r="AZ60" s="8" t="s">
        <v>72</v>
      </c>
      <c r="BA60" s="8">
        <v>0.10894634574651718</v>
      </c>
      <c r="BB60" s="8">
        <v>0</v>
      </c>
      <c r="BC60" s="8" t="s">
        <v>72</v>
      </c>
      <c r="BD60" s="8" t="s">
        <v>72</v>
      </c>
      <c r="BE60" s="8" t="s">
        <v>72</v>
      </c>
      <c r="BF60" s="8" t="s">
        <v>72</v>
      </c>
      <c r="BG60" s="8" t="s">
        <v>72</v>
      </c>
      <c r="BH60" s="8" t="s">
        <v>72</v>
      </c>
      <c r="BI60" s="8" t="s">
        <v>72</v>
      </c>
      <c r="BJ60" s="8" t="s">
        <v>72</v>
      </c>
      <c r="BK60" s="8" t="s">
        <v>72</v>
      </c>
      <c r="BL60" s="8" t="s">
        <v>72</v>
      </c>
      <c r="BM60" s="8" t="s">
        <v>72</v>
      </c>
      <c r="BN60" s="8" t="s">
        <v>72</v>
      </c>
    </row>
    <row r="61" spans="1:66" s="10" customFormat="1" x14ac:dyDescent="0.35">
      <c r="A61" s="7" t="s">
        <v>118</v>
      </c>
      <c r="B61" s="7" t="s">
        <v>87</v>
      </c>
      <c r="C61" s="7" t="s">
        <v>66</v>
      </c>
      <c r="D61" s="16">
        <f t="shared" si="1"/>
        <v>0</v>
      </c>
      <c r="E61" s="8">
        <v>0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0</v>
      </c>
      <c r="M61" s="8" t="s">
        <v>72</v>
      </c>
      <c r="N61" s="8" t="s">
        <v>72</v>
      </c>
      <c r="O61" s="8">
        <v>0.23884163796901703</v>
      </c>
      <c r="P61" s="8">
        <v>0</v>
      </c>
      <c r="Q61" s="9">
        <v>14759</v>
      </c>
      <c r="R61" s="9">
        <v>0</v>
      </c>
      <c r="S61" s="9">
        <v>14759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4888.34130859375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0</v>
      </c>
      <c r="AU61" s="8">
        <v>3909.1869069759873</v>
      </c>
      <c r="AV61" s="8">
        <v>3909.1869069759873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0.10913089662790298</v>
      </c>
      <c r="BB61" s="8">
        <v>0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88</v>
      </c>
      <c r="B62" s="5" t="s">
        <v>89</v>
      </c>
      <c r="C62" s="5" t="s">
        <v>91</v>
      </c>
      <c r="D62" s="15">
        <f t="shared" si="1"/>
        <v>251.48012695312499</v>
      </c>
      <c r="E62" s="1">
        <v>62.870029449462891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1257.400634765625</v>
      </c>
      <c r="M62" s="1" t="s">
        <v>72</v>
      </c>
      <c r="N62" s="1" t="s">
        <v>72</v>
      </c>
      <c r="O62" s="1">
        <v>67.022354125976563</v>
      </c>
      <c r="P62" s="1">
        <v>58.732303619384766</v>
      </c>
      <c r="Q62" s="6">
        <v>16988</v>
      </c>
      <c r="R62" s="6">
        <v>884</v>
      </c>
      <c r="S62" s="6">
        <v>16104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5681.61083984375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6537.8452396996963</v>
      </c>
      <c r="AU62" s="1">
        <v>4562.2746336283635</v>
      </c>
      <c r="AV62" s="1">
        <v>4665.0768714295573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64.986732482910156</v>
      </c>
      <c r="BB62" s="1">
        <v>60.757125854492188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5" t="s">
        <v>105</v>
      </c>
      <c r="B63" s="5" t="s">
        <v>89</v>
      </c>
      <c r="C63" s="5" t="s">
        <v>91</v>
      </c>
      <c r="D63" s="15">
        <f t="shared" si="1"/>
        <v>234.7777099609375</v>
      </c>
      <c r="E63" s="1">
        <v>58.694427490234375</v>
      </c>
      <c r="F63" s="5" t="s">
        <v>67</v>
      </c>
      <c r="G63" s="5" t="s">
        <v>68</v>
      </c>
      <c r="H63" s="5" t="s">
        <v>69</v>
      </c>
      <c r="I63" s="5" t="s">
        <v>69</v>
      </c>
      <c r="J63" s="5" t="s">
        <v>70</v>
      </c>
      <c r="K63" s="5" t="s">
        <v>71</v>
      </c>
      <c r="L63" s="1">
        <v>1173.8885498046875</v>
      </c>
      <c r="M63" s="1" t="s">
        <v>72</v>
      </c>
      <c r="N63" s="1" t="s">
        <v>72</v>
      </c>
      <c r="O63" s="1">
        <v>62.743942260742188</v>
      </c>
      <c r="P63" s="1">
        <v>54.658809661865234</v>
      </c>
      <c r="Q63" s="6">
        <v>16644</v>
      </c>
      <c r="R63" s="6">
        <v>810</v>
      </c>
      <c r="S63" s="6">
        <v>15834</v>
      </c>
      <c r="T63" s="1">
        <v>0</v>
      </c>
      <c r="U63" s="1">
        <v>0</v>
      </c>
      <c r="V63" s="1">
        <v>0</v>
      </c>
      <c r="W63" s="1">
        <v>0</v>
      </c>
      <c r="X63" s="1" t="s">
        <v>72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5681.61083984375</v>
      </c>
      <c r="AG63" s="1" t="s">
        <v>72</v>
      </c>
      <c r="AH63" s="1" t="s">
        <v>72</v>
      </c>
      <c r="AI63" s="5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6236.8335768711422</v>
      </c>
      <c r="AU63" s="1">
        <v>4359.9114870584808</v>
      </c>
      <c r="AV63" s="1">
        <v>4451.2541266131548</v>
      </c>
      <c r="AW63" s="5" t="s">
        <v>72</v>
      </c>
      <c r="AX63" s="5" t="s">
        <v>72</v>
      </c>
      <c r="AY63" s="1" t="s">
        <v>72</v>
      </c>
      <c r="AZ63" s="1" t="s">
        <v>72</v>
      </c>
      <c r="BA63" s="1">
        <v>60.758766174316406</v>
      </c>
      <c r="BB63" s="1">
        <v>56.633708953857422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s="10" customFormat="1" x14ac:dyDescent="0.35">
      <c r="A64" s="7" t="s">
        <v>129</v>
      </c>
      <c r="B64" s="7" t="s">
        <v>89</v>
      </c>
      <c r="C64" s="7" t="s">
        <v>66</v>
      </c>
      <c r="D64" s="16">
        <f t="shared" si="1"/>
        <v>251.08317871093749</v>
      </c>
      <c r="E64" s="8">
        <v>62.770793914794922</v>
      </c>
      <c r="F64" s="7" t="s">
        <v>67</v>
      </c>
      <c r="G64" s="7" t="s">
        <v>68</v>
      </c>
      <c r="H64" s="7" t="s">
        <v>69</v>
      </c>
      <c r="I64" s="7" t="s">
        <v>69</v>
      </c>
      <c r="J64" s="7" t="s">
        <v>70</v>
      </c>
      <c r="K64" s="7" t="s">
        <v>71</v>
      </c>
      <c r="L64" s="8">
        <v>1255.4158935546875</v>
      </c>
      <c r="M64" s="8" t="s">
        <v>72</v>
      </c>
      <c r="N64" s="8" t="s">
        <v>72</v>
      </c>
      <c r="O64" s="8">
        <v>67.201904296875</v>
      </c>
      <c r="P64" s="8">
        <v>58.356311798095703</v>
      </c>
      <c r="Q64" s="9">
        <v>14897</v>
      </c>
      <c r="R64" s="9">
        <v>774</v>
      </c>
      <c r="S64" s="9">
        <v>14123</v>
      </c>
      <c r="T64" s="8">
        <v>0</v>
      </c>
      <c r="U64" s="8">
        <v>0</v>
      </c>
      <c r="V64" s="8">
        <v>0</v>
      </c>
      <c r="W64" s="8">
        <v>0</v>
      </c>
      <c r="X64" s="8" t="s">
        <v>72</v>
      </c>
      <c r="Y64" s="8" t="s">
        <v>72</v>
      </c>
      <c r="Z64" s="8" t="s">
        <v>72</v>
      </c>
      <c r="AA64" s="8" t="s">
        <v>72</v>
      </c>
      <c r="AB64" s="8" t="s">
        <v>72</v>
      </c>
      <c r="AC64" s="8" t="s">
        <v>72</v>
      </c>
      <c r="AD64" s="8" t="s">
        <v>72</v>
      </c>
      <c r="AE64" s="8" t="s">
        <v>72</v>
      </c>
      <c r="AF64" s="8">
        <v>4888.34130859375</v>
      </c>
      <c r="AG64" s="8" t="s">
        <v>72</v>
      </c>
      <c r="AH64" s="8" t="s">
        <v>72</v>
      </c>
      <c r="AI64" s="7" t="s">
        <v>72</v>
      </c>
      <c r="AJ64" s="8" t="s">
        <v>72</v>
      </c>
      <c r="AK64" s="8" t="s">
        <v>72</v>
      </c>
      <c r="AL64" s="8" t="s">
        <v>72</v>
      </c>
      <c r="AM64" s="8" t="s">
        <v>72</v>
      </c>
      <c r="AN64" s="8" t="s">
        <v>72</v>
      </c>
      <c r="AO64" s="8" t="s">
        <v>72</v>
      </c>
      <c r="AP64" s="8" t="s">
        <v>72</v>
      </c>
      <c r="AQ64" s="8" t="s">
        <v>72</v>
      </c>
      <c r="AR64" s="8" t="s">
        <v>72</v>
      </c>
      <c r="AS64" s="8" t="s">
        <v>72</v>
      </c>
      <c r="AT64" s="8">
        <v>6226.2765551820894</v>
      </c>
      <c r="AU64" s="8">
        <v>3900.6087249494399</v>
      </c>
      <c r="AV64" s="8">
        <v>4021.4429130812828</v>
      </c>
      <c r="AW64" s="7" t="s">
        <v>72</v>
      </c>
      <c r="AX64" s="7" t="s">
        <v>72</v>
      </c>
      <c r="AY64" s="8" t="s">
        <v>72</v>
      </c>
      <c r="AZ64" s="8" t="s">
        <v>72</v>
      </c>
      <c r="BA64" s="8">
        <v>65.02947998046875</v>
      </c>
      <c r="BB64" s="8">
        <v>60.516437530517578</v>
      </c>
      <c r="BC64" s="8" t="s">
        <v>72</v>
      </c>
      <c r="BD64" s="8" t="s">
        <v>72</v>
      </c>
      <c r="BE64" s="8" t="s">
        <v>72</v>
      </c>
      <c r="BF64" s="8" t="s">
        <v>72</v>
      </c>
      <c r="BG64" s="8" t="s">
        <v>72</v>
      </c>
      <c r="BH64" s="8" t="s">
        <v>72</v>
      </c>
      <c r="BI64" s="8" t="s">
        <v>72</v>
      </c>
      <c r="BJ64" s="8" t="s">
        <v>72</v>
      </c>
      <c r="BK64" s="8" t="s">
        <v>72</v>
      </c>
      <c r="BL64" s="8" t="s">
        <v>72</v>
      </c>
      <c r="BM64" s="8" t="s">
        <v>72</v>
      </c>
      <c r="BN64" s="8" t="s">
        <v>72</v>
      </c>
    </row>
    <row r="65" spans="1:66" s="10" customFormat="1" x14ac:dyDescent="0.35">
      <c r="A65" s="7" t="s">
        <v>130</v>
      </c>
      <c r="B65" s="7" t="s">
        <v>89</v>
      </c>
      <c r="C65" s="7" t="s">
        <v>66</v>
      </c>
      <c r="D65" s="16">
        <f t="shared" si="1"/>
        <v>266.68447265625002</v>
      </c>
      <c r="E65" s="8">
        <v>66.671119689941406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1333.42236328125</v>
      </c>
      <c r="M65" s="8" t="s">
        <v>72</v>
      </c>
      <c r="N65" s="8" t="s">
        <v>72</v>
      </c>
      <c r="O65" s="8">
        <v>71.216300964355469</v>
      </c>
      <c r="P65" s="8">
        <v>62.143424987792969</v>
      </c>
      <c r="Q65" s="9">
        <v>15065</v>
      </c>
      <c r="R65" s="9">
        <v>830</v>
      </c>
      <c r="S65" s="9">
        <v>14235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4888.34130859375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6347.0303581513554</v>
      </c>
      <c r="AU65" s="8">
        <v>3988.963422537704</v>
      </c>
      <c r="AV65" s="8">
        <v>4118.8801538061671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68.987899780273438</v>
      </c>
      <c r="BB65" s="8">
        <v>64.358894348144531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9A014B-59B2-499A-A391-3A904F5FC578}"/>
</file>

<file path=customXml/itemProps2.xml><?xml version="1.0" encoding="utf-8"?>
<ds:datastoreItem xmlns:ds="http://schemas.openxmlformats.org/officeDocument/2006/customXml" ds:itemID="{3CB83FC8-14D6-4302-9AB4-7BF9BBA7773B}"/>
</file>

<file path=customXml/itemProps3.xml><?xml version="1.0" encoding="utf-8"?>
<ds:datastoreItem xmlns:ds="http://schemas.openxmlformats.org/officeDocument/2006/customXml" ds:itemID="{D27276AE-D0F0-4296-B844-BAE5FACD3F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Copies per ul</vt:lpstr>
      <vt:lpstr>Copies per ul (2)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cp:lastPrinted>2021-05-07T17:06:52Z</cp:lastPrinted>
  <dcterms:created xsi:type="dcterms:W3CDTF">2020-10-23T18:49:45Z</dcterms:created>
  <dcterms:modified xsi:type="dcterms:W3CDTF">2021-05-08T10:00:57Z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