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CFE84BC6-46CC-4271-9AD4-8DF51A815673}" xr6:coauthVersionLast="47" xr6:coauthVersionMax="47" xr10:uidLastSave="{00000000-0000-0000-0000-000000000000}"/>
  <bookViews>
    <workbookView xWindow="-120" yWindow="-120" windowWidth="29040" windowHeight="15720" xr2:uid="{6BD61EC3-CCC9-45B1-A76C-C662CD6243DC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G4" i="1"/>
  <c r="I3" i="1"/>
  <c r="H3" i="1"/>
  <c r="G3" i="1"/>
  <c r="E3" i="1"/>
  <c r="F4" i="1"/>
  <c r="F3" i="1"/>
  <c r="E4" i="1" l="1"/>
</calcChain>
</file>

<file path=xl/sharedStrings.xml><?xml version="1.0" encoding="utf-8"?>
<sst xmlns="http://schemas.openxmlformats.org/spreadsheetml/2006/main" count="12" uniqueCount="11">
  <si>
    <t>Varianta</t>
  </si>
  <si>
    <t>Investice</t>
  </si>
  <si>
    <t>Roční provoz</t>
  </si>
  <si>
    <t>Doba návratnosti</t>
  </si>
  <si>
    <t>Náklady</t>
  </si>
  <si>
    <t>Výnosy</t>
  </si>
  <si>
    <t>Zisk</t>
  </si>
  <si>
    <t>ROI</t>
  </si>
  <si>
    <t>Ekonomická</t>
  </si>
  <si>
    <t>Prémiová</t>
  </si>
  <si>
    <t>Oprava 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</si>
</sst>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č&quot;_-;\-* #,##0.00\ &quot;Kč&quot;_-;_-* &quot;-&quot;??\ &quot;Kč&quot;_-;_-@_-"/>
    <numFmt numFmtId="43" formatCode="_-* #,##0.00_-;\-* #,##0.00_-;_-* &quot;-&quot;??_-;_-@_-"/>
    <numFmt numFmtId="164" formatCode="_-* #,##0.00\ [$Kč-405]_-;\-* #,##0.00\ [$Kč-405]_-;_-* &quot;-&quot;??\ [$Kč-405]_-;_-@_-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2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44" fontId="2" fillId="0" borderId="5" xfId="2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0" fillId="0" borderId="0" xfId="0" applyNumberFormat="1"/>
    <xf numFmtId="9" fontId="0" fillId="0" borderId="0" xfId="3" applyFont="1"/>
    <xf numFmtId="0" fontId="2" fillId="0" borderId="7" xfId="1" applyNumberFormat="1" applyFont="1" applyBorder="1" applyAlignment="1">
      <alignment horizontal="center" vertical="center" wrapText="1"/>
    </xf>
    <xf numFmtId="9" fontId="2" fillId="0" borderId="2" xfId="3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9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7" xfId="0" applyBorder="1"/>
    <xf numFmtId="0" fontId="0" fillId="0" borderId="5" xfId="0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8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</cellXfs>
  <cellStyles count="4">
    <cellStyle name="Čárka" xfId="1" builtinId="3"/>
    <cellStyle name="Měna" xfId="2" builtinId="4"/>
    <cellStyle name="Normální" xfId="0" builtinId="0"/>
    <cellStyle name="Procenta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796421</xdr:colOff>
      <xdr:row>7</xdr:row>
      <xdr:rowOff>30626</xdr:rowOff>
    </xdr:from>
    <xdr:ext cx="3381374" cy="3513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ovéPole 1">
              <a:extLst>
                <a:ext uri="{FF2B5EF4-FFF2-40B4-BE49-F238E27FC236}">
                  <a16:creationId xmlns:a16="http://schemas.microsoft.com/office/drawing/2014/main" id="{AAE47BAA-1E97-707C-1BE8-CB921BDB239D}"/>
                </a:ext>
              </a:extLst>
            </xdr:cNvPr>
            <xdr:cNvSpPr txBox="1"/>
          </xdr:nvSpPr>
          <xdr:spPr>
            <a:xfrm>
              <a:off x="796421" y="1459376"/>
              <a:ext cx="3381374" cy="351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cs-CZ" sz="1100" b="0" i="1">
                        <a:latin typeface="Cambria Math" panose="02040503050406030204" pitchFamily="18" charset="0"/>
                      </a:rPr>
                      <m:t>𝐷𝑜𝑏𝑎</m:t>
                    </m:r>
                    <m:r>
                      <a:rPr lang="cs-CZ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cs-CZ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cs-CZ" sz="1100" b="0" i="1">
                        <a:latin typeface="Cambria Math" panose="02040503050406030204" pitchFamily="18" charset="0"/>
                      </a:rPr>
                      <m:t>á</m:t>
                    </m:r>
                    <m:r>
                      <a:rPr lang="cs-CZ" sz="1100" b="0" i="1">
                        <a:latin typeface="Cambria Math" panose="02040503050406030204" pitchFamily="18" charset="0"/>
                      </a:rPr>
                      <m:t>𝑣𝑟𝑎𝑡𝑛𝑜𝑠𝑡𝑖</m:t>
                    </m:r>
                    <m:r>
                      <a:rPr lang="cs-CZ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cs-CZ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𝑘𝑙𝑎𝑑𝑦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𝑝𝑟𝑜𝑗𝑒𝑘𝑡𝑢</m:t>
                        </m:r>
                      </m:num>
                      <m:den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𝑟𝑜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č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í 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𝑘𝑙𝑎𝑑𝑦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𝑟𝑜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č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í 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ý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𝑛𝑜𝑠𝑦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cs-CZ" sz="1100"/>
            </a:p>
          </xdr:txBody>
        </xdr:sp>
      </mc:Choice>
      <mc:Fallback>
        <xdr:sp macro="" textlink="">
          <xdr:nvSpPr>
            <xdr:cNvPr id="2" name="TextovéPole 1">
              <a:extLst>
                <a:ext uri="{FF2B5EF4-FFF2-40B4-BE49-F238E27FC236}">
                  <a16:creationId xmlns:a16="http://schemas.microsoft.com/office/drawing/2014/main" id="{AAE47BAA-1E97-707C-1BE8-CB921BDB239D}"/>
                </a:ext>
              </a:extLst>
            </xdr:cNvPr>
            <xdr:cNvSpPr txBox="1"/>
          </xdr:nvSpPr>
          <xdr:spPr>
            <a:xfrm>
              <a:off x="796421" y="1459376"/>
              <a:ext cx="3381374" cy="351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cs-CZ" sz="1100" b="0" i="0">
                  <a:latin typeface="Cambria Math" panose="02040503050406030204" pitchFamily="18" charset="0"/>
                </a:rPr>
                <a:t>𝐷𝑜𝑏𝑎 𝑛á𝑣𝑟𝑎𝑡𝑛𝑜𝑠𝑡𝑖=  (𝑛á𝑘𝑙𝑎𝑑𝑦 𝑝𝑟𝑜𝑗𝑒𝑘𝑡𝑢)/(𝑟𝑜č𝑛í 𝑛á𝑘𝑙𝑎𝑑𝑦 −𝑟𝑜č𝑛í 𝑣ý𝑛𝑜𝑠𝑦 )</a:t>
              </a:r>
              <a:endParaRPr lang="cs-CZ" sz="1100"/>
            </a:p>
          </xdr:txBody>
        </xdr:sp>
      </mc:Fallback>
    </mc:AlternateContent>
    <xdr:clientData/>
  </xdr:oneCellAnchor>
  <xdr:oneCellAnchor>
    <xdr:from>
      <xdr:col>0</xdr:col>
      <xdr:colOff>783486</xdr:colOff>
      <xdr:row>9</xdr:row>
      <xdr:rowOff>120356</xdr:rowOff>
    </xdr:from>
    <xdr:ext cx="3381374" cy="3518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0923D0CE-5CAC-4D8A-BF94-5A892BB7836A}"/>
                </a:ext>
              </a:extLst>
            </xdr:cNvPr>
            <xdr:cNvSpPr txBox="1"/>
          </xdr:nvSpPr>
          <xdr:spPr>
            <a:xfrm>
              <a:off x="783486" y="1930106"/>
              <a:ext cx="3381374" cy="351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cs-CZ" sz="1100" b="0" i="1">
                        <a:latin typeface="Cambria Math" panose="02040503050406030204" pitchFamily="18" charset="0"/>
                      </a:rPr>
                      <m:t>𝑅𝑂𝐼</m:t>
                    </m:r>
                    <m:r>
                      <a:rPr lang="cs-CZ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cs-CZ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ý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𝑛𝑜𝑠𝑦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𝑝𝑟𝑜𝑗𝑒𝑘𝑡𝑢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𝑘𝑙𝑎𝑑𝑦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𝑝𝑟𝑜𝑗𝑒𝑘𝑡𝑢</m:t>
                        </m:r>
                      </m:num>
                      <m:den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𝑘𝑙𝑎𝑑𝑦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𝑝𝑟𝑜𝑗𝑒𝑘𝑡𝑢</m:t>
                        </m:r>
                      </m:den>
                    </m:f>
                    <m:r>
                      <a:rPr lang="cs-CZ" sz="1100" b="0" i="0">
                        <a:latin typeface="Cambria Math" panose="02040503050406030204" pitchFamily="18" charset="0"/>
                      </a:rPr>
                      <m:t>∗100</m:t>
                    </m:r>
                  </m:oMath>
                </m:oMathPara>
              </a14:m>
              <a:endParaRPr lang="cs-CZ" sz="1100" b="0"/>
            </a:p>
          </xdr:txBody>
        </xdr:sp>
      </mc:Choice>
      <mc:Fallback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0923D0CE-5CAC-4D8A-BF94-5A892BB7836A}"/>
                </a:ext>
              </a:extLst>
            </xdr:cNvPr>
            <xdr:cNvSpPr txBox="1"/>
          </xdr:nvSpPr>
          <xdr:spPr>
            <a:xfrm>
              <a:off x="783486" y="1930106"/>
              <a:ext cx="3381374" cy="351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cs-CZ" sz="1100" b="0" i="0">
                  <a:latin typeface="Cambria Math" panose="02040503050406030204" pitchFamily="18" charset="0"/>
                </a:rPr>
                <a:t>𝑅𝑂𝐼=  (𝑣ý𝑛𝑜𝑠𝑦 𝑝𝑟𝑜𝑗𝑒𝑘𝑡𝑢 −𝑛á𝑘𝑙𝑎𝑑𝑦 𝑝𝑟𝑜𝑗𝑒𝑘𝑡𝑢)/(𝑛á𝑘𝑙𝑎𝑑𝑦 𝑝𝑟𝑜𝑗𝑒𝑘𝑡𝑢)∗100</a:t>
              </a:r>
              <a:endParaRPr lang="cs-CZ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119F-1247-43A9-8BA1-B445D001989E}">
  <dimension ref="A1:J12"/>
  <sheetViews>
    <sheetView tabSelected="1" zoomScale="160" zoomScaleNormal="160" workbookViewId="0">
      <selection activeCell="I6" sqref="I6"/>
    </sheetView>
  </sheetViews>
  <sheetFormatPr defaultRowHeight="15" x14ac:dyDescent="0.25"/>
  <cols>
    <col min="1" max="1" width="12.5703125" bestFit="1" customWidth="1"/>
    <col min="2" max="3" width="17" bestFit="1" customWidth="1"/>
    <col min="4" max="6" width="15.28515625" bestFit="1" customWidth="1"/>
    <col min="7" max="7" width="6.28515625" bestFit="1" customWidth="1"/>
    <col min="8" max="8" width="7.42578125" customWidth="1"/>
    <col min="9" max="9" width="6.28515625" bestFit="1" customWidth="1"/>
    <col min="10" max="10" width="15.42578125" bestFit="1" customWidth="1"/>
    <col min="11" max="11" width="16.28515625" bestFit="1" customWidth="1"/>
  </cols>
  <sheetData>
    <row r="1" spans="1:10" ht="16.5" customHeight="1" thickBot="1" x14ac:dyDescent="0.3">
      <c r="A1" s="20" t="s">
        <v>0</v>
      </c>
      <c r="B1" s="1" t="s">
        <v>1</v>
      </c>
      <c r="C1" s="22" t="s">
        <v>2</v>
      </c>
      <c r="D1" s="23"/>
      <c r="E1" s="24"/>
      <c r="F1" s="20" t="s">
        <v>3</v>
      </c>
      <c r="G1" s="25" t="s">
        <v>7</v>
      </c>
      <c r="H1" s="26"/>
      <c r="I1" s="27"/>
    </row>
    <row r="2" spans="1:10" ht="16.5" customHeight="1" thickBot="1" x14ac:dyDescent="0.3">
      <c r="A2" s="21"/>
      <c r="B2" s="2" t="s">
        <v>4</v>
      </c>
      <c r="C2" s="2" t="s">
        <v>4</v>
      </c>
      <c r="D2" s="2" t="s">
        <v>5</v>
      </c>
      <c r="E2" s="2" t="s">
        <v>6</v>
      </c>
      <c r="F2" s="21"/>
      <c r="G2" s="11">
        <v>5</v>
      </c>
      <c r="H2" s="1">
        <v>10</v>
      </c>
      <c r="I2" s="29">
        <v>15</v>
      </c>
    </row>
    <row r="3" spans="1:10" ht="16.5" thickBot="1" x14ac:dyDescent="0.3">
      <c r="A3" s="3" t="s">
        <v>8</v>
      </c>
      <c r="B3" s="4">
        <v>500000</v>
      </c>
      <c r="C3" s="5">
        <v>50000</v>
      </c>
      <c r="D3" s="5">
        <v>150000</v>
      </c>
      <c r="E3" s="5">
        <f>$D$3-$C$3</f>
        <v>100000</v>
      </c>
      <c r="F3" s="9" t="str">
        <f>ROUND(ABS(B3/(C3-D3)),1) &amp; " let"</f>
        <v>5 let</v>
      </c>
      <c r="G3" s="10">
        <f>($D$3*$G$2-($B$3+$C$3*$G$2))/$B$3</f>
        <v>0</v>
      </c>
      <c r="H3" s="10">
        <f>($D$3*$H$2-($B$3+$C$3*$H$2))/$B$3</f>
        <v>1</v>
      </c>
      <c r="I3" s="10">
        <f>($D$3*$I$2-($B$3+$C$3*$I$2 + 200000))/$B$3</f>
        <v>1.6</v>
      </c>
      <c r="J3" s="28" t="s">
        <v>10</v>
      </c>
    </row>
    <row r="4" spans="1:10" ht="16.5" thickBot="1" x14ac:dyDescent="0.3">
      <c r="A4" s="3" t="s">
        <v>9</v>
      </c>
      <c r="B4" s="5">
        <v>1200000</v>
      </c>
      <c r="C4" s="5">
        <v>30000</v>
      </c>
      <c r="D4" s="5">
        <v>300000</v>
      </c>
      <c r="E4" s="5">
        <f>$D$4-$C$4</f>
        <v>270000</v>
      </c>
      <c r="F4" s="9" t="str">
        <f>ROUND(ABS(B4/(C4-D4)),1) &amp; " let"</f>
        <v>4,4 let</v>
      </c>
      <c r="G4" s="10">
        <f>($D$4*$G$2-($B$4+$C$4*$G$2))/$B$4</f>
        <v>0.125</v>
      </c>
      <c r="H4" s="10">
        <f>($D$4*$H$2-($B$4+$C$4*$H$2))/$B$4</f>
        <v>1.25</v>
      </c>
      <c r="I4" s="10">
        <f>($D$4*$I$2-($B$4+$C$4*$I$2))/$B$4</f>
        <v>2.375</v>
      </c>
      <c r="J4" s="6"/>
    </row>
    <row r="5" spans="1:10" ht="15" customHeight="1" x14ac:dyDescent="0.25">
      <c r="J5" s="6"/>
    </row>
    <row r="7" spans="1:10" ht="15" customHeight="1" thickBot="1" x14ac:dyDescent="0.3">
      <c r="G7" s="7"/>
      <c r="H7" s="8"/>
    </row>
    <row r="8" spans="1:10" x14ac:dyDescent="0.25">
      <c r="B8" s="12"/>
      <c r="C8" s="13"/>
      <c r="D8" s="14"/>
      <c r="G8" s="7"/>
      <c r="I8" s="8"/>
    </row>
    <row r="9" spans="1:10" x14ac:dyDescent="0.25">
      <c r="B9" s="15"/>
      <c r="D9" s="16"/>
    </row>
    <row r="10" spans="1:10" x14ac:dyDescent="0.25">
      <c r="B10" s="15"/>
      <c r="D10" s="16"/>
    </row>
    <row r="11" spans="1:10" x14ac:dyDescent="0.25">
      <c r="B11" s="15"/>
      <c r="D11" s="16"/>
    </row>
    <row r="12" spans="1:10" ht="15" customHeight="1" thickBot="1" x14ac:dyDescent="0.3">
      <c r="B12" s="17"/>
      <c r="C12" s="18"/>
      <c r="D12" s="19"/>
    </row>
  </sheetData>
  <mergeCells count="4">
    <mergeCell ref="A1:A2"/>
    <mergeCell ref="C1:E1"/>
    <mergeCell ref="F1:F2"/>
    <mergeCell ref="G1:I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Zdeněk Fejfárek</dc:creator>
  <cp:lastModifiedBy>Daniel Hajžman</cp:lastModifiedBy>
  <dcterms:created xsi:type="dcterms:W3CDTF">2024-10-14T16:57:56Z</dcterms:created>
  <dcterms:modified xsi:type="dcterms:W3CDTF">2024-12-03T18:43:57Z</dcterms:modified>
</cp:coreProperties>
</file>