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locha\VOŠ\SZD\Seminární práce\"/>
    </mc:Choice>
  </mc:AlternateContent>
  <xr:revisionPtr revIDLastSave="0" documentId="13_ncr:1_{5BED435F-810F-42B0-859E-BBE6A37CF1D9}" xr6:coauthVersionLast="47" xr6:coauthVersionMax="47" xr10:uidLastSave="{00000000-0000-0000-0000-000000000000}"/>
  <bookViews>
    <workbookView xWindow="-120" yWindow="-120" windowWidth="29040" windowHeight="15720" xr2:uid="{8643C2A4-CAA3-4620-9874-7789D9A48B9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 l="1"/>
  <c r="E4" i="1"/>
  <c r="E5" i="1"/>
  <c r="E6" i="1"/>
  <c r="F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<sst xmlns="http://schemas.openxmlformats.org/spreadsheetml/2006/main" count="79" uniqueCount="34">
  <si>
    <t>ID</t>
  </si>
  <si>
    <t>Zvolená hra</t>
  </si>
  <si>
    <t>Hentai beach 3D</t>
  </si>
  <si>
    <t>Fortnite</t>
  </si>
  <si>
    <t>Minecraft</t>
  </si>
  <si>
    <t>CS:GO</t>
  </si>
  <si>
    <t>Roblox</t>
  </si>
  <si>
    <t>Gta sa</t>
  </si>
  <si>
    <t>Lego Skywalker Saga</t>
  </si>
  <si>
    <t>League of Legends</t>
  </si>
  <si>
    <t>subway surf</t>
  </si>
  <si>
    <t>Football manager 2022</t>
  </si>
  <si>
    <t>Nic</t>
  </si>
  <si>
    <t>Stardew Valley</t>
  </si>
  <si>
    <t xml:space="preserve">The Sims </t>
  </si>
  <si>
    <t>Nekopara</t>
  </si>
  <si>
    <t xml:space="preserve">FIFA </t>
  </si>
  <si>
    <t>Plazma burst</t>
  </si>
  <si>
    <t>Terraria</t>
  </si>
  <si>
    <t>Genshin Impact</t>
  </si>
  <si>
    <t>Football Manager 2022</t>
  </si>
  <si>
    <t>Valorant</t>
  </si>
  <si>
    <t>ETS2</t>
  </si>
  <si>
    <t>Genshin impact</t>
  </si>
  <si>
    <t>Destiny 2</t>
  </si>
  <si>
    <t>Phasmophobii</t>
  </si>
  <si>
    <t>World of Tanks</t>
  </si>
  <si>
    <t>Hentai Beach 3D</t>
  </si>
  <si>
    <t>Absolutní četnost</t>
  </si>
  <si>
    <t>Relativní četnost</t>
  </si>
  <si>
    <t>Forza Horizon 5</t>
  </si>
  <si>
    <t>Respondenti by si nejraději zahráli League of Legends. A to 17,02 % respondentů.</t>
  </si>
  <si>
    <t>Výběrové charakteristiky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</si>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</sst>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9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data!$D$2:$D$25</c:f>
              <c:strCache>
                <c:ptCount val="24"/>
                <c:pt idx="0">
                  <c:v>Destiny 2</c:v>
                </c:pt>
                <c:pt idx="1">
                  <c:v>ETS2</c:v>
                </c:pt>
                <c:pt idx="2">
                  <c:v>FIFA </c:v>
                </c:pt>
                <c:pt idx="3">
                  <c:v>Fortnite</c:v>
                </c:pt>
                <c:pt idx="4">
                  <c:v>Forza Horizon 5</c:v>
                </c:pt>
                <c:pt idx="5">
                  <c:v>Gta sa</c:v>
                </c:pt>
                <c:pt idx="6">
                  <c:v>Hentai beach 3D</c:v>
                </c:pt>
                <c:pt idx="7">
                  <c:v>Lego Skywalker Saga</c:v>
                </c:pt>
                <c:pt idx="8">
                  <c:v>Nekopara</c:v>
                </c:pt>
                <c:pt idx="9">
                  <c:v>Phasmophobii</c:v>
                </c:pt>
                <c:pt idx="10">
                  <c:v>Plazma burst</c:v>
                </c:pt>
                <c:pt idx="11">
                  <c:v>Stardew Valley</c:v>
                </c:pt>
                <c:pt idx="12">
                  <c:v>subway surf</c:v>
                </c:pt>
                <c:pt idx="13">
                  <c:v>Terraria</c:v>
                </c:pt>
                <c:pt idx="14">
                  <c:v>The Sims </c:v>
                </c:pt>
                <c:pt idx="15">
                  <c:v>Valorant</c:v>
                </c:pt>
                <c:pt idx="16">
                  <c:v>World of Tanks</c:v>
                </c:pt>
                <c:pt idx="17">
                  <c:v>Football Manager 2022</c:v>
                </c:pt>
                <c:pt idx="18">
                  <c:v>Genshin Impact</c:v>
                </c:pt>
                <c:pt idx="19">
                  <c:v>Nic</c:v>
                </c:pt>
                <c:pt idx="20">
                  <c:v>CS:GO</c:v>
                </c:pt>
                <c:pt idx="21">
                  <c:v>Roblox</c:v>
                </c:pt>
                <c:pt idx="22">
                  <c:v>Minecraft</c:v>
                </c:pt>
                <c:pt idx="23">
                  <c:v>League of Legends</c:v>
                </c:pt>
              </c:strCache>
            </c:strRef>
          </c:cat>
          <c:val>
            <c:numRef>
              <c:f>data!$E$2:$E$25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E-4F47-85F0-F37F9B8A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253904"/>
        <c:axId val="765663087"/>
      </c:barChart>
      <c:catAx>
        <c:axId val="7752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5663087"/>
        <c:crosses val="autoZero"/>
        <c:auto val="1"/>
        <c:lblAlgn val="ctr"/>
        <c:lblOffset val="100"/>
        <c:noMultiLvlLbl val="0"/>
      </c:catAx>
      <c:valAx>
        <c:axId val="7656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52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data!$F$1</c:f>
              <c:strCache>
                <c:ptCount val="1"/>
                <c:pt idx="0">
                  <c:v>Relativní četnost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F-4D2C-9DC3-99AA96F67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F-4D2C-9DC3-99AA96F676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F-4D2C-9DC3-99AA96F676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F-4D2C-9DC3-99AA96F676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F-4D2C-9DC3-99AA96F676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F-4D2C-9DC3-99AA96F676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FF-4D2C-9DC3-99AA96F676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FF-4D2C-9DC3-99AA96F676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FF-4D2C-9DC3-99AA96F676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FF-4D2C-9DC3-99AA96F676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838-45EB-9B86-E8AE23A33A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8-45EB-9B86-E8AE23A33A0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38-45EB-9B86-E8AE23A33A0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FF-4D2C-9DC3-99AA96F6768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FF-4D2C-9DC3-99AA96F676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BFF-4D2C-9DC3-99AA96F676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BFF-4D2C-9DC3-99AA96F676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38-45EB-9B86-E8AE23A33A0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8-45EB-9B86-E8AE23A33A0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8-45EB-9B86-E8AE23A33A0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838-45EB-9B86-E8AE23A33A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838-45EB-9B86-E8AE23A33A0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38-45EB-9B86-E8AE23A33A0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838-45EB-9B86-E8AE23A33A04}"/>
              </c:ext>
            </c:extLst>
          </c:dPt>
          <c:dLbls>
            <c:dLbl>
              <c:idx val="10"/>
              <c:layout>
                <c:manualLayout>
                  <c:x val="-1.0938227477932135E-2"/>
                  <c:y val="6.496937882764654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38-45EB-9B86-E8AE23A33A04}"/>
                </c:ext>
              </c:extLst>
            </c:dLbl>
            <c:dLbl>
              <c:idx val="11"/>
              <c:layout>
                <c:manualLayout>
                  <c:x val="-1.1172249273026782E-2"/>
                  <c:y val="3.133663847574608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38-45EB-9B86-E8AE23A33A04}"/>
                </c:ext>
              </c:extLst>
            </c:dLbl>
            <c:dLbl>
              <c:idx val="12"/>
              <c:layout>
                <c:manualLayout>
                  <c:x val="-9.6275013635192461E-3"/>
                  <c:y val="2.915330028190875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38-45EB-9B86-E8AE23A33A0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F527E4B-832C-4965-9F92-8BA8EC3E5173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838-45EB-9B86-E8AE23A33A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DC3B2CD-CA5E-4A0E-B45E-E02B4DCABA4C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838-45EB-9B86-E8AE23A33A0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DCD62F4-5A5C-4F08-82DE-307880FF4557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838-45EB-9B86-E8AE23A33A0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86FD1D2-FE3D-4E3B-8DD1-E87DF083B9AB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838-45EB-9B86-E8AE23A33A0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89BAE56-19FC-4F76-9290-E9A3F50CECA1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838-45EB-9B86-E8AE23A33A0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D9A7CF0-7D36-46E7-AEAE-1464B93FE777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838-45EB-9B86-E8AE23A33A0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B3F6524-D2A7-44E8-8C96-2714EE10F03D}" type="VALUE">
                      <a:rPr lang="en-US">
                        <a:solidFill>
                          <a:schemeClr val="bg1"/>
                        </a:solidFill>
                      </a:rPr>
                      <a:pPr/>
                      <a:t>[HODNOTA]</a:t>
                    </a:fld>
                    <a:endParaRPr lang="cs-CZ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838-45EB-9B86-E8AE23A33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data!$D$2:$D$25</c:f>
              <c:strCache>
                <c:ptCount val="24"/>
                <c:pt idx="0">
                  <c:v>Destiny 2</c:v>
                </c:pt>
                <c:pt idx="1">
                  <c:v>ETS2</c:v>
                </c:pt>
                <c:pt idx="2">
                  <c:v>FIFA </c:v>
                </c:pt>
                <c:pt idx="3">
                  <c:v>Fortnite</c:v>
                </c:pt>
                <c:pt idx="4">
                  <c:v>Forza Horizon 5</c:v>
                </c:pt>
                <c:pt idx="5">
                  <c:v>Gta sa</c:v>
                </c:pt>
                <c:pt idx="6">
                  <c:v>Hentai beach 3D</c:v>
                </c:pt>
                <c:pt idx="7">
                  <c:v>Lego Skywalker Saga</c:v>
                </c:pt>
                <c:pt idx="8">
                  <c:v>Nekopara</c:v>
                </c:pt>
                <c:pt idx="9">
                  <c:v>Phasmophobii</c:v>
                </c:pt>
                <c:pt idx="10">
                  <c:v>Plazma burst</c:v>
                </c:pt>
                <c:pt idx="11">
                  <c:v>Stardew Valley</c:v>
                </c:pt>
                <c:pt idx="12">
                  <c:v>subway surf</c:v>
                </c:pt>
                <c:pt idx="13">
                  <c:v>Terraria</c:v>
                </c:pt>
                <c:pt idx="14">
                  <c:v>The Sims </c:v>
                </c:pt>
                <c:pt idx="15">
                  <c:v>Valorant</c:v>
                </c:pt>
                <c:pt idx="16">
                  <c:v>World of Tanks</c:v>
                </c:pt>
                <c:pt idx="17">
                  <c:v>Football Manager 2022</c:v>
                </c:pt>
                <c:pt idx="18">
                  <c:v>Genshin Impact</c:v>
                </c:pt>
                <c:pt idx="19">
                  <c:v>Nic</c:v>
                </c:pt>
                <c:pt idx="20">
                  <c:v>CS:GO</c:v>
                </c:pt>
                <c:pt idx="21">
                  <c:v>Roblox</c:v>
                </c:pt>
                <c:pt idx="22">
                  <c:v>Minecraft</c:v>
                </c:pt>
                <c:pt idx="23">
                  <c:v>League of Legends</c:v>
                </c:pt>
              </c:strCache>
            </c:strRef>
          </c:cat>
          <c:val>
            <c:numRef>
              <c:f>data!$F$2:$F$25</c:f>
              <c:numCache>
                <c:formatCode>0.00%</c:formatCode>
                <c:ptCount val="24"/>
                <c:pt idx="0">
                  <c:v>2.1276595744680851E-2</c:v>
                </c:pt>
                <c:pt idx="1">
                  <c:v>2.1276595744680851E-2</c:v>
                </c:pt>
                <c:pt idx="2">
                  <c:v>2.1276595744680851E-2</c:v>
                </c:pt>
                <c:pt idx="3">
                  <c:v>2.1276595744680851E-2</c:v>
                </c:pt>
                <c:pt idx="4">
                  <c:v>2.1276595744680851E-2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2.1276595744680851E-2</c:v>
                </c:pt>
                <c:pt idx="8">
                  <c:v>2.1276595744680851E-2</c:v>
                </c:pt>
                <c:pt idx="9">
                  <c:v>2.1276595744680851E-2</c:v>
                </c:pt>
                <c:pt idx="10">
                  <c:v>2.1276595744680851E-2</c:v>
                </c:pt>
                <c:pt idx="11">
                  <c:v>2.1276595744680851E-2</c:v>
                </c:pt>
                <c:pt idx="12">
                  <c:v>2.1276595744680851E-2</c:v>
                </c:pt>
                <c:pt idx="13">
                  <c:v>2.1276595744680851E-2</c:v>
                </c:pt>
                <c:pt idx="14">
                  <c:v>2.1276595744680851E-2</c:v>
                </c:pt>
                <c:pt idx="15">
                  <c:v>2.1276595744680851E-2</c:v>
                </c:pt>
                <c:pt idx="16">
                  <c:v>2.1276595744680851E-2</c:v>
                </c:pt>
                <c:pt idx="17">
                  <c:v>4.2553191489361701E-2</c:v>
                </c:pt>
                <c:pt idx="18">
                  <c:v>4.2553191489361701E-2</c:v>
                </c:pt>
                <c:pt idx="19">
                  <c:v>6.3829787234042548E-2</c:v>
                </c:pt>
                <c:pt idx="20">
                  <c:v>8.5106382978723402E-2</c:v>
                </c:pt>
                <c:pt idx="21">
                  <c:v>0.10638297872340426</c:v>
                </c:pt>
                <c:pt idx="22">
                  <c:v>0.1276595744680851</c:v>
                </c:pt>
                <c:pt idx="23">
                  <c:v>0.1702127659574468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8-45EB-9B86-E8AE23A33A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8D9BD55-9113-181B-7B09-10408E64E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18</xdr:col>
      <xdr:colOff>8189</xdr:colOff>
      <xdr:row>43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FE2BB20-D7B5-51C3-0EF5-5D6B295E9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B2997-E8B1-4DB3-A9E3-B22B0AF39EFE}" name="Tabulka3" displayName="Tabulka3" ref="A1:B48" totalsRowShown="0" headerRowDxfId="4" dataDxfId="3">
  <autoFilter ref="A1:B48" xr:uid="{588B2997-E8B1-4DB3-A9E3-B22B0AF39EFE}"/>
  <tableColumns count="2">
    <tableColumn id="1" xr3:uid="{41E973CF-28EB-45AF-A03A-7D7F63E1383C}" name="ID" dataDxfId="2"/>
    <tableColumn id="2" xr3:uid="{D468B9C7-275A-4A7A-A802-BD72BDE8777F}" name="Zvolená hra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945E4A-4650-402D-A08C-78FEA8B9C278}" name="Tabulka4" displayName="Tabulka4" ref="D1:F25" totalsRowShown="0">
  <autoFilter ref="D1:F25" xr:uid="{34945E4A-4650-402D-A08C-78FEA8B9C278}"/>
  <tableColumns count="3">
    <tableColumn id="1" xr3:uid="{C2EC5783-63CE-49C3-A215-ED42AA45B1CF}" name="Zvolená hra"/>
    <tableColumn id="2" xr3:uid="{7EDF9876-529A-41C3-A60B-ABAF897D1674}" name="Absolutní četnost">
      <calculatedColumnFormula>COUNTIF(Tabulka3[Zvolená hra],D2)</calculatedColumnFormula>
    </tableColumn>
    <tableColumn id="3" xr3:uid="{6FFB906D-AF11-4CF7-BE3C-96D7248FC126}" name="Relativní četnost" dataDxfId="0" dataCellStyle="Procenta">
      <calculatedColumnFormula>E2/COUNT(Tabulka3[ID])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B212-F01E-400D-B9FA-56FDFE3EA12F}">
  <dimension ref="A1:F48"/>
  <sheetViews>
    <sheetView tabSelected="1" zoomScale="85" zoomScaleNormal="85" workbookViewId="0">
      <selection activeCell="F39" sqref="F39"/>
    </sheetView>
  </sheetViews>
  <sheetFormatPr defaultRowHeight="15" x14ac:dyDescent="0.25"/>
  <cols>
    <col min="1" max="1" width="5.140625" bestFit="1" customWidth="1"/>
    <col min="2" max="2" width="21.140625" customWidth="1"/>
    <col min="4" max="4" width="21.140625" bestFit="1" customWidth="1"/>
    <col min="5" max="5" width="19" bestFit="1" customWidth="1"/>
    <col min="6" max="6" width="18.28515625" bestFit="1" customWidth="1"/>
  </cols>
  <sheetData>
    <row r="1" spans="1:6" x14ac:dyDescent="0.25">
      <c r="A1" t="s">
        <v>0</v>
      </c>
      <c r="B1" t="s">
        <v>1</v>
      </c>
      <c r="D1" t="s">
        <v>1</v>
      </c>
      <c r="E1" t="s">
        <v>28</v>
      </c>
      <c r="F1" t="s">
        <v>29</v>
      </c>
    </row>
    <row r="2" spans="1:6" x14ac:dyDescent="0.25">
      <c r="A2">
        <v>1</v>
      </c>
      <c r="B2" t="s">
        <v>5</v>
      </c>
      <c r="D2" t="s">
        <v>24</v>
      </c>
      <c r="E2">
        <f>COUNTIF(Tabulka3[Zvolená hra],D2)</f>
        <v>1</v>
      </c>
      <c r="F2" s="1">
        <f>E2/COUNT(Tabulka3[ID])</f>
        <v>2.1276595744680851E-2</v>
      </c>
    </row>
    <row r="3" spans="1:6" x14ac:dyDescent="0.25">
      <c r="A3">
        <v>2</v>
      </c>
      <c r="B3" t="s">
        <v>9</v>
      </c>
      <c r="D3" t="s">
        <v>22</v>
      </c>
      <c r="E3">
        <f>COUNTIF(Tabulka3[Zvolená hra],D3)</f>
        <v>1</v>
      </c>
      <c r="F3" s="1">
        <f>E3/COUNT(Tabulka3[ID])</f>
        <v>2.1276595744680851E-2</v>
      </c>
    </row>
    <row r="4" spans="1:6" x14ac:dyDescent="0.25">
      <c r="A4">
        <v>3</v>
      </c>
      <c r="B4" t="s">
        <v>4</v>
      </c>
      <c r="D4" t="s">
        <v>16</v>
      </c>
      <c r="E4">
        <f>COUNTIF(Tabulka3[Zvolená hra],D4)</f>
        <v>1</v>
      </c>
      <c r="F4" s="1">
        <f>E4/COUNT(Tabulka3[ID])</f>
        <v>2.1276595744680851E-2</v>
      </c>
    </row>
    <row r="5" spans="1:6" x14ac:dyDescent="0.25">
      <c r="A5">
        <v>4</v>
      </c>
      <c r="B5" t="s">
        <v>27</v>
      </c>
      <c r="D5" t="s">
        <v>3</v>
      </c>
      <c r="E5">
        <f>COUNTIF(Tabulka3[Zvolená hra],D5)</f>
        <v>1</v>
      </c>
      <c r="F5" s="1">
        <f>E5/COUNT(Tabulka3[ID])</f>
        <v>2.1276595744680851E-2</v>
      </c>
    </row>
    <row r="6" spans="1:6" x14ac:dyDescent="0.25">
      <c r="A6">
        <v>5</v>
      </c>
      <c r="B6" t="s">
        <v>6</v>
      </c>
      <c r="D6" t="s">
        <v>30</v>
      </c>
      <c r="E6">
        <f>COUNTIF(Tabulka3[Zvolená hra],D6)</f>
        <v>1</v>
      </c>
      <c r="F6" s="1">
        <f>E6/COUNT(Tabulka3[ID])</f>
        <v>2.1276595744680851E-2</v>
      </c>
    </row>
    <row r="7" spans="1:6" x14ac:dyDescent="0.25">
      <c r="A7">
        <v>6</v>
      </c>
      <c r="B7" t="s">
        <v>4</v>
      </c>
      <c r="D7" t="s">
        <v>7</v>
      </c>
      <c r="E7">
        <f>COUNTIF(Tabulka3[Zvolená hra],D7)</f>
        <v>1</v>
      </c>
      <c r="F7" s="1">
        <f>E7/COUNT(Tabulka3[ID])</f>
        <v>2.1276595744680851E-2</v>
      </c>
    </row>
    <row r="8" spans="1:6" x14ac:dyDescent="0.25">
      <c r="A8">
        <v>7</v>
      </c>
      <c r="B8" t="s">
        <v>30</v>
      </c>
      <c r="D8" t="s">
        <v>2</v>
      </c>
      <c r="E8">
        <f>COUNTIF(Tabulka3[Zvolená hra],D8)</f>
        <v>1</v>
      </c>
      <c r="F8" s="1">
        <f>E8/COUNT(Tabulka3[ID])</f>
        <v>2.1276595744680851E-2</v>
      </c>
    </row>
    <row r="9" spans="1:6" x14ac:dyDescent="0.25">
      <c r="A9">
        <v>8</v>
      </c>
      <c r="B9" t="s">
        <v>7</v>
      </c>
      <c r="D9" t="s">
        <v>8</v>
      </c>
      <c r="E9">
        <f>COUNTIF(Tabulka3[Zvolená hra],D9)</f>
        <v>1</v>
      </c>
      <c r="F9" s="1">
        <f>E9/COUNT(Tabulka3[ID])</f>
        <v>2.1276595744680851E-2</v>
      </c>
    </row>
    <row r="10" spans="1:6" x14ac:dyDescent="0.25">
      <c r="A10">
        <v>9</v>
      </c>
      <c r="B10" t="s">
        <v>8</v>
      </c>
      <c r="D10" t="s">
        <v>15</v>
      </c>
      <c r="E10">
        <f>COUNTIF(Tabulka3[Zvolená hra],D10)</f>
        <v>1</v>
      </c>
      <c r="F10" s="1">
        <f>E10/COUNT(Tabulka3[ID])</f>
        <v>2.1276595744680851E-2</v>
      </c>
    </row>
    <row r="11" spans="1:6" x14ac:dyDescent="0.25">
      <c r="A11">
        <v>10</v>
      </c>
      <c r="B11" t="s">
        <v>9</v>
      </c>
      <c r="D11" t="s">
        <v>25</v>
      </c>
      <c r="E11">
        <f>COUNTIF(Tabulka3[Zvolená hra],D11)</f>
        <v>1</v>
      </c>
      <c r="F11" s="1">
        <f>E11/COUNT(Tabulka3[ID])</f>
        <v>2.1276595744680851E-2</v>
      </c>
    </row>
    <row r="12" spans="1:6" x14ac:dyDescent="0.25">
      <c r="A12">
        <v>11</v>
      </c>
      <c r="B12" t="s">
        <v>9</v>
      </c>
      <c r="D12" t="s">
        <v>17</v>
      </c>
      <c r="E12">
        <f>COUNTIF(Tabulka3[Zvolená hra],D12)</f>
        <v>1</v>
      </c>
      <c r="F12" s="1">
        <f>E12/COUNT(Tabulka3[ID])</f>
        <v>2.1276595744680851E-2</v>
      </c>
    </row>
    <row r="13" spans="1:6" x14ac:dyDescent="0.25">
      <c r="A13">
        <v>12</v>
      </c>
      <c r="B13" t="s">
        <v>3</v>
      </c>
      <c r="D13" t="s">
        <v>13</v>
      </c>
      <c r="E13">
        <f>COUNTIF(Tabulka3[Zvolená hra],D13)</f>
        <v>1</v>
      </c>
      <c r="F13" s="1">
        <f>E13/COUNT(Tabulka3[ID])</f>
        <v>2.1276595744680851E-2</v>
      </c>
    </row>
    <row r="14" spans="1:6" x14ac:dyDescent="0.25">
      <c r="A14">
        <v>13</v>
      </c>
      <c r="B14" t="s">
        <v>10</v>
      </c>
      <c r="D14" t="s">
        <v>10</v>
      </c>
      <c r="E14">
        <f>COUNTIF(Tabulka3[Zvolená hra],D14)</f>
        <v>1</v>
      </c>
      <c r="F14" s="1">
        <f>E14/COUNT(Tabulka3[ID])</f>
        <v>2.1276595744680851E-2</v>
      </c>
    </row>
    <row r="15" spans="1:6" x14ac:dyDescent="0.25">
      <c r="A15">
        <v>14</v>
      </c>
      <c r="B15" t="s">
        <v>9</v>
      </c>
      <c r="D15" t="s">
        <v>18</v>
      </c>
      <c r="E15">
        <f>COUNTIF(Tabulka3[Zvolená hra],D15)</f>
        <v>1</v>
      </c>
      <c r="F15" s="1">
        <f>E15/COUNT(Tabulka3[ID])</f>
        <v>2.1276595744680851E-2</v>
      </c>
    </row>
    <row r="16" spans="1:6" x14ac:dyDescent="0.25">
      <c r="A16">
        <v>15</v>
      </c>
      <c r="B16" t="s">
        <v>4</v>
      </c>
      <c r="D16" t="s">
        <v>14</v>
      </c>
      <c r="E16">
        <f>COUNTIF(Tabulka3[Zvolená hra],D16)</f>
        <v>1</v>
      </c>
      <c r="F16" s="1">
        <f>E16/COUNT(Tabulka3[ID])</f>
        <v>2.1276595744680851E-2</v>
      </c>
    </row>
    <row r="17" spans="1:6" x14ac:dyDescent="0.25">
      <c r="A17">
        <v>16</v>
      </c>
      <c r="B17" t="s">
        <v>6</v>
      </c>
      <c r="D17" t="s">
        <v>21</v>
      </c>
      <c r="E17">
        <f>COUNTIF(Tabulka3[Zvolená hra],D17)</f>
        <v>1</v>
      </c>
      <c r="F17" s="1">
        <f>E17/COUNT(Tabulka3[ID])</f>
        <v>2.1276595744680851E-2</v>
      </c>
    </row>
    <row r="18" spans="1:6" x14ac:dyDescent="0.25">
      <c r="A18">
        <v>17</v>
      </c>
      <c r="B18" t="s">
        <v>11</v>
      </c>
      <c r="D18" t="s">
        <v>26</v>
      </c>
      <c r="E18">
        <f>COUNTIF(Tabulka3[Zvolená hra],D18)</f>
        <v>1</v>
      </c>
      <c r="F18" s="1">
        <f>E18/COUNT(Tabulka3[ID])</f>
        <v>2.1276595744680851E-2</v>
      </c>
    </row>
    <row r="19" spans="1:6" x14ac:dyDescent="0.25">
      <c r="A19">
        <v>18</v>
      </c>
      <c r="B19" t="s">
        <v>9</v>
      </c>
      <c r="D19" t="s">
        <v>20</v>
      </c>
      <c r="E19">
        <f>COUNTIF(Tabulka3[Zvolená hra],D19)</f>
        <v>2</v>
      </c>
      <c r="F19" s="1">
        <f>E19/COUNT(Tabulka3[ID])</f>
        <v>4.2553191489361701E-2</v>
      </c>
    </row>
    <row r="20" spans="1:6" x14ac:dyDescent="0.25">
      <c r="A20">
        <v>19</v>
      </c>
      <c r="B20" t="s">
        <v>5</v>
      </c>
      <c r="D20" t="s">
        <v>19</v>
      </c>
      <c r="E20">
        <f>COUNTIF(Tabulka3[Zvolená hra],D20)</f>
        <v>2</v>
      </c>
      <c r="F20" s="1">
        <f>E20/COUNT(Tabulka3[ID])</f>
        <v>4.2553191489361701E-2</v>
      </c>
    </row>
    <row r="21" spans="1:6" x14ac:dyDescent="0.25">
      <c r="A21">
        <v>20</v>
      </c>
      <c r="B21" t="s">
        <v>12</v>
      </c>
      <c r="D21" t="s">
        <v>12</v>
      </c>
      <c r="E21">
        <f>COUNTIF(Tabulka3[Zvolená hra],D21)</f>
        <v>3</v>
      </c>
      <c r="F21" s="1">
        <f>E21/COUNT(Tabulka3[ID])</f>
        <v>6.3829787234042548E-2</v>
      </c>
    </row>
    <row r="22" spans="1:6" x14ac:dyDescent="0.25">
      <c r="A22">
        <v>21</v>
      </c>
      <c r="B22" t="s">
        <v>13</v>
      </c>
      <c r="D22" t="s">
        <v>5</v>
      </c>
      <c r="E22">
        <f>COUNTIF(Tabulka3[Zvolená hra],D22)</f>
        <v>4</v>
      </c>
      <c r="F22" s="1">
        <f>E22/COUNT(Tabulka3[ID])</f>
        <v>8.5106382978723402E-2</v>
      </c>
    </row>
    <row r="23" spans="1:6" x14ac:dyDescent="0.25">
      <c r="A23">
        <v>22</v>
      </c>
      <c r="B23" t="s">
        <v>14</v>
      </c>
      <c r="D23" t="s">
        <v>6</v>
      </c>
      <c r="E23">
        <f>COUNTIF(Tabulka3[Zvolená hra],D23)</f>
        <v>5</v>
      </c>
      <c r="F23" s="1">
        <f>E23/COUNT(Tabulka3[ID])</f>
        <v>0.10638297872340426</v>
      </c>
    </row>
    <row r="24" spans="1:6" x14ac:dyDescent="0.25">
      <c r="A24">
        <v>23</v>
      </c>
      <c r="B24" t="s">
        <v>5</v>
      </c>
      <c r="D24" t="s">
        <v>4</v>
      </c>
      <c r="E24">
        <f>COUNTIF(Tabulka3[Zvolená hra],D24)</f>
        <v>6</v>
      </c>
      <c r="F24" s="1">
        <f>E24/COUNT(Tabulka3[ID])</f>
        <v>0.1276595744680851</v>
      </c>
    </row>
    <row r="25" spans="1:6" x14ac:dyDescent="0.25">
      <c r="A25">
        <v>24</v>
      </c>
      <c r="B25" t="s">
        <v>15</v>
      </c>
      <c r="D25" t="s">
        <v>9</v>
      </c>
      <c r="E25">
        <f>COUNTIF(Tabulka3[Zvolená hra],D25)</f>
        <v>8</v>
      </c>
      <c r="F25" s="1">
        <f>E25/COUNT(Tabulka3[ID])</f>
        <v>0.1702127659574468</v>
      </c>
    </row>
    <row r="26" spans="1:6" x14ac:dyDescent="0.25">
      <c r="A26">
        <v>25</v>
      </c>
      <c r="B26" t="s">
        <v>16</v>
      </c>
      <c r="F26" s="2"/>
    </row>
    <row r="27" spans="1:6" x14ac:dyDescent="0.25">
      <c r="A27">
        <v>26</v>
      </c>
      <c r="B27" t="s">
        <v>4</v>
      </c>
    </row>
    <row r="28" spans="1:6" x14ac:dyDescent="0.25">
      <c r="A28">
        <v>27</v>
      </c>
      <c r="B28" t="s">
        <v>6</v>
      </c>
      <c r="D28" s="6" t="s">
        <v>31</v>
      </c>
      <c r="E28" s="7"/>
      <c r="F28" s="8"/>
    </row>
    <row r="29" spans="1:6" x14ac:dyDescent="0.25">
      <c r="A29">
        <v>28</v>
      </c>
      <c r="B29" t="s">
        <v>12</v>
      </c>
      <c r="D29" s="9"/>
      <c r="E29" s="10"/>
      <c r="F29" s="11"/>
    </row>
    <row r="30" spans="1:6" x14ac:dyDescent="0.25">
      <c r="A30">
        <v>29</v>
      </c>
      <c r="B30" t="s">
        <v>17</v>
      </c>
      <c r="D30" s="9"/>
      <c r="E30" s="10"/>
      <c r="F30" s="11"/>
    </row>
    <row r="31" spans="1:6" x14ac:dyDescent="0.25">
      <c r="A31">
        <v>30</v>
      </c>
      <c r="B31" t="s">
        <v>18</v>
      </c>
      <c r="D31" s="12"/>
      <c r="E31" s="13"/>
      <c r="F31" s="14"/>
    </row>
    <row r="32" spans="1:6" x14ac:dyDescent="0.25">
      <c r="A32">
        <v>31</v>
      </c>
      <c r="B32" t="s">
        <v>19</v>
      </c>
    </row>
    <row r="33" spans="1:6" x14ac:dyDescent="0.25">
      <c r="A33">
        <v>32</v>
      </c>
      <c r="B33" t="s">
        <v>5</v>
      </c>
    </row>
    <row r="34" spans="1:6" x14ac:dyDescent="0.25">
      <c r="A34">
        <v>33</v>
      </c>
      <c r="B34" t="s">
        <v>12</v>
      </c>
    </row>
    <row r="35" spans="1:6" ht="18.75" x14ac:dyDescent="0.25">
      <c r="A35">
        <v>34</v>
      </c>
      <c r="B35" t="s">
        <v>20</v>
      </c>
      <c r="D35" s="15" t="s">
        <v>32</v>
      </c>
      <c r="E35" s="15"/>
      <c r="F35" s="15"/>
    </row>
    <row r="36" spans="1:6" x14ac:dyDescent="0.25">
      <c r="A36">
        <v>35</v>
      </c>
      <c r="B36" t="s">
        <v>9</v>
      </c>
      <c r="D36" s="3" t="s">
        <v>33</v>
      </c>
      <c r="E36" s="4" t="str">
        <f>D25</f>
        <v>League of Legends</v>
      </c>
      <c r="F36" s="5">
        <f>F25</f>
        <v>0.1702127659574468</v>
      </c>
    </row>
    <row r="37" spans="1:6" x14ac:dyDescent="0.25">
      <c r="A37">
        <v>36</v>
      </c>
      <c r="B37" t="s">
        <v>21</v>
      </c>
    </row>
    <row r="38" spans="1:6" x14ac:dyDescent="0.25">
      <c r="A38">
        <v>37</v>
      </c>
      <c r="B38" t="s">
        <v>22</v>
      </c>
    </row>
    <row r="39" spans="1:6" x14ac:dyDescent="0.25">
      <c r="A39">
        <v>38</v>
      </c>
      <c r="B39" t="s">
        <v>6</v>
      </c>
    </row>
    <row r="40" spans="1:6" x14ac:dyDescent="0.25">
      <c r="A40">
        <v>39</v>
      </c>
      <c r="B40" t="s">
        <v>4</v>
      </c>
    </row>
    <row r="41" spans="1:6" x14ac:dyDescent="0.25">
      <c r="A41">
        <v>40</v>
      </c>
      <c r="B41" t="s">
        <v>4</v>
      </c>
    </row>
    <row r="42" spans="1:6" x14ac:dyDescent="0.25">
      <c r="A42">
        <v>41</v>
      </c>
      <c r="B42" t="s">
        <v>9</v>
      </c>
    </row>
    <row r="43" spans="1:6" x14ac:dyDescent="0.25">
      <c r="A43">
        <v>42</v>
      </c>
      <c r="B43" t="s">
        <v>23</v>
      </c>
    </row>
    <row r="44" spans="1:6" x14ac:dyDescent="0.25">
      <c r="A44">
        <v>43</v>
      </c>
      <c r="B44" t="s">
        <v>24</v>
      </c>
    </row>
    <row r="45" spans="1:6" x14ac:dyDescent="0.25">
      <c r="A45">
        <v>44</v>
      </c>
      <c r="B45" t="s">
        <v>6</v>
      </c>
    </row>
    <row r="46" spans="1:6" x14ac:dyDescent="0.25">
      <c r="A46">
        <v>45</v>
      </c>
      <c r="B46" t="s">
        <v>9</v>
      </c>
    </row>
    <row r="47" spans="1:6" x14ac:dyDescent="0.25">
      <c r="A47">
        <v>46</v>
      </c>
      <c r="B47" t="s">
        <v>25</v>
      </c>
    </row>
    <row r="48" spans="1:6" x14ac:dyDescent="0.25">
      <c r="A48">
        <v>47</v>
      </c>
      <c r="B48" t="s">
        <v>26</v>
      </c>
    </row>
  </sheetData>
  <mergeCells count="2">
    <mergeCell ref="D28:F31"/>
    <mergeCell ref="D35:F35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bc1200c-b753-4067-96c9-88e218ca00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67EC226D69442AC31C55262B15E33" ma:contentTypeVersion="7" ma:contentTypeDescription="Vytvoří nový dokument" ma:contentTypeScope="" ma:versionID="189ad10b6359db18a70a4db451aec09c">
  <xsd:schema xmlns:xsd="http://www.w3.org/2001/XMLSchema" xmlns:xs="http://www.w3.org/2001/XMLSchema" xmlns:p="http://schemas.microsoft.com/office/2006/metadata/properties" xmlns:ns3="4bc1200c-b753-4067-96c9-88e218ca007d" xmlns:ns4="e908a252-af1d-4e12-a5d9-0ec3b29b3f0a" targetNamespace="http://schemas.microsoft.com/office/2006/metadata/properties" ma:root="true" ma:fieldsID="42056a27bbc08384f40046a2da23f046" ns3:_="" ns4:_="">
    <xsd:import namespace="4bc1200c-b753-4067-96c9-88e218ca007d"/>
    <xsd:import namespace="e908a252-af1d-4e12-a5d9-0ec3b29b3f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1200c-b753-4067-96c9-88e218ca0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8a252-af1d-4e12-a5d9-0ec3b29b3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1C108-712D-4E10-A527-45FBC5C52805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908a252-af1d-4e12-a5d9-0ec3b29b3f0a"/>
    <ds:schemaRef ds:uri="http://purl.org/dc/dcmitype/"/>
    <ds:schemaRef ds:uri="http://www.w3.org/XML/1998/namespace"/>
    <ds:schemaRef ds:uri="4bc1200c-b753-4067-96c9-88e218ca007d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5E76C5C-38BC-42F8-9C2F-5D5528DDEC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17EDFE-11B1-468F-AE2E-C3A41E4C92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1200c-b753-4067-96c9-88e218ca007d"/>
    <ds:schemaRef ds:uri="e908a252-af1d-4e12-a5d9-0ec3b29b3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Hajžman</dc:creator>
  <cp:lastModifiedBy>Daniel Hajžman</cp:lastModifiedBy>
  <dcterms:created xsi:type="dcterms:W3CDTF">2023-12-16T14:40:23Z</dcterms:created>
  <dcterms:modified xsi:type="dcterms:W3CDTF">2024-01-09T13:15:15Z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0x01010055667EC226D69442AC31C55262B15E33</vt:lpwstr>
  </property>
</Properties>
</file>