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s" sheetId="1" r:id="rId4"/>
    <sheet state="visible" name="hdi" sheetId="2" r:id="rId5"/>
    <sheet state="visible" name="Pivot Table 5" sheetId="3" r:id="rId6"/>
    <sheet state="visible" name="Sheet1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<sst xmlns="http://schemas.openxmlformats.org/spreadsheetml/2006/main" count="196" uniqueCount="114">
  <si>
    <t>UF</t>
  </si>
  <si>
    <t>State</t>
  </si>
  <si>
    <t>Capital</t>
  </si>
  <si>
    <t>Region</t>
  </si>
  <si>
    <t>Area</t>
  </si>
  <si>
    <t>Population</t>
  </si>
  <si>
    <t>Demographic Density</t>
  </si>
  <si>
    <t>Cities count</t>
  </si>
  <si>
    <t>GDP</t>
  </si>
  <si>
    <t>GDP rate</t>
  </si>
  <si>
    <t>Poverty</t>
  </si>
  <si>
    <t>Latitude</t>
  </si>
  <si>
    <t>Longitude</t>
  </si>
  <si>
    <t>Coordinates</t>
  </si>
  <si>
    <t>Data from https://www.kaggle.com/datasets/thiagobodruk/brazilianstates?select=states.csv</t>
  </si>
  <si>
    <t>AC</t>
  </si>
  <si>
    <t>Acre</t>
  </si>
  <si>
    <t>Rio Branco</t>
  </si>
  <si>
    <t>North</t>
  </si>
  <si>
    <t>AL</t>
  </si>
  <si>
    <t>Alagoas</t>
  </si>
  <si>
    <t>Maceió</t>
  </si>
  <si>
    <t>Northeast</t>
  </si>
  <si>
    <t>AM</t>
  </si>
  <si>
    <t>Amazonas</t>
  </si>
  <si>
    <t>Manaus</t>
  </si>
  <si>
    <t>AP</t>
  </si>
  <si>
    <t>Amapá</t>
  </si>
  <si>
    <t>Macapá</t>
  </si>
  <si>
    <t>BA</t>
  </si>
  <si>
    <t>Bahia</t>
  </si>
  <si>
    <t>Salvador</t>
  </si>
  <si>
    <t>CE</t>
  </si>
  <si>
    <t>Ceará</t>
  </si>
  <si>
    <t>Fortaleza</t>
  </si>
  <si>
    <t>ES</t>
  </si>
  <si>
    <t>Espírito Santo</t>
  </si>
  <si>
    <t>Vitória</t>
  </si>
  <si>
    <t>Southeast</t>
  </si>
  <si>
    <t>GO</t>
  </si>
  <si>
    <t>Goiás</t>
  </si>
  <si>
    <t>Goiânia</t>
  </si>
  <si>
    <t>Center-west</t>
  </si>
  <si>
    <t>MA</t>
  </si>
  <si>
    <t>Maranhão</t>
  </si>
  <si>
    <t>São Luís</t>
  </si>
  <si>
    <t>MG</t>
  </si>
  <si>
    <t>Minas Gerais</t>
  </si>
  <si>
    <t>Belo Horizonte</t>
  </si>
  <si>
    <t>MS</t>
  </si>
  <si>
    <t>Mato Grosso do Sul</t>
  </si>
  <si>
    <t>Campo Grande</t>
  </si>
  <si>
    <t>MT</t>
  </si>
  <si>
    <t>Mato Grosso</t>
  </si>
  <si>
    <t>Cuiabá</t>
  </si>
  <si>
    <t>PA</t>
  </si>
  <si>
    <t>Pará</t>
  </si>
  <si>
    <t>Belém</t>
  </si>
  <si>
    <t>PB</t>
  </si>
  <si>
    <t>Paraíba</t>
  </si>
  <si>
    <t>João Pessoa</t>
  </si>
  <si>
    <t>PE</t>
  </si>
  <si>
    <t>Pernambuco</t>
  </si>
  <si>
    <t>Recife</t>
  </si>
  <si>
    <t>PI</t>
  </si>
  <si>
    <t>Piauí</t>
  </si>
  <si>
    <t>Teresina</t>
  </si>
  <si>
    <t>PR</t>
  </si>
  <si>
    <t>Paraná</t>
  </si>
  <si>
    <t>Curitiba</t>
  </si>
  <si>
    <t>South</t>
  </si>
  <si>
    <t>RJ</t>
  </si>
  <si>
    <t>Rio de Janeiro</t>
  </si>
  <si>
    <t>RN</t>
  </si>
  <si>
    <t>Rio Grande do Norte</t>
  </si>
  <si>
    <t>Natal</t>
  </si>
  <si>
    <t>RO</t>
  </si>
  <si>
    <t>Rondônia</t>
  </si>
  <si>
    <t>Porto Velho</t>
  </si>
  <si>
    <t>RR</t>
  </si>
  <si>
    <t>Roraima</t>
  </si>
  <si>
    <t>Boa Vista</t>
  </si>
  <si>
    <t>RS</t>
  </si>
  <si>
    <t>Rio Grande do Sul</t>
  </si>
  <si>
    <t>Porto Alegre</t>
  </si>
  <si>
    <t>SC</t>
  </si>
  <si>
    <t>Santa Catarina</t>
  </si>
  <si>
    <t>Florianópolis</t>
  </si>
  <si>
    <t>SE</t>
  </si>
  <si>
    <t>Sergipe</t>
  </si>
  <si>
    <t>Aracaju</t>
  </si>
  <si>
    <t>SP</t>
  </si>
  <si>
    <t>São Paulo</t>
  </si>
  <si>
    <t>TO</t>
  </si>
  <si>
    <t>Tocantins</t>
  </si>
  <si>
    <t>Palmas</t>
  </si>
  <si>
    <t>HDI 2017</t>
  </si>
  <si>
    <t>HDI Education 2017</t>
  </si>
  <si>
    <t>HDI Wealth 2017</t>
  </si>
  <si>
    <t>HDI Health 2017</t>
  </si>
  <si>
    <t>HDI 2010</t>
  </si>
  <si>
    <t>HDI Education 2010</t>
  </si>
  <si>
    <t>HDI Wealth 2010</t>
  </si>
  <si>
    <t>HDI Health 2010</t>
  </si>
  <si>
    <t>HDI 2000</t>
  </si>
  <si>
    <t>HDI Education 2000</t>
  </si>
  <si>
    <t>HDI Wealth 2000</t>
  </si>
  <si>
    <t>HDI Health 2000</t>
  </si>
  <si>
    <t>HDI 1991</t>
  </si>
  <si>
    <t>HDI Education 1991</t>
  </si>
  <si>
    <t>HDI Wealth 1991</t>
  </si>
  <si>
    <t>HDI Health 1991</t>
  </si>
  <si>
    <t>DF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</si>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</sst>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Cities count vs. State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5'!$E$1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5'!$A$2:$A$28</c:f>
            </c:strRef>
          </c:cat>
          <c:val>
            <c:numRef>
              <c:f>'Pivot Table 5'!$E$2:$E$28</c:f>
              <c:numCache/>
            </c:numRef>
          </c:val>
        </c:ser>
        <c:axId val="318061034"/>
        <c:axId val="1213468752"/>
      </c:barChart>
      <c:catAx>
        <c:axId val="318061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213468752"/>
      </c:catAx>
      <c:valAx>
        <c:axId val="121346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Cities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318061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Poverty by State in Brazil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states!$K$1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states!$B$2:$B$1000</c:f>
            </c:strRef>
          </c:cat>
          <c:val>
            <c:numRef>
              <c:f>states!$K$2:$K$1000</c:f>
              <c:numCache/>
            </c:numRef>
          </c:val>
        </c:ser>
        <c:axId val="327743509"/>
        <c:axId val="834708976"/>
      </c:barChart>
      <c:catAx>
        <c:axId val="327743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834708976"/>
      </c:catAx>
      <c:valAx>
        <c:axId val="834708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327743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Poverty vs Demographic Density (log)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5'!$C$1</c:f>
            </c:strRef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val>
            <c:numRef>
              <c:f>'Pivot Table 5'!$C$2:$C$1000</c:f>
              <c:numCache/>
            </c:numRef>
          </c:val>
          <c:smooth val="0"/>
        </c:ser>
        <c:ser>
          <c:idx val="1"/>
          <c:order val="1"/>
          <c:tx>
            <c:strRef>
              <c:f>'Pivot Table 5'!$F$1</c:f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val>
            <c:numRef>
              <c:f>'Pivot Table 5'!$F$2:$F$1000</c:f>
              <c:numCache/>
            </c:numRef>
          </c:val>
          <c:smooth val="0"/>
        </c:ser>
        <c:axId val="701675224"/>
        <c:axId val="145104707"/>
      </c:lineChart>
      <c:catAx>
        <c:axId val="70167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45104707"/>
      </c:catAx>
      <c:valAx>
        <c:axId val="145104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701675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Population vs Poverty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5'!$B$1</c:f>
            </c:strRef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val>
            <c:numRef>
              <c:f>'Pivot Table 5'!$B$2:$B$1000</c:f>
              <c:numCache/>
            </c:numRef>
          </c:val>
          <c:smooth val="0"/>
        </c:ser>
        <c:ser>
          <c:idx val="1"/>
          <c:order val="1"/>
          <c:tx>
            <c:strRef>
              <c:f>'Pivot Table 5'!$C$1</c:f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val>
            <c:numRef>
              <c:f>'Pivot Table 5'!$C$2:$C$1000</c:f>
              <c:numCache/>
            </c:numRef>
          </c:val>
          <c:smooth val="0"/>
        </c:ser>
        <c:axId val="126215155"/>
        <c:axId val="1231644257"/>
      </c:lineChart>
      <c:catAx>
        <c:axId val="126215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231644257"/>
      </c:catAx>
      <c:valAx>
        <c:axId val="1231644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26215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752475</xdr:colOff>
      <xdr:row>0</xdr:row>
      <xdr:rowOff>0</xdr:rowOff>
    </xdr:from>
    <xdr:ext cx="54483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752475</xdr:colOff>
      <xdr:row>18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38100</xdr:colOff>
      <xdr:row>0</xdr:row>
      <xdr:rowOff>0</xdr:rowOff>
    </xdr:from>
    <xdr:ext cx="56864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9525</xdr:colOff>
      <xdr:row>18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28" sheet="states"/>
  </cacheSource>
  <cacheFields>
    <cacheField name="UF" numFmtId="0">
      <sharedItems containsBlank="1">
        <s v="AC"/>
        <s v="AL"/>
        <s v="AM"/>
        <s v="AP"/>
        <s v="BA"/>
        <s v="CE"/>
        <m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State" numFmtId="0">
      <sharedItems containsBlank="1">
        <s v="Acre"/>
        <s v="Alagoas"/>
        <s v="Amazonas"/>
        <s v="Amapá"/>
        <s v="Bahia"/>
        <s v="Ceará"/>
        <m/>
        <s v="Espírito Santo"/>
        <s v="Goiás"/>
        <s v="Maranhão"/>
        <s v="Minas Gerais"/>
        <s v="Mato Grosso do Sul"/>
        <s v="Mato Grosso"/>
        <s v="Pará"/>
        <s v="Paraíba"/>
        <s v="Pernambuco"/>
        <s v="Piauí"/>
        <s v="Paraná"/>
        <s v="Rio de Janeiro"/>
        <s v="Rio Grande do Norte"/>
        <s v="Rondônia"/>
        <s v="Roraima"/>
        <s v="Rio Grande do Sul"/>
        <s v="Santa Catarina"/>
        <s v="Sergipe"/>
        <s v="São Paulo"/>
        <s v="Tocantins"/>
      </sharedItems>
    </cacheField>
    <cacheField name="Capital" numFmtId="0">
      <sharedItems containsBlank="1">
        <s v="Rio Branco"/>
        <s v="Maceió"/>
        <s v="Manaus"/>
        <s v="Macapá"/>
        <s v="Salvador"/>
        <s v="Fortaleza"/>
        <m/>
        <s v="Vitória"/>
        <s v="Goiânia"/>
        <s v="São Luís"/>
        <s v="Belo Horizonte"/>
        <s v="Campo Grande"/>
        <s v="Cuiabá"/>
        <s v="Belém"/>
        <s v="João Pessoa"/>
        <s v="Recife"/>
        <s v="Teresina"/>
        <s v="Curitiba"/>
        <s v="Rio de Janeiro"/>
        <s v="Natal"/>
        <s v="Porto Velho"/>
        <s v="Boa Vista"/>
        <s v="Porto Alegre"/>
        <s v="Florianópolis"/>
        <s v="Aracaju"/>
        <s v="São Paulo"/>
        <s v="Palmas"/>
      </sharedItems>
    </cacheField>
    <cacheField name="Region" numFmtId="0">
      <sharedItems containsBlank="1">
        <s v="North"/>
        <s v="Northeast"/>
        <m/>
        <s v="Southeast"/>
        <s v="Center-west"/>
        <s v="South"/>
      </sharedItems>
    </cacheField>
    <cacheField name="Area" numFmtId="0">
      <sharedItems containsString="0" containsBlank="1" containsNumber="1">
        <n v="164123.738"/>
        <n v="27843.295"/>
        <n v="1559168.117"/>
        <n v="142470.762"/>
        <n v="564722.611"/>
        <n v="148894.757"/>
        <m/>
        <n v="46074.444"/>
        <n v="340125.715"/>
        <n v="329642.17"/>
        <n v="586521.121"/>
        <n v="357145.535"/>
        <n v="903206.997"/>
        <n v="1245759.305"/>
        <n v="56467.239"/>
        <n v="98068.021"/>
        <n v="251616.823"/>
        <n v="199305.236"/>
        <n v="43750.423"/>
        <n v="52809.602"/>
        <n v="237765.233"/>
        <n v="224273.831"/>
        <n v="281707.151"/>
        <n v="95730.921"/>
        <n v="21926.908"/>
        <n v="248219.481"/>
        <n v="277720.404"/>
      </sharedItems>
    </cacheField>
    <cacheField name="Population" numFmtId="0">
      <sharedItems containsString="0" containsBlank="1" containsNumber="1" containsInteger="1">
        <n v="881935.0"/>
        <n v="3337357.0"/>
        <n v="4144597.0"/>
        <n v="845731.0"/>
        <n v="1.4873064E7"/>
        <n v="9132078.0"/>
        <m/>
        <n v="4018650.0"/>
        <n v="7018354.0"/>
        <n v="7075181.0"/>
        <n v="2.1168791E7"/>
        <n v="2778986.0"/>
        <n v="3484466.0"/>
        <n v="8602865.0"/>
        <n v="4018127.0"/>
        <n v="9557071.0"/>
        <n v="3273227.0"/>
        <n v="1.1433957E7"/>
        <n v="1.7264943E7"/>
        <n v="3506853.0"/>
        <n v="1777225.0"/>
        <n v="605761.0"/>
        <n v="1.1377239E7"/>
        <n v="7164788.0"/>
        <n v="2298696.0"/>
        <n v="4.5919049E7"/>
        <n v="1572866.0"/>
      </sharedItems>
    </cacheField>
    <cacheField name="Demographic Density" numFmtId="0">
      <sharedItems containsString="0" containsBlank="1" containsNumber="1">
        <n v="5.37"/>
        <n v="119.86"/>
        <n v="2.66"/>
        <n v="5.94"/>
        <n v="26.34"/>
        <n v="61.33"/>
        <m/>
        <n v="87.22"/>
        <n v="20.63"/>
        <n v="21.46"/>
        <n v="36.09"/>
        <n v="7.78"/>
        <n v="3.86"/>
        <n v="6.91"/>
        <n v="71.16"/>
        <n v="97.45"/>
        <n v="13.01"/>
        <n v="57.37"/>
        <n v="394.62"/>
        <n v="66.41"/>
        <n v="7.47"/>
        <n v="2.7"/>
        <n v="40.39"/>
        <n v="74.84"/>
        <n v="104.83"/>
        <n v="184.99"/>
        <n v="5.66"/>
      </sharedItems>
    </cacheField>
    <cacheField name="Cities count" numFmtId="0">
      <sharedItems containsString="0" containsBlank="1" containsNumber="1" containsInteger="1">
        <n v="22.0"/>
        <n v="102.0"/>
        <n v="62.0"/>
        <n v="16.0"/>
        <n v="417.0"/>
        <n v="184.0"/>
        <m/>
        <n v="78.0"/>
        <n v="246.0"/>
        <n v="217.0"/>
        <n v="853.0"/>
        <n v="79.0"/>
        <n v="141.0"/>
        <n v="144.0"/>
        <n v="223.0"/>
        <n v="185.0"/>
        <n v="224.0"/>
        <n v="399.0"/>
        <n v="92.0"/>
        <n v="167.0"/>
        <n v="52.0"/>
        <n v="15.0"/>
        <n v="497.0"/>
        <n v="295.0"/>
        <n v="75.0"/>
        <n v="645.0"/>
        <n v="139.0"/>
      </sharedItems>
    </cacheField>
    <cacheField name="GDP" numFmtId="0">
      <sharedItems containsString="0" containsBlank="1" containsNumber="1">
        <n v="17201.95"/>
        <n v="15653.51"/>
        <n v="22936.28"/>
        <n v="19405.11"/>
        <n v="17508.67"/>
        <n v="16394.99"/>
        <m/>
        <n v="28222.56"/>
        <n v="28308.77"/>
        <n v="12788.75"/>
        <n v="27282.75"/>
        <n v="35520.45"/>
        <n v="37914.0"/>
        <n v="18549.33"/>
        <n v="15497.67"/>
        <n v="19164.52"/>
        <n v="14089.78"/>
        <n v="37221.0"/>
        <n v="40155.76"/>
        <n v="18333.19"/>
        <n v="24092.81"/>
        <n v="23158.06"/>
        <n v="37371.27"/>
        <n v="39592.28"/>
        <n v="17789.21"/>
        <n v="47008.77"/>
        <n v="21998.34"/>
      </sharedItems>
    </cacheField>
    <cacheField name="GDP rate" numFmtId="0">
      <sharedItems containsString="0" containsBlank="1" containsNumber="1">
        <n v="0.5"/>
        <n v="0.7"/>
        <n v="0.6"/>
        <m/>
        <n v="0.9"/>
        <n v="0.4"/>
        <n v="1.1"/>
        <n v="1.2"/>
        <n v="1.3"/>
        <n v="0.8"/>
        <n v="1.5"/>
      </sharedItems>
    </cacheField>
    <cacheField name="Poverty" numFmtId="0">
      <sharedItems containsString="0" containsBlank="1" containsNumber="1">
        <n v="0.189"/>
        <n v="0.205"/>
        <n v="0.193"/>
        <n v="0.128"/>
        <n v="0.177"/>
        <n v="0.184"/>
        <m/>
        <n v="0.043"/>
        <n v="0.037"/>
        <n v="0.263"/>
        <n v="0.047"/>
        <n v="0.05"/>
        <n v="0.059"/>
        <n v="0.192"/>
        <n v="0.163"/>
        <n v="0.161"/>
        <n v="0.216"/>
        <n v="0.03"/>
        <n v="0.039"/>
        <n v="0.13"/>
        <n v="0.079"/>
        <n v="0.179"/>
        <n v="0.029"/>
        <n v="0.017"/>
        <n v="0.153"/>
        <n v="0.027"/>
        <n v="0.119"/>
      </sharedItems>
    </cacheField>
    <cacheField name="Latitude" numFmtId="0">
      <sharedItems containsString="0" containsBlank="1" containsNumber="1">
        <n v="-8.77"/>
        <n v="-9.62"/>
        <n v="-3.47"/>
        <n v="1.41"/>
        <n v="-13.29"/>
        <n v="-5.2"/>
        <m/>
        <n v="-19.19"/>
        <n v="-15.98"/>
        <n v="-5.42"/>
        <n v="-18.1"/>
        <n v="-20.51"/>
        <n v="-12.64"/>
        <n v="-3.79"/>
        <n v="-7.28"/>
        <n v="-8.38"/>
        <n v="-6.6"/>
        <n v="-24.89"/>
        <n v="-22.25"/>
        <n v="-5.81"/>
        <n v="-10.83"/>
        <n v="1.99"/>
        <n v="-30.17"/>
        <n v="-27.45"/>
        <n v="-10.57"/>
        <n v="-22.19"/>
        <n v="-9.46"/>
      </sharedItems>
    </cacheField>
    <cacheField name="Longitude" numFmtId="0">
      <sharedItems containsString="0" containsBlank="1" containsNumber="1">
        <n v="-70.55"/>
        <n v="-36.82"/>
        <n v="-65.1"/>
        <n v="-51.77"/>
        <n v="-41.71"/>
        <n v="-39.53"/>
        <m/>
        <n v="-40.34"/>
        <n v="-49.86"/>
        <n v="-45.44"/>
        <n v="-44.38"/>
        <n v="-54.54"/>
        <n v="-55.42"/>
        <n v="-52.48"/>
        <n v="-36.72"/>
        <n v="-37.86"/>
        <n v="-42.28"/>
        <n v="-51.55"/>
        <n v="-42.66"/>
        <n v="-36.59"/>
        <n v="-63.34"/>
        <n v="-61.33"/>
        <n v="-53.5"/>
        <n v="-50.95"/>
        <n v="-37.45"/>
        <n v="-48.79"/>
        <n v="-48.26"/>
      </sharedItems>
    </cacheField>
    <cacheField name="Coordinates" numFmtId="0">
      <sharedItems containsBlank="1">
        <s v="-8.77-70.55"/>
        <s v="-9.62-36.82"/>
        <s v="-3.47-65.1"/>
        <s v="1.41-51.77"/>
        <s v="-13.29-41.71"/>
        <s v="-5.2-39.53"/>
        <m/>
        <s v="-19.19-40.34"/>
        <s v="-15.98-49.86"/>
        <s v="-5.42-45.44"/>
        <s v="-18.1-44.38"/>
        <s v="-20.51-54.54"/>
        <s v="-12.64-55.42"/>
        <s v="-3.79-52.48"/>
        <s v="-7.28-36.72"/>
        <s v="-8.38-37.86"/>
        <s v="-6.6-42.28"/>
        <s v="-24.89-51.55"/>
        <s v="-22.25-42.66"/>
        <s v="-5.81-36.59"/>
        <s v="-10.83-63.34"/>
        <s v="1.99-61.33"/>
        <s v="-30.17-53.5"/>
        <s v="-27.45-50.95"/>
        <s v="-10.57-37.45"/>
        <s v="-22.19-48.79"/>
        <s v="-9.46-48.2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F29" firstHeaderRow="0" firstDataRow="2" firstDataCol="0"/>
  <pivotFields>
    <pivotField name="UF" axis="axisRow" compact="0" outline="0" multipleItemSelectionAllowed="1" showAll="0" sortType="ascending">
      <items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api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re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opul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emographic Dens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ities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GD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GDP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over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ordin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colFields>
    <field x="-2"/>
  </colFields>
  <dataFields>
    <dataField name="Population" fld="5" baseField="0"/>
    <dataField name="Poverty" fld="10" baseField="0"/>
    <dataField name="Area" fld="4" baseField="0"/>
    <dataField name="Cities count" fld="7" baseField="0"/>
    <dataField name="Demographic Density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3" t="s">
        <v>14</v>
      </c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15</v>
      </c>
      <c r="B2" s="3" t="s">
        <v>16</v>
      </c>
      <c r="C2" s="3" t="s">
        <v>17</v>
      </c>
      <c r="D2" s="3" t="s">
        <v>18</v>
      </c>
      <c r="E2" s="3">
        <v>164123.738</v>
      </c>
      <c r="F2" s="3">
        <v>881935.0</v>
      </c>
      <c r="G2" s="3">
        <v>5.37</v>
      </c>
      <c r="H2" s="3">
        <v>22.0</v>
      </c>
      <c r="I2" s="3">
        <v>17201.95</v>
      </c>
      <c r="J2" s="3">
        <v>0.5</v>
      </c>
      <c r="K2" s="3">
        <v>0.189</v>
      </c>
      <c r="L2" s="3">
        <v>-8.77</v>
      </c>
      <c r="M2" s="3">
        <v>-70.55</v>
      </c>
      <c r="N2" s="4" t="str">
        <f t="shared" ref="N2:N7" si="1">CONCAT(L2, M2)</f>
        <v>-8.77-70.55</v>
      </c>
    </row>
    <row r="3">
      <c r="A3" s="3" t="s">
        <v>19</v>
      </c>
      <c r="B3" s="3" t="s">
        <v>20</v>
      </c>
      <c r="C3" s="3" t="s">
        <v>21</v>
      </c>
      <c r="D3" s="3" t="s">
        <v>22</v>
      </c>
      <c r="E3" s="3">
        <v>27843.295</v>
      </c>
      <c r="F3" s="3">
        <v>3337357.0</v>
      </c>
      <c r="G3" s="3">
        <v>119.86</v>
      </c>
      <c r="H3" s="3">
        <v>102.0</v>
      </c>
      <c r="I3" s="3">
        <v>15653.51</v>
      </c>
      <c r="J3" s="3">
        <v>0.5</v>
      </c>
      <c r="K3" s="3">
        <v>0.205</v>
      </c>
      <c r="L3" s="3">
        <v>-9.62</v>
      </c>
      <c r="M3" s="3">
        <v>-36.82</v>
      </c>
      <c r="N3" s="4" t="str">
        <f t="shared" si="1"/>
        <v>-9.62-36.82</v>
      </c>
    </row>
    <row r="4">
      <c r="A4" s="3" t="s">
        <v>23</v>
      </c>
      <c r="B4" s="3" t="s">
        <v>24</v>
      </c>
      <c r="C4" s="3" t="s">
        <v>25</v>
      </c>
      <c r="D4" s="3" t="s">
        <v>18</v>
      </c>
      <c r="E4" s="3">
        <v>1559168.117</v>
      </c>
      <c r="F4" s="3">
        <v>4144597.0</v>
      </c>
      <c r="G4" s="3">
        <v>2.66</v>
      </c>
      <c r="H4" s="3">
        <v>62.0</v>
      </c>
      <c r="I4" s="3">
        <v>22936.28</v>
      </c>
      <c r="J4" s="3">
        <v>0.7</v>
      </c>
      <c r="K4" s="3">
        <v>0.193</v>
      </c>
      <c r="L4" s="3">
        <v>-3.47</v>
      </c>
      <c r="M4" s="3">
        <v>-65.1</v>
      </c>
      <c r="N4" s="4" t="str">
        <f t="shared" si="1"/>
        <v>-3.47-65.1</v>
      </c>
    </row>
    <row r="5">
      <c r="A5" s="3" t="s">
        <v>26</v>
      </c>
      <c r="B5" s="3" t="s">
        <v>27</v>
      </c>
      <c r="C5" s="3" t="s">
        <v>28</v>
      </c>
      <c r="D5" s="3" t="s">
        <v>18</v>
      </c>
      <c r="E5" s="3">
        <v>142470.762</v>
      </c>
      <c r="F5" s="3">
        <v>845731.0</v>
      </c>
      <c r="G5" s="3">
        <v>5.94</v>
      </c>
      <c r="H5" s="3">
        <v>16.0</v>
      </c>
      <c r="I5" s="3">
        <v>19405.11</v>
      </c>
      <c r="J5" s="3">
        <v>0.6</v>
      </c>
      <c r="K5" s="3">
        <v>0.128</v>
      </c>
      <c r="L5" s="3">
        <v>1.41</v>
      </c>
      <c r="M5" s="3">
        <v>-51.77</v>
      </c>
      <c r="N5" s="4" t="str">
        <f t="shared" si="1"/>
        <v>1.41-51.77</v>
      </c>
    </row>
    <row r="6">
      <c r="A6" s="3" t="s">
        <v>29</v>
      </c>
      <c r="B6" s="3" t="s">
        <v>30</v>
      </c>
      <c r="C6" s="3" t="s">
        <v>31</v>
      </c>
      <c r="D6" s="3" t="s">
        <v>22</v>
      </c>
      <c r="E6" s="3">
        <v>564722.611</v>
      </c>
      <c r="F6" s="3">
        <v>1.4873064E7</v>
      </c>
      <c r="G6" s="3">
        <v>26.34</v>
      </c>
      <c r="H6" s="3">
        <v>417.0</v>
      </c>
      <c r="I6" s="3">
        <v>17508.67</v>
      </c>
      <c r="J6" s="3">
        <v>0.6</v>
      </c>
      <c r="K6" s="3">
        <v>0.177</v>
      </c>
      <c r="L6" s="3">
        <v>-13.29</v>
      </c>
      <c r="M6" s="3">
        <v>-41.71</v>
      </c>
      <c r="N6" s="4" t="str">
        <f t="shared" si="1"/>
        <v>-13.29-41.71</v>
      </c>
    </row>
    <row r="7">
      <c r="A7" s="3" t="s">
        <v>32</v>
      </c>
      <c r="B7" s="3" t="s">
        <v>33</v>
      </c>
      <c r="C7" s="3" t="s">
        <v>34</v>
      </c>
      <c r="D7" s="3" t="s">
        <v>22</v>
      </c>
      <c r="E7" s="3">
        <v>148894.757</v>
      </c>
      <c r="F7" s="3">
        <v>9132078.0</v>
      </c>
      <c r="G7" s="3">
        <v>61.33</v>
      </c>
      <c r="H7" s="3">
        <v>184.0</v>
      </c>
      <c r="I7" s="3">
        <v>16394.99</v>
      </c>
      <c r="J7" s="3">
        <v>0.5</v>
      </c>
      <c r="K7" s="3">
        <v>0.184</v>
      </c>
      <c r="L7" s="3">
        <v>-5.2</v>
      </c>
      <c r="M7" s="3">
        <v>-39.53</v>
      </c>
      <c r="N7" s="4" t="str">
        <f t="shared" si="1"/>
        <v>-5.2-39.53</v>
      </c>
    </row>
    <row r="9">
      <c r="A9" s="3" t="s">
        <v>35</v>
      </c>
      <c r="B9" s="3" t="s">
        <v>36</v>
      </c>
      <c r="C9" s="3" t="s">
        <v>37</v>
      </c>
      <c r="D9" s="3" t="s">
        <v>38</v>
      </c>
      <c r="E9" s="3">
        <v>46074.444</v>
      </c>
      <c r="F9" s="3">
        <v>4018650.0</v>
      </c>
      <c r="G9" s="3">
        <v>87.22</v>
      </c>
      <c r="H9" s="3">
        <v>78.0</v>
      </c>
      <c r="I9" s="3">
        <v>28222.56</v>
      </c>
      <c r="J9" s="3">
        <v>0.9</v>
      </c>
      <c r="K9" s="3">
        <v>0.043</v>
      </c>
      <c r="L9" s="3">
        <v>-19.19</v>
      </c>
      <c r="M9" s="3">
        <v>-40.34</v>
      </c>
      <c r="N9" s="4" t="str">
        <f t="shared" ref="N9:N28" si="2">CONCAT(L9, M9)</f>
        <v>-19.19-40.34</v>
      </c>
    </row>
    <row r="10">
      <c r="A10" s="3" t="s">
        <v>39</v>
      </c>
      <c r="B10" s="3" t="s">
        <v>40</v>
      </c>
      <c r="C10" s="3" t="s">
        <v>41</v>
      </c>
      <c r="D10" s="3" t="s">
        <v>42</v>
      </c>
      <c r="E10" s="3">
        <v>340125.715</v>
      </c>
      <c r="F10" s="3">
        <v>7018354.0</v>
      </c>
      <c r="G10" s="3">
        <v>20.63</v>
      </c>
      <c r="H10" s="3">
        <v>246.0</v>
      </c>
      <c r="I10" s="3">
        <v>28308.77</v>
      </c>
      <c r="J10" s="3">
        <v>0.9</v>
      </c>
      <c r="K10" s="3">
        <v>0.037</v>
      </c>
      <c r="L10" s="3">
        <v>-15.98</v>
      </c>
      <c r="M10" s="3">
        <v>-49.86</v>
      </c>
      <c r="N10" s="4" t="str">
        <f t="shared" si="2"/>
        <v>-15.98-49.86</v>
      </c>
    </row>
    <row r="11">
      <c r="A11" s="3" t="s">
        <v>43</v>
      </c>
      <c r="B11" s="3" t="s">
        <v>44</v>
      </c>
      <c r="C11" s="3" t="s">
        <v>45</v>
      </c>
      <c r="D11" s="3" t="s">
        <v>22</v>
      </c>
      <c r="E11" s="3">
        <v>329642.17</v>
      </c>
      <c r="F11" s="3">
        <v>7075181.0</v>
      </c>
      <c r="G11" s="3">
        <v>21.46</v>
      </c>
      <c r="H11" s="3">
        <v>217.0</v>
      </c>
      <c r="I11" s="3">
        <v>12788.75</v>
      </c>
      <c r="J11" s="3">
        <v>0.4</v>
      </c>
      <c r="K11" s="3">
        <v>0.263</v>
      </c>
      <c r="L11" s="3">
        <v>-5.42</v>
      </c>
      <c r="M11" s="3">
        <v>-45.44</v>
      </c>
      <c r="N11" s="4" t="str">
        <f t="shared" si="2"/>
        <v>-5.42-45.44</v>
      </c>
    </row>
    <row r="12">
      <c r="A12" s="3" t="s">
        <v>46</v>
      </c>
      <c r="B12" s="3" t="s">
        <v>47</v>
      </c>
      <c r="C12" s="3" t="s">
        <v>48</v>
      </c>
      <c r="D12" s="3" t="s">
        <v>38</v>
      </c>
      <c r="E12" s="3">
        <v>586521.121</v>
      </c>
      <c r="F12" s="3">
        <v>2.1168791E7</v>
      </c>
      <c r="G12" s="3">
        <v>36.09</v>
      </c>
      <c r="H12" s="3">
        <v>853.0</v>
      </c>
      <c r="I12" s="3">
        <v>27282.75</v>
      </c>
      <c r="J12" s="3">
        <v>0.9</v>
      </c>
      <c r="K12" s="3">
        <v>0.047</v>
      </c>
      <c r="L12" s="3">
        <v>-18.1</v>
      </c>
      <c r="M12" s="3">
        <v>-44.38</v>
      </c>
      <c r="N12" s="4" t="str">
        <f t="shared" si="2"/>
        <v>-18.1-44.38</v>
      </c>
    </row>
    <row r="13">
      <c r="A13" s="3" t="s">
        <v>49</v>
      </c>
      <c r="B13" s="3" t="s">
        <v>50</v>
      </c>
      <c r="C13" s="3" t="s">
        <v>51</v>
      </c>
      <c r="D13" s="3" t="s">
        <v>42</v>
      </c>
      <c r="E13" s="3">
        <v>357145.535</v>
      </c>
      <c r="F13" s="3">
        <v>2778986.0</v>
      </c>
      <c r="G13" s="3">
        <v>7.78</v>
      </c>
      <c r="H13" s="3">
        <v>79.0</v>
      </c>
      <c r="I13" s="3">
        <v>35520.45</v>
      </c>
      <c r="J13" s="3">
        <v>1.1</v>
      </c>
      <c r="K13" s="3">
        <v>0.05</v>
      </c>
      <c r="L13" s="3">
        <v>-20.51</v>
      </c>
      <c r="M13" s="3">
        <v>-54.54</v>
      </c>
      <c r="N13" s="4" t="str">
        <f t="shared" si="2"/>
        <v>-20.51-54.54</v>
      </c>
    </row>
    <row r="14">
      <c r="A14" s="3" t="s">
        <v>52</v>
      </c>
      <c r="B14" s="3" t="s">
        <v>53</v>
      </c>
      <c r="C14" s="3" t="s">
        <v>54</v>
      </c>
      <c r="D14" s="3" t="s">
        <v>42</v>
      </c>
      <c r="E14" s="3">
        <v>903206.997</v>
      </c>
      <c r="F14" s="3">
        <v>3484466.0</v>
      </c>
      <c r="G14" s="3">
        <v>3.86</v>
      </c>
      <c r="H14" s="3">
        <v>141.0</v>
      </c>
      <c r="I14" s="3">
        <v>37914.0</v>
      </c>
      <c r="J14" s="3">
        <v>1.2</v>
      </c>
      <c r="K14" s="3">
        <v>0.059</v>
      </c>
      <c r="L14" s="3">
        <v>-12.64</v>
      </c>
      <c r="M14" s="3">
        <v>-55.42</v>
      </c>
      <c r="N14" s="4" t="str">
        <f t="shared" si="2"/>
        <v>-12.64-55.42</v>
      </c>
    </row>
    <row r="15">
      <c r="A15" s="3" t="s">
        <v>55</v>
      </c>
      <c r="B15" s="3" t="s">
        <v>56</v>
      </c>
      <c r="C15" s="3" t="s">
        <v>57</v>
      </c>
      <c r="D15" s="3" t="s">
        <v>18</v>
      </c>
      <c r="E15" s="3">
        <v>1245759.305</v>
      </c>
      <c r="F15" s="3">
        <v>8602865.0</v>
      </c>
      <c r="G15" s="3">
        <v>6.91</v>
      </c>
      <c r="H15" s="3">
        <v>144.0</v>
      </c>
      <c r="I15" s="3">
        <v>18549.33</v>
      </c>
      <c r="J15" s="3">
        <v>0.6</v>
      </c>
      <c r="K15" s="3">
        <v>0.192</v>
      </c>
      <c r="L15" s="3">
        <v>-3.79</v>
      </c>
      <c r="M15" s="3">
        <v>-52.48</v>
      </c>
      <c r="N15" s="4" t="str">
        <f t="shared" si="2"/>
        <v>-3.79-52.48</v>
      </c>
    </row>
    <row r="16">
      <c r="A16" s="3" t="s">
        <v>58</v>
      </c>
      <c r="B16" s="3" t="s">
        <v>59</v>
      </c>
      <c r="C16" s="3" t="s">
        <v>60</v>
      </c>
      <c r="D16" s="3" t="s">
        <v>22</v>
      </c>
      <c r="E16" s="3">
        <v>56467.239</v>
      </c>
      <c r="F16" s="3">
        <v>4018127.0</v>
      </c>
      <c r="G16" s="3">
        <v>71.16</v>
      </c>
      <c r="H16" s="3">
        <v>223.0</v>
      </c>
      <c r="I16" s="3">
        <v>15497.67</v>
      </c>
      <c r="J16" s="3">
        <v>0.5</v>
      </c>
      <c r="K16" s="3">
        <v>0.163</v>
      </c>
      <c r="L16" s="3">
        <v>-7.28</v>
      </c>
      <c r="M16" s="3">
        <v>-36.72</v>
      </c>
      <c r="N16" s="4" t="str">
        <f t="shared" si="2"/>
        <v>-7.28-36.72</v>
      </c>
    </row>
    <row r="17">
      <c r="A17" s="3" t="s">
        <v>61</v>
      </c>
      <c r="B17" s="3" t="s">
        <v>62</v>
      </c>
      <c r="C17" s="3" t="s">
        <v>63</v>
      </c>
      <c r="D17" s="3" t="s">
        <v>22</v>
      </c>
      <c r="E17" s="3">
        <v>98068.021</v>
      </c>
      <c r="F17" s="3">
        <v>9557071.0</v>
      </c>
      <c r="G17" s="3">
        <v>97.45</v>
      </c>
      <c r="H17" s="3">
        <v>185.0</v>
      </c>
      <c r="I17" s="3">
        <v>19164.52</v>
      </c>
      <c r="J17" s="3">
        <v>0.6</v>
      </c>
      <c r="K17" s="3">
        <v>0.161</v>
      </c>
      <c r="L17" s="3">
        <v>-8.38</v>
      </c>
      <c r="M17" s="3">
        <v>-37.86</v>
      </c>
      <c r="N17" s="4" t="str">
        <f t="shared" si="2"/>
        <v>-8.38-37.86</v>
      </c>
    </row>
    <row r="18">
      <c r="A18" s="3" t="s">
        <v>64</v>
      </c>
      <c r="B18" s="3" t="s">
        <v>65</v>
      </c>
      <c r="C18" s="3" t="s">
        <v>66</v>
      </c>
      <c r="D18" s="3" t="s">
        <v>22</v>
      </c>
      <c r="E18" s="3">
        <v>251616.823</v>
      </c>
      <c r="F18" s="3">
        <v>3273227.0</v>
      </c>
      <c r="G18" s="3">
        <v>13.01</v>
      </c>
      <c r="H18" s="3">
        <v>224.0</v>
      </c>
      <c r="I18" s="3">
        <v>14089.78</v>
      </c>
      <c r="J18" s="3">
        <v>0.4</v>
      </c>
      <c r="K18" s="3">
        <v>0.216</v>
      </c>
      <c r="L18" s="3">
        <v>-6.6</v>
      </c>
      <c r="M18" s="3">
        <v>-42.28</v>
      </c>
      <c r="N18" s="4" t="str">
        <f t="shared" si="2"/>
        <v>-6.6-42.28</v>
      </c>
    </row>
    <row r="19">
      <c r="A19" s="3" t="s">
        <v>67</v>
      </c>
      <c r="B19" s="3" t="s">
        <v>68</v>
      </c>
      <c r="C19" s="3" t="s">
        <v>69</v>
      </c>
      <c r="D19" s="3" t="s">
        <v>70</v>
      </c>
      <c r="E19" s="3">
        <v>199305.236</v>
      </c>
      <c r="F19" s="3">
        <v>1.1433957E7</v>
      </c>
      <c r="G19" s="3">
        <v>57.37</v>
      </c>
      <c r="H19" s="3">
        <v>399.0</v>
      </c>
      <c r="I19" s="3">
        <v>37221.0</v>
      </c>
      <c r="J19" s="3">
        <v>1.2</v>
      </c>
      <c r="K19" s="3">
        <v>0.03</v>
      </c>
      <c r="L19" s="3">
        <v>-24.89</v>
      </c>
      <c r="M19" s="3">
        <v>-51.55</v>
      </c>
      <c r="N19" s="4" t="str">
        <f t="shared" si="2"/>
        <v>-24.89-51.55</v>
      </c>
    </row>
    <row r="20">
      <c r="A20" s="3" t="s">
        <v>71</v>
      </c>
      <c r="B20" s="3" t="s">
        <v>72</v>
      </c>
      <c r="C20" s="3" t="s">
        <v>72</v>
      </c>
      <c r="D20" s="3" t="s">
        <v>38</v>
      </c>
      <c r="E20" s="3">
        <v>43750.423</v>
      </c>
      <c r="F20" s="3">
        <v>1.7264943E7</v>
      </c>
      <c r="G20" s="3">
        <v>394.62</v>
      </c>
      <c r="H20" s="3">
        <v>92.0</v>
      </c>
      <c r="I20" s="3">
        <v>40155.76</v>
      </c>
      <c r="J20" s="3">
        <v>1.3</v>
      </c>
      <c r="K20" s="3">
        <v>0.039</v>
      </c>
      <c r="L20" s="3">
        <v>-22.25</v>
      </c>
      <c r="M20" s="3">
        <v>-42.66</v>
      </c>
      <c r="N20" s="4" t="str">
        <f t="shared" si="2"/>
        <v>-22.25-42.66</v>
      </c>
    </row>
    <row r="21">
      <c r="A21" s="3" t="s">
        <v>73</v>
      </c>
      <c r="B21" s="3" t="s">
        <v>74</v>
      </c>
      <c r="C21" s="3" t="s">
        <v>75</v>
      </c>
      <c r="D21" s="3" t="s">
        <v>22</v>
      </c>
      <c r="E21" s="3">
        <v>52809.602</v>
      </c>
      <c r="F21" s="3">
        <v>3506853.0</v>
      </c>
      <c r="G21" s="3">
        <v>66.41</v>
      </c>
      <c r="H21" s="3">
        <v>167.0</v>
      </c>
      <c r="I21" s="3">
        <v>18333.19</v>
      </c>
      <c r="J21" s="3">
        <v>0.6</v>
      </c>
      <c r="K21" s="3">
        <v>0.13</v>
      </c>
      <c r="L21" s="3">
        <v>-5.81</v>
      </c>
      <c r="M21" s="3">
        <v>-36.59</v>
      </c>
      <c r="N21" s="4" t="str">
        <f t="shared" si="2"/>
        <v>-5.81-36.59</v>
      </c>
    </row>
    <row r="22">
      <c r="A22" s="3" t="s">
        <v>76</v>
      </c>
      <c r="B22" s="3" t="s">
        <v>77</v>
      </c>
      <c r="C22" s="3" t="s">
        <v>78</v>
      </c>
      <c r="D22" s="3" t="s">
        <v>18</v>
      </c>
      <c r="E22" s="3">
        <v>237765.233</v>
      </c>
      <c r="F22" s="3">
        <v>1777225.0</v>
      </c>
      <c r="G22" s="3">
        <v>7.47</v>
      </c>
      <c r="H22" s="3">
        <v>52.0</v>
      </c>
      <c r="I22" s="3">
        <v>24092.81</v>
      </c>
      <c r="J22" s="3">
        <v>0.8</v>
      </c>
      <c r="K22" s="3">
        <v>0.079</v>
      </c>
      <c r="L22" s="3">
        <v>-10.83</v>
      </c>
      <c r="M22" s="3">
        <v>-63.34</v>
      </c>
      <c r="N22" s="4" t="str">
        <f t="shared" si="2"/>
        <v>-10.83-63.34</v>
      </c>
    </row>
    <row r="23">
      <c r="A23" s="3" t="s">
        <v>79</v>
      </c>
      <c r="B23" s="3" t="s">
        <v>80</v>
      </c>
      <c r="C23" s="3" t="s">
        <v>81</v>
      </c>
      <c r="D23" s="3" t="s">
        <v>18</v>
      </c>
      <c r="E23" s="3">
        <v>224273.831</v>
      </c>
      <c r="F23" s="3">
        <v>605761.0</v>
      </c>
      <c r="G23" s="3">
        <v>2.7</v>
      </c>
      <c r="H23" s="3">
        <v>15.0</v>
      </c>
      <c r="I23" s="3">
        <v>23158.06</v>
      </c>
      <c r="J23" s="3">
        <v>0.7</v>
      </c>
      <c r="K23" s="3">
        <v>0.179</v>
      </c>
      <c r="L23" s="3">
        <v>1.99</v>
      </c>
      <c r="M23" s="3">
        <v>-61.33</v>
      </c>
      <c r="N23" s="4" t="str">
        <f t="shared" si="2"/>
        <v>1.99-61.33</v>
      </c>
    </row>
    <row r="24">
      <c r="A24" s="3" t="s">
        <v>82</v>
      </c>
      <c r="B24" s="3" t="s">
        <v>83</v>
      </c>
      <c r="C24" s="3" t="s">
        <v>84</v>
      </c>
      <c r="D24" s="3" t="s">
        <v>70</v>
      </c>
      <c r="E24" s="3">
        <v>281707.151</v>
      </c>
      <c r="F24" s="3">
        <v>1.1377239E7</v>
      </c>
      <c r="G24" s="3">
        <v>40.39</v>
      </c>
      <c r="H24" s="3">
        <v>497.0</v>
      </c>
      <c r="I24" s="3">
        <v>37371.27</v>
      </c>
      <c r="J24" s="3">
        <v>1.2</v>
      </c>
      <c r="K24" s="3">
        <v>0.029</v>
      </c>
      <c r="L24" s="3">
        <v>-30.17</v>
      </c>
      <c r="M24" s="3">
        <v>-53.5</v>
      </c>
      <c r="N24" s="4" t="str">
        <f t="shared" si="2"/>
        <v>-30.17-53.5</v>
      </c>
    </row>
    <row r="25">
      <c r="A25" s="3" t="s">
        <v>85</v>
      </c>
      <c r="B25" s="3" t="s">
        <v>86</v>
      </c>
      <c r="C25" s="3" t="s">
        <v>87</v>
      </c>
      <c r="D25" s="3" t="s">
        <v>70</v>
      </c>
      <c r="E25" s="3">
        <v>95730.921</v>
      </c>
      <c r="F25" s="3">
        <v>7164788.0</v>
      </c>
      <c r="G25" s="3">
        <v>74.84</v>
      </c>
      <c r="H25" s="3">
        <v>295.0</v>
      </c>
      <c r="I25" s="3">
        <v>39592.28</v>
      </c>
      <c r="J25" s="3">
        <v>1.2</v>
      </c>
      <c r="K25" s="3">
        <v>0.017</v>
      </c>
      <c r="L25" s="3">
        <v>-27.45</v>
      </c>
      <c r="M25" s="3">
        <v>-50.95</v>
      </c>
      <c r="N25" s="4" t="str">
        <f t="shared" si="2"/>
        <v>-27.45-50.95</v>
      </c>
    </row>
    <row r="26">
      <c r="A26" s="3" t="s">
        <v>88</v>
      </c>
      <c r="B26" s="3" t="s">
        <v>89</v>
      </c>
      <c r="C26" s="3" t="s">
        <v>90</v>
      </c>
      <c r="D26" s="3" t="s">
        <v>22</v>
      </c>
      <c r="E26" s="3">
        <v>21926.908</v>
      </c>
      <c r="F26" s="3">
        <v>2298696.0</v>
      </c>
      <c r="G26" s="3">
        <v>104.83</v>
      </c>
      <c r="H26" s="3">
        <v>75.0</v>
      </c>
      <c r="I26" s="3">
        <v>17789.21</v>
      </c>
      <c r="J26" s="3">
        <v>0.6</v>
      </c>
      <c r="K26" s="3">
        <v>0.153</v>
      </c>
      <c r="L26" s="3">
        <v>-10.57</v>
      </c>
      <c r="M26" s="3">
        <v>-37.45</v>
      </c>
      <c r="N26" s="4" t="str">
        <f t="shared" si="2"/>
        <v>-10.57-37.45</v>
      </c>
    </row>
    <row r="27">
      <c r="A27" s="3" t="s">
        <v>91</v>
      </c>
      <c r="B27" s="3" t="s">
        <v>92</v>
      </c>
      <c r="C27" s="3" t="s">
        <v>92</v>
      </c>
      <c r="D27" s="3" t="s">
        <v>38</v>
      </c>
      <c r="E27" s="3">
        <v>248219.481</v>
      </c>
      <c r="F27" s="3">
        <v>4.5919049E7</v>
      </c>
      <c r="G27" s="3">
        <v>184.99</v>
      </c>
      <c r="H27" s="3">
        <v>645.0</v>
      </c>
      <c r="I27" s="3">
        <v>47008.77</v>
      </c>
      <c r="J27" s="3">
        <v>1.5</v>
      </c>
      <c r="K27" s="3">
        <v>0.027</v>
      </c>
      <c r="L27" s="3">
        <v>-22.19</v>
      </c>
      <c r="M27" s="3">
        <v>-48.79</v>
      </c>
      <c r="N27" s="4" t="str">
        <f t="shared" si="2"/>
        <v>-22.19-48.79</v>
      </c>
    </row>
    <row r="28">
      <c r="A28" s="3" t="s">
        <v>93</v>
      </c>
      <c r="B28" s="3" t="s">
        <v>94</v>
      </c>
      <c r="C28" s="3" t="s">
        <v>95</v>
      </c>
      <c r="D28" s="3" t="s">
        <v>18</v>
      </c>
      <c r="E28" s="3">
        <v>277720.404</v>
      </c>
      <c r="F28" s="3">
        <v>1572866.0</v>
      </c>
      <c r="G28" s="3">
        <v>5.66</v>
      </c>
      <c r="H28" s="3">
        <v>139.0</v>
      </c>
      <c r="I28" s="3">
        <v>21998.34</v>
      </c>
      <c r="J28" s="3">
        <v>0.7</v>
      </c>
      <c r="K28" s="3">
        <v>0.119</v>
      </c>
      <c r="L28" s="3">
        <v>-9.46</v>
      </c>
      <c r="M28" s="3">
        <v>-48.26</v>
      </c>
      <c r="N28" s="4" t="str">
        <f t="shared" si="2"/>
        <v>-9.46-48.26</v>
      </c>
    </row>
    <row r="30">
      <c r="A30" s="3"/>
    </row>
    <row r="56">
      <c r="A5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7.0"/>
  </cols>
  <sheetData>
    <row r="1">
      <c r="A1" s="3" t="s">
        <v>0</v>
      </c>
      <c r="B1" s="3" t="s">
        <v>96</v>
      </c>
      <c r="C1" s="3" t="s">
        <v>97</v>
      </c>
      <c r="D1" s="3" t="s">
        <v>98</v>
      </c>
      <c r="E1" s="3" t="s">
        <v>99</v>
      </c>
      <c r="F1" s="3" t="s">
        <v>100</v>
      </c>
      <c r="G1" s="3" t="s">
        <v>101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111</v>
      </c>
    </row>
    <row r="2">
      <c r="A2" s="3" t="s">
        <v>15</v>
      </c>
      <c r="B2" s="3">
        <v>0.719</v>
      </c>
      <c r="C2" s="3">
        <v>0.682</v>
      </c>
      <c r="D2" s="3">
        <v>0.664</v>
      </c>
      <c r="E2" s="3">
        <v>0.821</v>
      </c>
      <c r="F2" s="3">
        <v>0.663</v>
      </c>
      <c r="G2" s="3">
        <v>0.559</v>
      </c>
      <c r="H2" s="3">
        <v>0.671</v>
      </c>
      <c r="I2" s="3">
        <v>0.777</v>
      </c>
      <c r="J2" s="3">
        <v>0.517</v>
      </c>
      <c r="K2" s="3">
        <v>0.325</v>
      </c>
      <c r="L2" s="3">
        <v>0.612</v>
      </c>
      <c r="M2" s="3">
        <v>0.694</v>
      </c>
      <c r="N2" s="3">
        <v>0.402</v>
      </c>
      <c r="O2" s="3">
        <v>0.176</v>
      </c>
      <c r="P2" s="3">
        <v>0.574</v>
      </c>
      <c r="Q2" s="3">
        <v>0.645</v>
      </c>
    </row>
    <row r="3">
      <c r="A3" s="3" t="s">
        <v>19</v>
      </c>
      <c r="B3" s="3">
        <v>0.683</v>
      </c>
      <c r="C3" s="3">
        <v>0.636</v>
      </c>
      <c r="D3" s="3">
        <v>0.639</v>
      </c>
      <c r="E3" s="3">
        <v>0.783</v>
      </c>
      <c r="F3" s="3">
        <v>0.631</v>
      </c>
      <c r="G3" s="3">
        <v>0.52</v>
      </c>
      <c r="H3" s="3">
        <v>0.641</v>
      </c>
      <c r="I3" s="3">
        <v>0.755</v>
      </c>
      <c r="J3" s="3">
        <v>0.471</v>
      </c>
      <c r="K3" s="3">
        <v>0.282</v>
      </c>
      <c r="L3" s="3">
        <v>0.574</v>
      </c>
      <c r="M3" s="3">
        <v>0.647</v>
      </c>
      <c r="N3" s="3">
        <v>0.37</v>
      </c>
      <c r="O3" s="3">
        <v>0.174</v>
      </c>
      <c r="P3" s="3">
        <v>0.527</v>
      </c>
      <c r="Q3" s="3">
        <v>0.552</v>
      </c>
    </row>
    <row r="4">
      <c r="A4" s="3" t="s">
        <v>23</v>
      </c>
      <c r="B4" s="3">
        <v>0.733</v>
      </c>
      <c r="C4" s="3">
        <v>0.735</v>
      </c>
      <c r="D4" s="3">
        <v>0.682</v>
      </c>
      <c r="E4" s="3">
        <v>0.786</v>
      </c>
      <c r="F4" s="3">
        <v>0.674</v>
      </c>
      <c r="G4" s="3">
        <v>0.561</v>
      </c>
      <c r="H4" s="3">
        <v>0.677</v>
      </c>
      <c r="I4" s="3">
        <v>0.805</v>
      </c>
      <c r="J4" s="3">
        <v>0.515</v>
      </c>
      <c r="K4" s="3">
        <v>0.324</v>
      </c>
      <c r="L4" s="3">
        <v>0.608</v>
      </c>
      <c r="M4" s="3">
        <v>0.692</v>
      </c>
      <c r="N4" s="3">
        <v>0.43</v>
      </c>
      <c r="O4" s="3">
        <v>0.204</v>
      </c>
      <c r="P4" s="3">
        <v>0.605</v>
      </c>
      <c r="Q4" s="3">
        <v>0.645</v>
      </c>
    </row>
    <row r="5">
      <c r="A5" s="3" t="s">
        <v>26</v>
      </c>
      <c r="B5" s="3">
        <v>0.74</v>
      </c>
      <c r="C5" s="3">
        <v>0.71</v>
      </c>
      <c r="D5" s="3">
        <v>0.695</v>
      </c>
      <c r="E5" s="3">
        <v>0.82</v>
      </c>
      <c r="F5" s="3">
        <v>0.708</v>
      </c>
      <c r="G5" s="3">
        <v>0.629</v>
      </c>
      <c r="H5" s="3">
        <v>0.694</v>
      </c>
      <c r="I5" s="3">
        <v>0.813</v>
      </c>
      <c r="J5" s="3">
        <v>0.577</v>
      </c>
      <c r="K5" s="3">
        <v>0.424</v>
      </c>
      <c r="L5" s="3">
        <v>0.638</v>
      </c>
      <c r="M5" s="3">
        <v>0.711</v>
      </c>
      <c r="N5" s="3">
        <v>0.472</v>
      </c>
      <c r="O5" s="3">
        <v>0.254</v>
      </c>
      <c r="P5" s="3">
        <v>0.62</v>
      </c>
      <c r="Q5" s="3">
        <v>0.668</v>
      </c>
    </row>
    <row r="6">
      <c r="A6" s="3" t="s">
        <v>29</v>
      </c>
      <c r="B6" s="3">
        <v>0.714</v>
      </c>
      <c r="C6" s="3">
        <v>0.654</v>
      </c>
      <c r="D6" s="3">
        <v>0.685</v>
      </c>
      <c r="E6" s="3">
        <v>0.812</v>
      </c>
      <c r="F6" s="3">
        <v>0.66</v>
      </c>
      <c r="G6" s="3">
        <v>0.555</v>
      </c>
      <c r="H6" s="3">
        <v>0.663</v>
      </c>
      <c r="I6" s="3">
        <v>0.783</v>
      </c>
      <c r="J6" s="3">
        <v>0.512</v>
      </c>
      <c r="K6" s="3">
        <v>0.332</v>
      </c>
      <c r="L6" s="3">
        <v>0.594</v>
      </c>
      <c r="M6" s="3">
        <v>0.68</v>
      </c>
      <c r="N6" s="3">
        <v>0.386</v>
      </c>
      <c r="O6" s="3">
        <v>0.182</v>
      </c>
      <c r="P6" s="3">
        <v>0.543</v>
      </c>
      <c r="Q6" s="3">
        <v>0.582</v>
      </c>
    </row>
    <row r="7">
      <c r="A7" s="3" t="s">
        <v>32</v>
      </c>
      <c r="B7" s="3">
        <v>0.735</v>
      </c>
      <c r="C7" s="3">
        <v>0.717</v>
      </c>
      <c r="D7" s="3">
        <v>0.676</v>
      </c>
      <c r="E7" s="3">
        <v>0.818</v>
      </c>
      <c r="F7" s="3">
        <v>0.682</v>
      </c>
      <c r="G7" s="3">
        <v>0.615</v>
      </c>
      <c r="H7" s="3">
        <v>0.651</v>
      </c>
      <c r="I7" s="3">
        <v>0.793</v>
      </c>
      <c r="J7" s="3">
        <v>0.541</v>
      </c>
      <c r="K7" s="3">
        <v>0.377</v>
      </c>
      <c r="L7" s="3">
        <v>0.588</v>
      </c>
      <c r="M7" s="3">
        <v>0.713</v>
      </c>
      <c r="N7" s="3">
        <v>0.405</v>
      </c>
      <c r="O7" s="3">
        <v>0.204</v>
      </c>
      <c r="P7" s="3">
        <v>0.532</v>
      </c>
      <c r="Q7" s="3">
        <v>0.613</v>
      </c>
    </row>
    <row r="8">
      <c r="A8" s="3" t="s">
        <v>112</v>
      </c>
      <c r="B8" s="3">
        <v>0.85</v>
      </c>
      <c r="C8" s="3">
        <v>0.804</v>
      </c>
      <c r="D8" s="3">
        <v>0.859</v>
      </c>
      <c r="E8" s="3">
        <v>0.89</v>
      </c>
      <c r="F8" s="3">
        <v>0.824</v>
      </c>
      <c r="G8" s="3">
        <v>0.742</v>
      </c>
      <c r="H8" s="3">
        <v>0.863</v>
      </c>
      <c r="I8" s="3">
        <v>0.873</v>
      </c>
      <c r="J8" s="3">
        <v>0.725</v>
      </c>
      <c r="K8" s="3">
        <v>0.582</v>
      </c>
      <c r="L8" s="3">
        <v>0.805</v>
      </c>
      <c r="M8" s="3">
        <v>0.814</v>
      </c>
      <c r="N8" s="3">
        <v>0.616</v>
      </c>
      <c r="O8" s="3">
        <v>0.419</v>
      </c>
      <c r="P8" s="3">
        <v>0.762</v>
      </c>
      <c r="Q8" s="3">
        <v>0.731</v>
      </c>
    </row>
    <row r="9">
      <c r="A9" s="3" t="s">
        <v>35</v>
      </c>
      <c r="B9" s="3">
        <v>0.772</v>
      </c>
      <c r="C9" s="3">
        <v>0.732</v>
      </c>
      <c r="D9" s="3">
        <v>0.74</v>
      </c>
      <c r="E9" s="3">
        <v>0.85</v>
      </c>
      <c r="F9" s="3">
        <v>0.74</v>
      </c>
      <c r="G9" s="3">
        <v>0.653</v>
      </c>
      <c r="H9" s="3">
        <v>0.743</v>
      </c>
      <c r="I9" s="3">
        <v>0.835</v>
      </c>
      <c r="J9" s="3">
        <v>0.64</v>
      </c>
      <c r="K9" s="3">
        <v>0.491</v>
      </c>
      <c r="L9" s="3">
        <v>0.687</v>
      </c>
      <c r="M9" s="3">
        <v>0.777</v>
      </c>
      <c r="N9" s="3">
        <v>0.505</v>
      </c>
      <c r="O9" s="3">
        <v>0.304</v>
      </c>
      <c r="P9" s="3">
        <v>0.619</v>
      </c>
      <c r="Q9" s="3">
        <v>0.686</v>
      </c>
    </row>
    <row r="10">
      <c r="A10" s="3" t="s">
        <v>39</v>
      </c>
      <c r="B10" s="3">
        <v>0.769</v>
      </c>
      <c r="C10" s="3">
        <v>0.74</v>
      </c>
      <c r="D10" s="3">
        <v>0.747</v>
      </c>
      <c r="E10" s="3">
        <v>0.822</v>
      </c>
      <c r="F10" s="3">
        <v>0.735</v>
      </c>
      <c r="G10" s="3">
        <v>0.646</v>
      </c>
      <c r="H10" s="3">
        <v>0.742</v>
      </c>
      <c r="I10" s="3">
        <v>0.827</v>
      </c>
      <c r="J10" s="3">
        <v>0.615</v>
      </c>
      <c r="K10" s="3">
        <v>0.439</v>
      </c>
      <c r="L10" s="3">
        <v>0.686</v>
      </c>
      <c r="M10" s="3">
        <v>0.773</v>
      </c>
      <c r="N10" s="3">
        <v>0.487</v>
      </c>
      <c r="O10" s="3">
        <v>0.273</v>
      </c>
      <c r="P10" s="3">
        <v>0.633</v>
      </c>
      <c r="Q10" s="3">
        <v>0.668</v>
      </c>
    </row>
    <row r="11">
      <c r="A11" s="3" t="s">
        <v>43</v>
      </c>
      <c r="B11" s="3">
        <v>0.687</v>
      </c>
      <c r="C11" s="3">
        <v>0.682</v>
      </c>
      <c r="D11" s="3">
        <v>0.623</v>
      </c>
      <c r="E11" s="3">
        <v>0.764</v>
      </c>
      <c r="F11" s="3">
        <v>0.639</v>
      </c>
      <c r="G11" s="3">
        <v>0.562</v>
      </c>
      <c r="H11" s="3">
        <v>0.612</v>
      </c>
      <c r="I11" s="3">
        <v>0.757</v>
      </c>
      <c r="J11" s="3">
        <v>0.476</v>
      </c>
      <c r="K11" s="3">
        <v>0.312</v>
      </c>
      <c r="L11" s="3">
        <v>0.531</v>
      </c>
      <c r="M11" s="3">
        <v>0.649</v>
      </c>
      <c r="N11" s="3">
        <v>0.357</v>
      </c>
      <c r="O11" s="3">
        <v>0.173</v>
      </c>
      <c r="P11" s="3">
        <v>0.478</v>
      </c>
      <c r="Q11" s="3">
        <v>0.551</v>
      </c>
    </row>
    <row r="12">
      <c r="A12" s="3" t="s">
        <v>46</v>
      </c>
      <c r="B12" s="3">
        <v>0.787</v>
      </c>
      <c r="C12" s="3">
        <v>0.753</v>
      </c>
      <c r="D12" s="3">
        <v>0.741</v>
      </c>
      <c r="E12" s="3">
        <v>0.875</v>
      </c>
      <c r="F12" s="3">
        <v>0.731</v>
      </c>
      <c r="G12" s="3">
        <v>0.638</v>
      </c>
      <c r="H12" s="3">
        <v>0.73</v>
      </c>
      <c r="I12" s="3">
        <v>0.838</v>
      </c>
      <c r="J12" s="3">
        <v>0.624</v>
      </c>
      <c r="K12" s="3">
        <v>0.47</v>
      </c>
      <c r="L12" s="3">
        <v>0.68</v>
      </c>
      <c r="M12" s="3">
        <v>0.759</v>
      </c>
      <c r="N12" s="3">
        <v>0.478</v>
      </c>
      <c r="O12" s="3">
        <v>0.257</v>
      </c>
      <c r="P12" s="3">
        <v>0.618</v>
      </c>
      <c r="Q12" s="3">
        <v>0.689</v>
      </c>
    </row>
    <row r="13">
      <c r="A13" s="3" t="s">
        <v>49</v>
      </c>
      <c r="B13" s="3">
        <v>0.766</v>
      </c>
      <c r="C13" s="3">
        <v>0.71</v>
      </c>
      <c r="D13" s="3">
        <v>0.748</v>
      </c>
      <c r="E13" s="3">
        <v>0.847</v>
      </c>
      <c r="F13" s="3">
        <v>0.729</v>
      </c>
      <c r="G13" s="3">
        <v>0.629</v>
      </c>
      <c r="H13" s="3">
        <v>0.74</v>
      </c>
      <c r="I13" s="3">
        <v>0.833</v>
      </c>
      <c r="J13" s="3">
        <v>0.613</v>
      </c>
      <c r="K13" s="3">
        <v>0.445</v>
      </c>
      <c r="L13" s="3">
        <v>0.687</v>
      </c>
      <c r="M13" s="3">
        <v>0.752</v>
      </c>
      <c r="N13" s="3">
        <v>0.488</v>
      </c>
      <c r="O13" s="3">
        <v>0.259</v>
      </c>
      <c r="P13" s="3">
        <v>0.641</v>
      </c>
      <c r="Q13" s="3">
        <v>0.699</v>
      </c>
    </row>
    <row r="14">
      <c r="A14" s="3" t="s">
        <v>52</v>
      </c>
      <c r="B14" s="3">
        <v>0.774</v>
      </c>
      <c r="C14" s="3">
        <v>0.758</v>
      </c>
      <c r="D14" s="3">
        <v>0.742</v>
      </c>
      <c r="E14" s="3">
        <v>0.825</v>
      </c>
      <c r="F14" s="3">
        <v>0.725</v>
      </c>
      <c r="G14" s="3">
        <v>0.635</v>
      </c>
      <c r="H14" s="3">
        <v>0.732</v>
      </c>
      <c r="I14" s="3">
        <v>0.821</v>
      </c>
      <c r="J14" s="3">
        <v>0.601</v>
      </c>
      <c r="K14" s="3">
        <v>0.426</v>
      </c>
      <c r="L14" s="3">
        <v>0.689</v>
      </c>
      <c r="M14" s="3">
        <v>0.74</v>
      </c>
      <c r="N14" s="3">
        <v>0.449</v>
      </c>
      <c r="O14" s="3">
        <v>0.221</v>
      </c>
      <c r="P14" s="3">
        <v>0.627</v>
      </c>
      <c r="Q14" s="3">
        <v>0.654</v>
      </c>
    </row>
    <row r="15">
      <c r="A15" s="3" t="s">
        <v>55</v>
      </c>
      <c r="B15" s="3">
        <v>0.698</v>
      </c>
      <c r="C15" s="3">
        <v>0.661</v>
      </c>
      <c r="D15" s="3">
        <v>0.654</v>
      </c>
      <c r="E15" s="3">
        <v>0.788</v>
      </c>
      <c r="F15" s="3">
        <v>0.646</v>
      </c>
      <c r="G15" s="3">
        <v>0.528</v>
      </c>
      <c r="H15" s="3">
        <v>0.646</v>
      </c>
      <c r="I15" s="3">
        <v>0.789</v>
      </c>
      <c r="J15" s="3">
        <v>0.518</v>
      </c>
      <c r="K15" s="3">
        <v>0.319</v>
      </c>
      <c r="L15" s="3">
        <v>0.601</v>
      </c>
      <c r="M15" s="3">
        <v>0.725</v>
      </c>
      <c r="N15" s="3">
        <v>0.413</v>
      </c>
      <c r="O15" s="3">
        <v>0.194</v>
      </c>
      <c r="P15" s="3">
        <v>0.567</v>
      </c>
      <c r="Q15" s="3">
        <v>0.64</v>
      </c>
    </row>
    <row r="16">
      <c r="A16" s="3" t="s">
        <v>58</v>
      </c>
      <c r="B16" s="3">
        <v>0.722</v>
      </c>
      <c r="C16" s="3">
        <v>0.671</v>
      </c>
      <c r="D16" s="3">
        <v>0.694</v>
      </c>
      <c r="E16" s="3">
        <v>0.809</v>
      </c>
      <c r="F16" s="3">
        <v>0.658</v>
      </c>
      <c r="G16" s="3">
        <v>0.555</v>
      </c>
      <c r="H16" s="3">
        <v>0.656</v>
      </c>
      <c r="I16" s="3">
        <v>0.783</v>
      </c>
      <c r="J16" s="3">
        <v>0.506</v>
      </c>
      <c r="K16" s="3">
        <v>0.331</v>
      </c>
      <c r="L16" s="3">
        <v>0.582</v>
      </c>
      <c r="M16" s="3">
        <v>0.672</v>
      </c>
      <c r="N16" s="3">
        <v>0.382</v>
      </c>
      <c r="O16" s="3">
        <v>0.191</v>
      </c>
      <c r="P16" s="3">
        <v>0.515</v>
      </c>
      <c r="Q16" s="3">
        <v>0.565</v>
      </c>
    </row>
    <row r="17">
      <c r="A17" s="3" t="s">
        <v>61</v>
      </c>
      <c r="B17" s="3">
        <v>0.727</v>
      </c>
      <c r="C17" s="3">
        <v>0.685</v>
      </c>
      <c r="D17" s="3">
        <v>0.682</v>
      </c>
      <c r="E17" s="3">
        <v>0.821</v>
      </c>
      <c r="F17" s="3">
        <v>0.673</v>
      </c>
      <c r="G17" s="3">
        <v>0.574</v>
      </c>
      <c r="H17" s="3">
        <v>0.673</v>
      </c>
      <c r="I17" s="3">
        <v>0.789</v>
      </c>
      <c r="J17" s="3">
        <v>0.544</v>
      </c>
      <c r="K17" s="3">
        <v>0.372</v>
      </c>
      <c r="L17" s="3">
        <v>0.615</v>
      </c>
      <c r="M17" s="3">
        <v>0.705</v>
      </c>
      <c r="N17" s="3">
        <v>0.44</v>
      </c>
      <c r="O17" s="3">
        <v>0.232</v>
      </c>
      <c r="P17" s="3">
        <v>0.569</v>
      </c>
      <c r="Q17" s="3">
        <v>0.617</v>
      </c>
    </row>
    <row r="18">
      <c r="A18" s="3" t="s">
        <v>64</v>
      </c>
      <c r="B18" s="3">
        <v>0.697</v>
      </c>
      <c r="C18" s="3">
        <v>0.666</v>
      </c>
      <c r="D18" s="3">
        <v>0.66</v>
      </c>
      <c r="E18" s="3">
        <v>0.771</v>
      </c>
      <c r="F18" s="3">
        <v>0.646</v>
      </c>
      <c r="G18" s="3">
        <v>0.547</v>
      </c>
      <c r="H18" s="3">
        <v>0.635</v>
      </c>
      <c r="I18" s="3">
        <v>0.777</v>
      </c>
      <c r="J18" s="3">
        <v>0.484</v>
      </c>
      <c r="K18" s="3">
        <v>0.301</v>
      </c>
      <c r="L18" s="3">
        <v>0.556</v>
      </c>
      <c r="M18" s="3">
        <v>0.676</v>
      </c>
      <c r="N18" s="3">
        <v>0.362</v>
      </c>
      <c r="O18" s="3">
        <v>0.164</v>
      </c>
      <c r="P18" s="3">
        <v>0.488</v>
      </c>
      <c r="Q18" s="3">
        <v>0.595</v>
      </c>
    </row>
    <row r="19">
      <c r="A19" s="3" t="s">
        <v>67</v>
      </c>
      <c r="B19" s="3">
        <v>0.792</v>
      </c>
      <c r="C19" s="3">
        <v>0.764</v>
      </c>
      <c r="D19" s="3">
        <v>0.771</v>
      </c>
      <c r="E19" s="3">
        <v>0.843</v>
      </c>
      <c r="F19" s="3">
        <v>0.749</v>
      </c>
      <c r="G19" s="3">
        <v>0.668</v>
      </c>
      <c r="H19" s="3">
        <v>0.757</v>
      </c>
      <c r="I19" s="3">
        <v>0.83</v>
      </c>
      <c r="J19" s="3">
        <v>0.65</v>
      </c>
      <c r="K19" s="3">
        <v>0.522</v>
      </c>
      <c r="L19" s="3">
        <v>0.704</v>
      </c>
      <c r="M19" s="3">
        <v>0.747</v>
      </c>
      <c r="N19" s="3">
        <v>0.507</v>
      </c>
      <c r="O19" s="3">
        <v>0.298</v>
      </c>
      <c r="P19" s="3">
        <v>0.644</v>
      </c>
      <c r="Q19" s="3">
        <v>0.679</v>
      </c>
    </row>
    <row r="20">
      <c r="A20" s="3" t="s">
        <v>71</v>
      </c>
      <c r="B20" s="3">
        <v>0.796</v>
      </c>
      <c r="C20" s="3">
        <v>0.763</v>
      </c>
      <c r="D20" s="3">
        <v>0.769</v>
      </c>
      <c r="E20" s="3">
        <v>0.858</v>
      </c>
      <c r="F20" s="3">
        <v>0.761</v>
      </c>
      <c r="G20" s="3">
        <v>0.675</v>
      </c>
      <c r="H20" s="3">
        <v>0.782</v>
      </c>
      <c r="I20" s="3">
        <v>0.835</v>
      </c>
      <c r="J20" s="3">
        <v>0.664</v>
      </c>
      <c r="K20" s="3">
        <v>0.53</v>
      </c>
      <c r="L20" s="3">
        <v>0.745</v>
      </c>
      <c r="M20" s="3">
        <v>0.74</v>
      </c>
      <c r="N20" s="3">
        <v>0.573</v>
      </c>
      <c r="O20" s="3">
        <v>0.392</v>
      </c>
      <c r="P20" s="3">
        <v>0.696</v>
      </c>
      <c r="Q20" s="3">
        <v>0.69</v>
      </c>
    </row>
    <row r="21">
      <c r="A21" s="3" t="s">
        <v>73</v>
      </c>
      <c r="B21" s="3">
        <v>0.731</v>
      </c>
      <c r="C21" s="3">
        <v>0.677</v>
      </c>
      <c r="D21" s="3">
        <v>0.68</v>
      </c>
      <c r="E21" s="3">
        <v>0.849</v>
      </c>
      <c r="F21" s="3">
        <v>0.684</v>
      </c>
      <c r="G21" s="3">
        <v>0.597</v>
      </c>
      <c r="H21" s="3">
        <v>0.678</v>
      </c>
      <c r="I21" s="3">
        <v>0.792</v>
      </c>
      <c r="J21" s="3">
        <v>0.552</v>
      </c>
      <c r="K21" s="3">
        <v>0.396</v>
      </c>
      <c r="L21" s="3">
        <v>0.608</v>
      </c>
      <c r="M21" s="3">
        <v>0.7</v>
      </c>
      <c r="N21" s="3">
        <v>0.428</v>
      </c>
      <c r="O21" s="3">
        <v>0.242</v>
      </c>
      <c r="P21" s="3">
        <v>0.547</v>
      </c>
      <c r="Q21" s="3">
        <v>0.591</v>
      </c>
    </row>
    <row r="22">
      <c r="A22" s="3" t="s">
        <v>76</v>
      </c>
      <c r="B22" s="3">
        <v>0.725</v>
      </c>
      <c r="C22" s="3">
        <v>0.703</v>
      </c>
      <c r="D22" s="3">
        <v>0.699</v>
      </c>
      <c r="E22" s="3">
        <v>0.776</v>
      </c>
      <c r="F22" s="3">
        <v>0.69</v>
      </c>
      <c r="G22" s="3">
        <v>0.577</v>
      </c>
      <c r="H22" s="3">
        <v>0.712</v>
      </c>
      <c r="I22" s="3">
        <v>0.8</v>
      </c>
      <c r="J22" s="3">
        <v>0.537</v>
      </c>
      <c r="K22" s="3">
        <v>0.345</v>
      </c>
      <c r="L22" s="3">
        <v>0.654</v>
      </c>
      <c r="M22" s="3">
        <v>0.688</v>
      </c>
      <c r="N22" s="3">
        <v>0.407</v>
      </c>
      <c r="O22" s="3">
        <v>0.181</v>
      </c>
      <c r="P22" s="3">
        <v>0.585</v>
      </c>
      <c r="Q22" s="3">
        <v>0.635</v>
      </c>
    </row>
    <row r="23">
      <c r="A23" s="3" t="s">
        <v>79</v>
      </c>
      <c r="B23" s="3">
        <v>0.752</v>
      </c>
      <c r="C23" s="3">
        <v>0.771</v>
      </c>
      <c r="D23" s="3">
        <v>0.706</v>
      </c>
      <c r="E23" s="3">
        <v>0.781</v>
      </c>
      <c r="F23" s="3">
        <v>0.707</v>
      </c>
      <c r="G23" s="3">
        <v>0.628</v>
      </c>
      <c r="H23" s="3">
        <v>0.695</v>
      </c>
      <c r="I23" s="3">
        <v>0.809</v>
      </c>
      <c r="J23" s="3">
        <v>0.598</v>
      </c>
      <c r="K23" s="3">
        <v>0.457</v>
      </c>
      <c r="L23" s="3">
        <v>0.652</v>
      </c>
      <c r="M23" s="3">
        <v>0.717</v>
      </c>
      <c r="N23" s="3">
        <v>0.459</v>
      </c>
      <c r="O23" s="3">
        <v>0.24</v>
      </c>
      <c r="P23" s="3">
        <v>0.643</v>
      </c>
      <c r="Q23" s="3">
        <v>0.628</v>
      </c>
    </row>
    <row r="24">
      <c r="A24" s="3" t="s">
        <v>82</v>
      </c>
      <c r="B24" s="3">
        <v>0.787</v>
      </c>
      <c r="C24" s="3">
        <v>0.729</v>
      </c>
      <c r="D24" s="3">
        <v>0.787</v>
      </c>
      <c r="E24" s="3">
        <v>0.849</v>
      </c>
      <c r="F24" s="3">
        <v>0.746</v>
      </c>
      <c r="G24" s="3">
        <v>0.642</v>
      </c>
      <c r="H24" s="3">
        <v>0.769</v>
      </c>
      <c r="I24" s="3">
        <v>0.84</v>
      </c>
      <c r="J24" s="3">
        <v>0.664</v>
      </c>
      <c r="K24" s="3">
        <v>0.505</v>
      </c>
      <c r="L24" s="3">
        <v>0.72</v>
      </c>
      <c r="M24" s="3">
        <v>0.804</v>
      </c>
      <c r="N24" s="3">
        <v>0.542</v>
      </c>
      <c r="O24" s="3">
        <v>0.328</v>
      </c>
      <c r="P24" s="3">
        <v>0.667</v>
      </c>
      <c r="Q24" s="3">
        <v>0.729</v>
      </c>
    </row>
    <row r="25">
      <c r="A25" s="3" t="s">
        <v>85</v>
      </c>
      <c r="B25" s="3">
        <v>0.808</v>
      </c>
      <c r="C25" s="3">
        <v>0.779</v>
      </c>
      <c r="D25" s="3">
        <v>0.783</v>
      </c>
      <c r="E25" s="3">
        <v>0.866</v>
      </c>
      <c r="F25" s="3">
        <v>0.774</v>
      </c>
      <c r="G25" s="3">
        <v>0.697</v>
      </c>
      <c r="H25" s="3">
        <v>0.773</v>
      </c>
      <c r="I25" s="3">
        <v>0.86</v>
      </c>
      <c r="J25" s="3">
        <v>0.674</v>
      </c>
      <c r="K25" s="3">
        <v>0.526</v>
      </c>
      <c r="L25" s="3">
        <v>0.717</v>
      </c>
      <c r="M25" s="3">
        <v>0.812</v>
      </c>
      <c r="N25" s="3">
        <v>0.543</v>
      </c>
      <c r="O25" s="3">
        <v>0.329</v>
      </c>
      <c r="P25" s="3">
        <v>0.648</v>
      </c>
      <c r="Q25" s="3">
        <v>0.753</v>
      </c>
    </row>
    <row r="26">
      <c r="A26" s="3" t="s">
        <v>88</v>
      </c>
      <c r="B26" s="3">
        <v>0.702</v>
      </c>
      <c r="C26" s="3">
        <v>0.64</v>
      </c>
      <c r="D26" s="3">
        <v>0.677</v>
      </c>
      <c r="E26" s="3">
        <v>0.799</v>
      </c>
      <c r="F26" s="3">
        <v>0.665</v>
      </c>
      <c r="G26" s="3">
        <v>0.56</v>
      </c>
      <c r="H26" s="3">
        <v>0.672</v>
      </c>
      <c r="I26" s="3">
        <v>0.781</v>
      </c>
      <c r="J26" s="3">
        <v>0.518</v>
      </c>
      <c r="K26" s="3">
        <v>0.343</v>
      </c>
      <c r="L26" s="3">
        <v>0.596</v>
      </c>
      <c r="M26" s="3">
        <v>0.678</v>
      </c>
      <c r="N26" s="3">
        <v>0.413</v>
      </c>
      <c r="O26" s="3">
        <v>0.211</v>
      </c>
      <c r="P26" s="3">
        <v>0.552</v>
      </c>
      <c r="Q26" s="3">
        <v>0.581</v>
      </c>
    </row>
    <row r="27">
      <c r="A27" s="3" t="s">
        <v>91</v>
      </c>
      <c r="B27" s="3">
        <v>0.826</v>
      </c>
      <c r="C27" s="3">
        <v>0.828</v>
      </c>
      <c r="D27" s="3">
        <v>0.796</v>
      </c>
      <c r="E27" s="3">
        <v>0.854</v>
      </c>
      <c r="F27" s="3">
        <v>0.783</v>
      </c>
      <c r="G27" s="3">
        <v>0.719</v>
      </c>
      <c r="H27" s="3">
        <v>0.789</v>
      </c>
      <c r="I27" s="3">
        <v>0.845</v>
      </c>
      <c r="J27" s="3">
        <v>0.702</v>
      </c>
      <c r="K27" s="3">
        <v>0.581</v>
      </c>
      <c r="L27" s="3">
        <v>0.756</v>
      </c>
      <c r="M27" s="3">
        <v>0.786</v>
      </c>
      <c r="N27" s="3">
        <v>0.578</v>
      </c>
      <c r="O27" s="3">
        <v>0.363</v>
      </c>
      <c r="P27" s="3">
        <v>0.729</v>
      </c>
      <c r="Q27" s="3">
        <v>0.73</v>
      </c>
    </row>
    <row r="28">
      <c r="A28" s="3" t="s">
        <v>93</v>
      </c>
      <c r="B28" s="3">
        <v>0.743</v>
      </c>
      <c r="C28" s="3">
        <v>0.727</v>
      </c>
      <c r="D28" s="3">
        <v>0.696</v>
      </c>
      <c r="E28" s="3">
        <v>0.811</v>
      </c>
      <c r="F28" s="3">
        <v>0.699</v>
      </c>
      <c r="G28" s="3">
        <v>0.624</v>
      </c>
      <c r="H28" s="3">
        <v>0.69</v>
      </c>
      <c r="I28" s="3">
        <v>0.793</v>
      </c>
      <c r="J28" s="3">
        <v>0.525</v>
      </c>
      <c r="K28" s="3">
        <v>0.348</v>
      </c>
      <c r="L28" s="3">
        <v>0.605</v>
      </c>
      <c r="M28" s="3">
        <v>0.688</v>
      </c>
      <c r="N28" s="3">
        <v>0.369</v>
      </c>
      <c r="O28" s="3">
        <v>0.155</v>
      </c>
      <c r="P28" s="3">
        <v>0.549</v>
      </c>
      <c r="Q28" s="3">
        <v>0.589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40" width="16.25"/>
  </cols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