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mey875/Downloads/"/>
    </mc:Choice>
  </mc:AlternateContent>
  <xr:revisionPtr revIDLastSave="0" documentId="13_ncr:1_{02493DE9-3A10-7D4B-87B0-C03854BE1634}" xr6:coauthVersionLast="47" xr6:coauthVersionMax="47" xr10:uidLastSave="{00000000-0000-0000-0000-000000000000}"/>
  <bookViews>
    <workbookView xWindow="0" yWindow="500" windowWidth="28800" windowHeight="16440" activeTab="3" xr2:uid="{00000000-000D-0000-FFFF-FFFF00000000}"/>
  </bookViews>
  <sheets>
    <sheet name="TotalSales" sheetId="18" r:id="rId1"/>
    <sheet name="CountryBarChart" sheetId="21" r:id="rId2"/>
    <sheet name="Top5customers" sheetId="23"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O3" i="17"/>
  <c r="J5" i="17"/>
  <c r="O5" i="17" s="1"/>
  <c r="I3" i="17"/>
  <c r="N3" i="17" s="1"/>
  <c r="J3" i="17"/>
  <c r="K3" i="17"/>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5"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<sst xmlns="http://schemas.openxmlformats.org/spreadsheetml/2006/main" count="11129" uniqueCount="6223">
  <si>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</si>
  <si>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</si>
  <si>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</si>
  <si>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</si>
  <si>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</si>
  <si>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</si>
  <si>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</si>
  <si>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</si>
  <si>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</si>
  <si>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</si>
  <si>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</si>
  <si>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</si>
  <si>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</si>
  <si>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</si>
  <si>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</si>
  <si>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</si>
  <si>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</si>
  <si>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</si>
  <si>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</si>
  <si>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</si>
  <si>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</si>
  <si>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</si>
  <si>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</si>
  <si>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</si>
  <si>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</si>
  <si>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</si>
  <si>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</si>
  <si>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</si>
  <si>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</si>
  <si>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</si>
  <si>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</si>
  <si>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</si>
  <si>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</si>
  <si>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</si>
  <si>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</si>
  <si>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</si>
  <si>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</si>
  <si>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</si>
  <si>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</si>
  <si>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</si>
  <si>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</si>
  <si>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</si>
  <si>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</si>
  <si>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</si>
  <si>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</si>
  <si>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</si>
  <si>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</si>
  <si>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</si>
  <si>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</si>
  <si>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</si>
  <si>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</si>
  <si>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</si>
  <si>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</si>
  <si>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</si>
  <si>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</si>
  <si>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</si>
  <si>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</si>
  <si>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</si>
  <si>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</si>
  <si>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</si>
  <si>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</si>
  <si>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</si>
  <si>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</si>
  <si>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</si>
  <si>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</si>
  <si>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</si>
  <si>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</si>
  <si>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</si>
  <si>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</si>
  <si>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</si>
  <si>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</si>
  <si>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</si>
  <si>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</si>
  <si>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</si>
  <si>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</si>
  <si>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</si>
  <si>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</si>
  <si>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</si>
  <si>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</si>
  <si>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</si>
  <si>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</si>
  <si>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</si>
  <si>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</si>
  <si>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</si>
  <si>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</si>
  <si>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</si>
  <si>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</si>
  <si>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</si>
  <si>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</si>
  <si>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</si>
  <si>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</si>
  <si>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</si>
  <si>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</si>
  <si>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</si>
  <si>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</si>
  <si>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</si>
  <si>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</si>
  <si>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</si>
  <si>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</si>
  <si>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</si>
  <si>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</si>
  <si>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</si>
  <si>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</si>
  <si>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</si>
  <si>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</si>
  <si>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</si>
  <si>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</si>
  <si>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</si>
  <si>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</si>
  <si>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</si>
  <si>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</si>
  <si>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</si>
  <si>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</si>
  <si>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</si>
  <si>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</si>
  <si>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</si>
  <si>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</si>
  <si>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</si>
  <si>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</si>
  <si>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</si>
  <si>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</si>
  <si>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</si>
  <si>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</si>
  <si>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</si>
  <si>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</si>
  <si>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</si>
  <si>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</si>
  <si>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</si>
  <si>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</si>
  <si>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</si>
  <si>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</si>
  <si>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</si>
  <si>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</si>
  <si>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</si>
  <si>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</si>
  <si>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</si>
  <si>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</si>
  <si>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</si>
  <si>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</si>
  <si>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</si>
  <si>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</si>
  <si>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</si>
  <si>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</si>
  <si>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</si>
  <si>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</si>
  <si>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</si>
  <si>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</si>
  <si>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</si>
  <si>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</si>
  <si>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</si>
  <si>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</si>
  <si>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</si>
  <si>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</si>
  <si>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</si>
  <si>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</si>
  <si>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</si>
  <si>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</si>
  <si>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</si>
  <si>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</si>
  <si>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</si>
  <si>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</si>
  <si>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</si>
  <si>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</si>
  <si>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</si>
  <si>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</si>
  <si>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</si>
  <si>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</si>
  <si>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</si>
  <si>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</si>
  <si>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</si>
  <si>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</si>
  <si>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</si>
  <si>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</si>
  <si>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</si>
  <si>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</si>
  <si>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</si>
  <si>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</si>
  <si>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</si>
  <si>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</si>
  <si>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</si>
  <si>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</si>
  <si>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</si>
  <si>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</si>
  <si>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</si>
  <si>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</si>
  <si>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</si>
  <si>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</si>
  <si>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</si>
  <si>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</si>
  <si>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</si>
  <si>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</si>
  <si>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</si>
  <si>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</si>
  <si>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</si>
  <si>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</si>
  <si>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</si>
  <si>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</si>
  <si>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</si>
  <si>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</si>
  <si>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</si>
  <si>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</si>
  <si>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</si>
  <si>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</si>
  <si>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</si>
  <si>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</si>
  <si>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</si>
  <si>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</si>
  <si>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</si>
  <si>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</si>
  <si>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</si>
  <si>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</si>
  <si>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</si>
  <si>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</si>
  <si>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</si>
  <si>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</si>
  <si>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</si>
  <si>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</si>
  <si>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</si>
  <si>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</si>
  <si>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</si>
  <si>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</si>
  <si>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</si>
  <si>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</si>
  <si>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</si>
  <si>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</si>
  <si>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</si>
  <si>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</si>
  <si>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</si>
  <si>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</si>
  <si>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</si>
  <si>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</si>
  <si>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</si>
  <si>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</si>
  <si>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</si>
  <si>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</si>
  <si>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</si>
  <si>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</si>
  <si>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</si>
  <si>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</si>
  <si>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</si>
  <si>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</si>
  <si>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</si>
  <si>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</si>
  <si>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</si>
  <si>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</si>
  <si>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</si>
  <si>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</si>
  <si>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</si>
  <si>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</si>
  <si>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</si>
  <si>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</si>
  <si>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</si>
  <si>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</si>
  <si>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</si>
  <si>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</si>
  <si>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</si>
  <si>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</si>
  <si>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</si>
  <si>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</si>
  <si>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</si>
  <si>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</si>
  <si>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</si>
  <si>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</si>
  <si>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</si>
  <si>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</si>
  <si>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</si>
  <si>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</si>
  <si>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</si>
  <si>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</si>
  <si>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</si>
  <si>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</si>
  <si>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</si>
  <si>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</si>
  <si>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</si>
  <si>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</si>
  <si>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</si>
  <si>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</si>
  <si>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</si>
  <si>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</si>
  <si>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</si>
  <si>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</si>
  <si>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</si>
  <si>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</si>
  <si>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</si>
  <si>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</si>
  <si>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</si>
  <si>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</si>
  <si>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</si>
  <si>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</si>
  <si>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</si>
  <si>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</si>
  <si>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</si>
  <si>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</si>
  <si>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</si>
  <si>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</si>
  <si>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</si>
  <si>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</si>
  <si>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</si>
  <si>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</si>
  <si>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</si>
  <si>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</si>
  <si>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</si>
  <si>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</si>
  <si>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</si>
  <si>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</si>
  <si>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</si>
  <si>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</si>
  <si>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</si>
  <si>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</si>
  <si>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</si>
  <si>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</si>
  <si>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</si>
  <si>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</si>
  <si>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</si>
  <si>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</si>
  <si>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</si>
  <si>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</si>
  <si>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</si>
  <si>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</si>
  <si>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</si>
  <si>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</si>
  <si>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</si>
  <si>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</si>
  <si>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</si>
  <si>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</si>
  <si>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</si>
  <si>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</si>
  <si>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</si>
  <si>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</si>
  <si>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</si>
  <si>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</si>
  <si>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</si>
  <si>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</si>
  <si>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</si>
  <si>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</si>
  <si>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</si>
  <si>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</si>
  <si>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</si>
  <si>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</si>
  <si>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</si>
  <si>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</si>
  <si>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</si>
  <si>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</si>
  <si>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</si>
  <si>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</si>
  <si>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</si>
  <si>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</si>
  <si>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</si>
  <si>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</si>
  <si>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</si>
  <si>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</si>
  <si>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</si>
  <si>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</si>
  <si>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</si>
  <si>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</si>
  <si>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</si>
  <si>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</si>
  <si>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</si>
  <si>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</si>
  <si>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</si>
  <si>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</si>
  <si>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</si>
  <si>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</si>
  <si>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</si>
  <si>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</si>
  <si>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</si>
  <si>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</si>
  <si>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</si>
  <si>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</si>
  <si>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</si>
  <si>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</si>
  <si>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</si>
  <si>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</si>
  <si>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</si>
  <si>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</si>
  <si>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</si>
  <si>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</si>
  <si>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</si>
  <si>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</si>
  <si>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</si>
  <si>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</si>
  <si>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</si>
  <si>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</si>
  <si>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</si>
  <si>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</si>
  <si>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</si>
  <si>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</si>
  <si>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</si>
  <si>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</si>
  <si>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</si>
  <si>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</si>
  <si>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</si>
  <si>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</si>
  <si>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</si>
  <si>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</si>
  <si>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</si>
  <si>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</si>
  <si>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</si>
  <si>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</si>
  <si>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</si>
  <si>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</si>
  <si>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</si>
  <si>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</si>
  <si>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</si>
  <si>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</si>
  <si>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</si>
  <si>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</si>
  <si>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</si>
  <si>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</si>
  <si>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</si>
  <si>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</si>
  <si>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</si>
  <si>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</si>
  <si>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</si>
  <si>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</si>
  <si>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</si>
  <si>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</si>
  <si>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</si>
  <si>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</si>
  <si>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</si>
  <si>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</si>
  <si>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</si>
  <si>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</si>
  <si>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</si>
  <si>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</si>
  <si>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</si>
  <si>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</si>
  <si>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</si>
  <si>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</si>
  <si>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</si>
  <si>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</si>
  <si>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</si>
  <si>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</si>
  <si>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</si>
  <si>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</si>
  <si>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</si>
  <si>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</si>
  <si>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</si>
  <si>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</si>
  <si>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</si>
  <si>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</si>
  <si>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</si>
  <si>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</si>
  <si>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</si>
  <si>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</si>
  <si>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</si>
  <si>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</si>
  <si>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</si>
  <si>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</si>
  <si>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</si>
  <si>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</si>
  <si>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</si>
  <si>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</si>
  <si>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</si>
  <si>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</si>
  <si>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</si>
  <si>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</si>
  <si>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</si>
  <si>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</si>
  <si>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</si>
  <si>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</si>
  <si>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</si>
  <si>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</si>
  <si>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</si>
  <si>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</si>
  <si>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</si>
  <si>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</si>
  <si>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</si>
  <si>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</si>
  <si>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</si>
  <si>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</si>
  <si>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</si>
  <si>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</si>
  <si>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</si>
  <si>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</si>
  <si>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</si>
  <si>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</si>
  <si>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</si>
  <si>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</si>
  <si>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</si>
  <si>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</si>
  <si>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</si>
  <si>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</si>
  <si>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</si>
  <si>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</si>
  <si>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</si>
  <si>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</si>
  <si>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</si>
  <si>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</si>
  <si>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</si>
  <si>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</si>
  <si>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</si>
  <si>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</si>
  <si>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</si>
  <si>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</si>
  <si>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</si>
  <si>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</si>
  <si>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</si>
  <si>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</si>
  <si>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</si>
  <si>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</si>
  <si>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</si>
  <si>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</si>
  <si>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</si>
  <si>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</si>
  <si>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</si>
  <si>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</si>
  <si>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</si>
  <si>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</si>
  <si>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</si>
  <si>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</si>
  <si>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</si>
  <si>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</si>
  <si>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</si>
  <si>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</si>
  <si>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</si>
  <si>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</si>
  <si>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</si>
  <si>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</si>
  <si>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</si>
  <si>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</si>
  <si>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</si>
  <si>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</si>
  <si>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</si>
  <si>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</si>
  <si>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</si>
  <si>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</si>
  <si>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</si>
  <si>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</si>
  <si>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</si>
  <si>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</si>
  <si>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</si>
  <si>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</si>
  <si>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</si>
  <si>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</si>
  <si>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</si>
  <si>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</si>
  <si>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</si>
  <si>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</si>
  <si>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</si>
  <si>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</si>
  <si>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</si>
  <si>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</si>
  <si>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</si>
  <si>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</si>
  <si>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</si>
  <si>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</si>
  <si>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</si>
  <si>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</si>
  <si>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</si>
  <si>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</si>
  <si>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</si>
  <si>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</si>
  <si>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</si>
  <si>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</si>
  <si>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</si>
  <si>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</si>
  <si>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</si>
  <si>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</si>
  <si>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</si>
  <si>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</si>
  <si>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</si>
  <si>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</si>
  <si>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</si>
  <si>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</si>
  <si>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</si>
  <si>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</si>
  <si>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</si>
  <si>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</si>
  <si>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</si>
  <si>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</si>
  <si>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</si>
  <si>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</si>
  <si>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</si>
  <si>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</si>
  <si>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</si>
  <si>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</si>
  <si>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</si>
  <si>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</si>
  <si>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</si>
  <si>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</si>
  <si>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</si>
  <si>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</si>
  <si>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</si>
  <si>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</si>
  <si>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</si>
  <si>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</si>
  <si>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</si>
  <si>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</si>
  <si>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</si>
  <si>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</si>
  <si>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</si>
  <si>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</si>
  <si>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</si>
  <si>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</si>
  <si>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</si>
  <si>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</si>
  <si>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</si>
  <si>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</si>
  <si>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</si>
  <si>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</si>
  <si>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</si>
  <si>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</si>
  <si>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</si>
  <si>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</si>
  <si>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</si>
  <si>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</si>
  <si>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</si>
  <si>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</si>
  <si>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</si>
  <si>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</si>
  <si>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</si>
  <si>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</si>
  <si>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</si>
  <si>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</si>
  <si>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</si>
  <si>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</si>
  <si>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</si>
  <si>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</si>
  <si>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</si>
  <si>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</si>
  <si>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</si>
  <si>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</si>
  <si>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</si>
  <si>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</si>
  <si>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</si>
  <si>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</si>
  <si>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</si>
  <si>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</si>
  <si>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</si>
  <si>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</si>
  <si>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</si>
  <si>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</si>
  <si>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</si>
  <si>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</si>
  <si>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</si>
  <si>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</si>
  <si>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</si>
  <si>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</si>
  <si>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</si>
  <si>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</si>
  <si>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</si>
  <si>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</si>
  <si>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</si>
  <si>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</si>
  <si>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</si>
  <si>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</si>
  <si>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</si>
  <si>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</si>
  <si>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</si>
  <si>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</si>
  <si>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</si>
  <si>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</si>
  <si>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</si>
  <si>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</si>
  <si>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</si>
  <si>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</si>
  <si>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</si>
  <si>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</si>
  <si>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</si>
  <si>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</si>
  <si>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</si>
  <si>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</si>
  <si>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</si>
  <si>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</si>
  <si>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</si>
  <si>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</si>
  <si>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</si>
  <si>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</si>
  <si>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</si>
  <si>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</si>
  <si>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</si>
  <si>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</si>
  <si>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</si>
  <si>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</si>
  <si>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</si>
  <si>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</si>
  <si>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</si>
  <si>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</si>
  <si>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</si>
  <si>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</si>
  <si>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</si>
  <si>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</si>
  <si>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</si>
  <si>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</si>
  <si>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</si>
  <si>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</si>
  <si>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</si>
  <si>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</si>
  <si>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</si>
  <si>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</si>
  <si>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</si>
  <si>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</si>
  <si>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</si>
  <si>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</si>
  <si>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</si>
  <si>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</si>
  <si>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</si>
  <si>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</si>
  <si>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</si>
  <si>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</si>
  <si>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</si>
  <si>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</si>
  <si>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</si>
  <si>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</si>
  <si>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</si>
  <si>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</si>
  <si>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</si>
  <si>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</si>
  <si>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</si>
  <si>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</si>
  <si>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</si>
  <si>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</si>
  <si>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</si>
  <si>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</si>
  <si>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</si>
  <si>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</si>
  <si>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</si>
  <si>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</si>
  <si>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</si>
  <si>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</si>
  <si>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</si>
  <si>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</si>
  <si>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</si>
  <si>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</si>
  <si>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</si>
  <si>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</si>
  <si>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</si>
  <si>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</si>
  <si>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</si>
  <si>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</si>
  <si>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</si>
  <si>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</si>
  <si>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</si>
  <si>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</si>
  <si>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</si>
  <si>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</si>
  <si>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</si>
  <si>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</si>
  <si>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</si>
  <si>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</si>
  <si>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</si>
  <si>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</si>
  <si>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</si>
  <si>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</si>
  <si>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</si>
  <si>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</si>
  <si>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</si>
  <si>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</si>
  <si>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</si>
  <si>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</si>
  <si>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</si>
  <si>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</si>
  <si>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</si>
  <si>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</si>
  <si>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</si>
  <si>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</si>
  <si>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</si>
  <si>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</si>
  <si>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</si>
  <si>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</si>
  <si>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</si>
  <si>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</si>
  <si>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</si>
  <si>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</si>
  <si>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</si>
  <si>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</si>
  <si>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</si>
  <si>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</si>
  <si>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</si>
  <si>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</si>
  <si>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</si>
  <si>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</si>
  <si>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</si>
  <si>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</si>
  <si>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</si>
  <si>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</si>
  <si>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</si>
  <si>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</si>
  <si>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</si>
  <si>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</si>
  <si>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</si>
  <si>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</si>
  <si>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</si>
  <si>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</si>
  <si>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</si>
  <si>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</si>
  <si>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</si>
  <si>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</si>
  <si>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</si>
  <si>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</si>
  <si>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</si>
  <si>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</si>
  <si>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</si>
  <si>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</si>
  <si>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</si>
  <si>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</si>
  <si>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</si>
  <si>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</si>
  <si>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</si>
  <si>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</si>
  <si>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</si>
  <si>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</si>
  <si>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</si>
  <si>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</si>
  <si>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</si>
  <si>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</si>
  <si>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</si>
  <si>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</si>
  <si>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</si>
  <si>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</si>
  <si>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</si>
  <si>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</si>
  <si>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</si>
  <si>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</si>
  <si>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</si>
  <si>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</si>
  <si>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</si>
  <si>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</si>
  <si>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</si>
  <si>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</si>
  <si>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</si>
  <si>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</si>
  <si>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</si>
  <si>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</si>
  <si>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</si>
  <si>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</si>
  <si>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</si>
  <si>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</si>
  <si>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</si>
  <si>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</si>
  <si>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</si>
  <si>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</si>
  <si>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</si>
  <si>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</si>
  <si>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</si>
  <si>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</si>
  <si>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</si>
  <si>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</si>
  <si>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</si>
  <si>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</si>
  <si>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</si>
  <si>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</si>
  <si>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</si>
  <si>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</si>
  <si>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</si>
  <si>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</si>
  <si>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</si>
  <si>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</si>
  <si>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</si>
  <si>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</si>
  <si>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</si>
  <si>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</si>
  <si>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</si>
  <si>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</si>
  <si>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</si>
  <si>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</si>
  <si>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</si>
  <si>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</si>
  <si>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</si>
  <si>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</si>
  <si>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</si>
  <si>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</si>
  <si>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</si>
  <si>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</si>
  <si>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</si>
  <si>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</si>
  <si>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</si>
  <si>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</si>
  <si>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</si>
  <si>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</si>
  <si>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</si>
  <si>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</si>
  <si>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</si>
  <si>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</si>
  <si>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</si>
  <si>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</si>
  <si>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</si>
  <si>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</si>
  <si>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</si>
  <si>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</si>
  <si>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</si>
  <si>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</si>
  <si>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</si>
  <si>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</si>
  <si>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</si>
  <si>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</si>
  <si>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</si>
  <si>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</si>
  <si>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</si>
  <si>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</si>
  <si>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</si>
  <si>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</si>
  <si>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</si>
  <si>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</si>
  <si>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</si>
  <si>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</si>
  <si>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</si>
  <si>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</si>
  <si>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</si>
  <si>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</si>
  <si>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</si>
  <si>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</si>
  <si>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</si>
  <si>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</si>
  <si>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</si>
  <si>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</si>
  <si>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</si>
  <si>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</si>
  <si>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</si>
  <si>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</si>
  <si>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</si>
  <si>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</si>
  <si>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</si>
  <si>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</si>
  <si>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</si>
  <si>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</si>
  <si>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</si>
  <si>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</si>
  <si>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</si>
  <si>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</si>
  <si>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</si>
  <si>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</si>
  <si>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</si>
  <si>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</si>
  <si>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</si>
  <si>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</si>
  <si>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</si>
  <si>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</si>
  <si>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</si>
  <si>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</si>
  <si>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</si>
  <si>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</si>
  <si>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</si>
  <si>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</si>
  <si>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</si>
  <si>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</si>
  <si>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</si>
  <si>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</si>
  <si>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</si>
  <si>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</si>
  <si>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</si>
  <si>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</si>
  <si>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</si>
  <si>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</si>
  <si>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</si>
  <si>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</si>
  <si>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</si>
  <si>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</si>
  <si>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</si>
  <si>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</si>
  <si>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</si>
  <si>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</si>
  <si>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</si>
  <si>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</si>
  <si>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</si>
  <si>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</si>
  <si>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</si>
  <si>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</si>
  <si>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</si>
  <si>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</si>
  <si>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</si>
  <si>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</si>
  <si>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</si>
  <si>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</si>
  <si>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</si>
  <si>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</si>
  <si>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</si>
  <si>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</si>
  <si>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</si>
  <si>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</si>
  <si>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</si>
  <si>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</si>
  <si>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</si>
  <si>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</si>
  <si>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</si>
  <si>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</si>
  <si>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</si>
  <si>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</si>
  <si>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</si>
  <si>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</si>
  <si>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</si>
  <si>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</si>
  <si>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</si>
  <si>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</si>
  <si>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</si>
  <si>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</si>
  <si>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</si>
  <si>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</si>
  <si>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</si>
  <si>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</si>
  <si>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</si>
  <si>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</si>
  <si>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</si>
  <si>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</si>
  <si>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</si>
  <si>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</si>
  <si>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</si>
  <si>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</si>
  <si>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</si>
  <si>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</si>
  <si>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</si>
  <si>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</si>
  <si>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</si>
  <si>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</si>
  <si>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</si>
  <si>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</si>
  <si>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</si>
  <si>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</si>
  <si>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</si>
  <si>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</si>
  <si>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</si>
  <si>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</si>
  <si>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</si>
  <si>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</si>
  <si>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</si>
  <si>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</si>
  <si>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</si>
  <si>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</si>
  <si>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</si>
  <si>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</si>
  <si>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</si>
  <si>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</si>
  <si>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</si>
  <si>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</si>
  <si>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</si>
  <si>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</si>
  <si>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</si>
  <si>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</si>
  <si>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</si>
  <si>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</si>
  <si>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</si>
  <si>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</si>
  <si>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</si>
  <si>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</si>
  <si>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</si>
  <si>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</si>
  <si>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</si>
  <si>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</si>
  <si>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</si>
  <si>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</si>
  <si>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</si>
  <si>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</si>
  <si>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</si>
  <si>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</si>
  <si>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</si>
  <si>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</si>
  <si>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</si>
  <si>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</si>
  <si>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</si>
  <si>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</si>
  <si>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</si>
  <si>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</si>
  <si>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</si>
  <si>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</si>
  <si>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</si>
  <si>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</si>
  <si>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</si>
  <si>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</si>
  <si>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</si>
  <si>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</si>
  <si>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</si>
  <si>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</si>
  <si>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</si>
  <si>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</si>
  <si>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</si>
  <si>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</si>
  <si>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</si>
  <si>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</si>
  <si>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</si>
  <si>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</si>
  <si>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</si>
  <si>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</si>
  <si>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</si>
  <si>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</si>
  <si>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</si>
  <si>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</si>
  <si>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</si>
  <si>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</si>
  <si>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</si>
  <si>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</si>
  <si>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</si>
  <si>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</si>
  <si>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</si>
  <si>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</si>
  <si>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</si>
  <si>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</si>
  <si>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</si>
  <si>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</si>
  <si>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</si>
  <si>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</si>
  <si>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</si>
  <si>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</si>
  <si>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</si>
  <si>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</si>
  <si>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</si>
  <si>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</si>
  <si>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</si>
  <si>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</si>
  <si>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</si>
  <si>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</si>
  <si>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</si>
  <si>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</si>
  <si>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</si>
  <si>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</si>
  <si>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</si>
  <si>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</si>
  <si>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</si>
  <si>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</si>
  <si>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</si>
  <si>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</si>
  <si>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</si>
  <si>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</si>
  <si>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</si>
  <si>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</si>
  <si>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</si>
  <si>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</si>
  <si>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</si>
  <si>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</si>
  <si>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</si>
  <si>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</si>
  <si>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</si>
  <si>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</si>
  <si>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</si>
  <si>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</si>
  <si>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</si>
  <si>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</si>
  <si>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</si>
  <si>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</si>
  <si>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</si>
  <si>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</si>
  <si>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</si>
  <si>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</si>
  <si>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</si>
  <si>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</si>
  <si>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</si>
  <si>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</si>
  <si>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</si>
  <si>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</si>
  <si>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</si>
  <si>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</si>
  <si>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</si>
  <si>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</si>
  <si>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</si>
  <si>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</si>
  <si>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</si>
  <si>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</si>
  <si>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</si>
  <si>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</si>
  <si>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</si>
  <si>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</si>
  <si>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</si>
  <si>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</si>
  <si>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</si>
  <si>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</si>
  <si>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</si>
  <si>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</si>
  <si>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</si>
  <si>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</si>
  <si>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</si>
  <si>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</si>
  <si>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</si>
  <si>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</si>
  <si>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</si>
  <si>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</si>
  <si>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</si>
  <si>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</si>
  <si>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</si>
  <si>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</si>
  <si>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</si>
  <si>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</si>
  <si>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</si>
  <si>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</si>
  <si>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</si>
  <si>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</si>
  <si>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</si>
  <si>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</si>
  <si>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</si>
  <si>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</si>
  <si>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</si>
  <si>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</si>
  <si>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</si>
  <si>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</si>
  <si>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</si>
  <si>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</si>
  <si>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</si>
  <si>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</si>
  <si>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</si>
  <si>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</si>
  <si>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</si>
  <si>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</si>
  <si>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</si>
  <si>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</si>
  <si>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</si>
  <si>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</si>
  <si>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</si>
  <si>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</si>
  <si>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</si>
  <si>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</si>
  <si>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</si>
  <si>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</si>
  <si>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</si>
  <si>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</si>
  <si>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</si>
  <si>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</si>
  <si>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</si>
  <si>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</si>
  <si>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</si>
  <si>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</si>
  <si>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</si>
  <si>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</si>
  <si>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</si>
  <si>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</si>
  <si>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</si>
  <si>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</si>
  <si>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</si>
  <si>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</si>
  <si>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</si>
  <si>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</si>
  <si>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</si>
  <si>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</si>
  <si>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</si>
  <si>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</si>
  <si>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</si>
  <si>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</si>
  <si>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</si>
  <si>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</si>
  <si>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</si>
  <si>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</si>
  <si>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</si>
  <si>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</si>
  <si>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</si>
  <si>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</si>
  <si>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</si>
  <si>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</si>
  <si>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</si>
  <si>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</si>
  <si>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</si>
  <si>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</si>
  <si>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</si>
  <si>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</si>
  <si>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</si>
  <si>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</si>
  <si>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</si>
  <si>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</si>
  <si>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</si>
  <si>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</si>
  <si>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</si>
  <si>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</si>
  <si>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</si>
  <si>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</si>
  <si>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</si>
  <si>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</si>
  <si>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</si>
  <si>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</si>
  <si>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</si>
  <si>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</si>
  <si>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</si>
  <si>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</si>
  <si>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</si>
  <si>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</si>
  <si>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</si>
  <si>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</si>
  <si>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</si>
  <si>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</si>
  <si>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</si>
  <si>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</si>
  <si>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</si>
  <si>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</si>
  <si>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</si>
  <si>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</si>
  <si>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</si>
  <si>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</si>
  <si>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</si>
  <si>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</si>
  <si>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</si>
  <si>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</si>
  <si>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</si>
  <si>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</si>
  <si>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</si>
  <si>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</si>
  <si>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</si>
  <si>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</si>
  <si>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</si>
  <si>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</si>
  <si>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</si>
  <si>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</si>
  <si>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</si>
  <si>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</si>
  <si>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</si>
  <si>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</si>
  <si>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</si>
  <si>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</si>
  <si>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</si>
  <si>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</si>
  <si>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</si>
  <si>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</si>
  <si>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</si>
  <si>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</si>
  <si>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</si>
  <si>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</si>
  <si>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</si>
  <si>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</si>
  <si>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</si>
  <si>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</si>
  <si>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</si>
  <si>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</si>
  <si>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</si>
  <si>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</si>
  <si>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</si>
  <si>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</si>
  <si>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</si>
  <si>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</si>
  <si>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</si>
  <si>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</si>
  <si>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</si>
  <si>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</si>
  <si>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</si>
  <si>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</si>
  <si>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</si>
  <si>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</si>
  <si>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</si>
  <si>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</si>
  <si>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</si>
  <si>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</si>
  <si>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</si>
  <si>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</si>
  <si>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</si>
  <si>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</si>
  <si>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</si>
  <si>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</si>
  <si>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</si>
  <si>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</si>
  <si>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</si>
  <si>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</si>
  <si>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</si>
  <si>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</si>
  <si>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</si>
  <si>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</si>
  <si>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</si>
  <si>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</si>
  <si>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</si>
  <si>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</si>
  <si>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</si>
  <si>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</si>
  <si>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</si>
  <si>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</si>
  <si>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</si>
  <si>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</si>
  <si>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</si>
  <si>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</si>
  <si>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</si>
  <si>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</si>
  <si>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</si>
  <si>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</si>
  <si>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</si>
  <si>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</si>
  <si>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</si>
  <si>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</si>
  <si>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</si>
  <si>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</si>
  <si>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</si>
  <si>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</si>
  <si>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</si>
  <si>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</si>
  <si>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</si>
  <si>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</si>
  <si>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</si>
  <si>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</si>
  <si>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</si>
  <si>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</si>
  <si>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</si>
  <si>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</si>
  <si>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</si>
  <si>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</si>
  <si>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</si>
  <si>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</si>
  <si>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</si>
  <si>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</si>
  <si>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</si>
  <si>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</si>
  <si>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</si>
  <si>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</si>
  <si>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</si>
  <si>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</si>
  <si>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</si>
  <si>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</si>
  <si>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</si>
  <si>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</si>
  <si>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</si>
  <si>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</si>
  <si>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</si>
  <si>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</si>
  <si>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</si>
  <si>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</si>
  <si>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</si>
  <si>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</si>
  <si>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</si>
  <si>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</si>
  <si>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</si>
  <si>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</si>
  <si>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</si>
  <si>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</si>
  <si>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</si>
  <si>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</si>
  <si>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</si>
  <si>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</si>
  <si>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</si>
  <si>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</si>
  <si>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</si>
  <si>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</si>
  <si>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</si>
  <si>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</si>
  <si>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</si>
  <si>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</si>
  <si>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</si>
  <si>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</si>
  <si>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</si>
  <si>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</si>
  <si>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</si>
  <si>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</si>
  <si>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</si>
  <si>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</si>
  <si>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</si>
  <si>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</si>
  <si>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</si>
  <si>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</si>
  <si>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</si>
  <si>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</si>
  <si>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</si>
  <si>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</si>
  <si>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</si>
  <si>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</si>
  <si>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</si>
  <si>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</si>
  <si>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</si>
  <si>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</si>
  <si>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</si>
  <si>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</si>
  <si>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</si>
  <si>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</si>
  <si>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</si>
  <si>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</si>
  <si>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</si>
  <si>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</si>
  <si>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</si>
  <si>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</si>
  <si>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</si>
  <si>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</si>
  <si>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</si>
  <si>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</si>
  <si>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</si>
  <si>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</si>
  <si>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</si>
  <si>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</si>
  <si>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</si>
  <si>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</si>
  <si>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</si>
  <si>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</si>
  <si>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</si>
  <si>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</si>
  <si>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</si>
  <si>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</si>
  <si>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</si>
  <si>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</si>
  <si>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</si>
  <si>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</si>
  <si>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</si>
  <si>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</si>
  <si>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</si>
  <si>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</si>
  <si>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</si>
  <si>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</si>
  <si>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</si>
  <si>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</si>
  <si>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</si>
  <si>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</si>
  <si>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</si>
  <si>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</si>
  <si>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</si>
  <si>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</si>
  <si>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</si>
  <si>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</si>
  <si>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</si>
  <si>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</si>
  <si>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</si>
  <si>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</si>
  <si>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</si>
  <si>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</si>
  <si>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</si>
  <si>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</si>
  <si>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</si>
  <si>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</si>
  <si>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</si>
  <si>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</si>
  <si>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</si>
  <si>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</si>
  <si>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</si>
  <si>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</si>
  <si>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</si>
  <si>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</si>
  <si>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</si>
  <si>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</si>
  <si>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</si>
  <si>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</si>
  <si>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</si>
  <si>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</si>
  <si>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</si>
  <si>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</si>
  <si>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</si>
  <si>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</si>
  <si>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</si>
  <si>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</si>
  <si>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</si>
  <si>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</si>
  <si>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</si>
  <si>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</si>
  <si>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</si>
  <si>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</si>
  <si>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</si>
  <si>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</si>
  <si>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</si>
  <si>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</si>
  <si>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</si>
  <si>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</si>
  <si>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</si>
  <si>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</si>
  <si>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</si>
  <si>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</si>
  <si>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</si>
  <si>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</si>
  <si>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</si>
  <si>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</si>
  <si>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</si>
  <si>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</si>
  <si>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</si>
  <si>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</si>
  <si>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</si>
  <si>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</si>
  <si>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</si>
  <si>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</si>
  <si>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</si>
  <si>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</si>
  <si>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</si>
  <si>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</si>
  <si>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</si>
  <si>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</si>
  <si>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</si>
  <si>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</si>
  <si>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</si>
  <si>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</si>
  <si>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</si>
  <si>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</si>
  <si>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</si>
  <si>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</si>
  <si>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</si>
  <si>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</si>
  <si>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</si>
  <si>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</si>
  <si>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</si>
  <si>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</si>
  <si>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</si>
  <si>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</si>
  <si>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</si>
  <si>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</si>
  <si>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</si>
  <si>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</si>
  <si>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</si>
  <si>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</si>
  <si>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</si>
  <si>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</si>
  <si>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</si>
  <si>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</si>
  <si>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</si>
  <si>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</si>
  <si>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</si>
  <si>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</si>
  <si>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</si>
  <si>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</si>
  <si>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</si>
  <si>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</si>
  <si>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</si>
  <si>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</si>
  <si>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</si>
  <si>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</si>
  <si>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</si>
  <si>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</si>
  <si>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</si>
  <si>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</si>
  <si>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</si>
  <si>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</si>
  <si>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</si>
  <si>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</si>
  <si>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</si>
  <si>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</si>
  <si>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</si>
  <si>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</si>
  <si>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</si>
  <si>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</si>
  <si>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</si>
  <si>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</si>
  <si>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</si>
  <si>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</si>
  <si>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</si>
  <si>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</si>
  <si>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</si>
  <si>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</si>
  <si>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</si>
  <si>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</si>
  <si>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</si>
  <si>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</si>
  <si>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</si>
  <si>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</si>
  <si>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</si>
  <si>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</si>
  <si>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</si>
  <si>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</si>
  <si>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</si>
  <si>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</si>
  <si>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</si>
  <si>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</si>
  <si>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</si>
  <si>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</si>
  <si>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</si>
  <si>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</si>
  <si>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</si>
  <si>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</si>
  <si>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</si>
  <si>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</si>
  <si>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</si>
  <si>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</si>
  <si>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</si>
  <si>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</si>
  <si>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</si>
  <si>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</si>
  <si>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</si>
  <si>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</si>
  <si>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</si>
  <si>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</si>
  <si>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</si>
  <si>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</si>
  <si>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</si>
  <si>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</si>
  <si>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</si>
  <si>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</si>
  <si>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</si>
  <si>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</si>
  <si>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</si>
  <si>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</si>
  <si>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</si>
  <si>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</si>
  <si>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</si>
  <si>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</si>
  <si>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</si>
  <si>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</si>
  <si>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</si>
  <si>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</si>
  <si>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</si>
  <si>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</si>
  <si>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</si>
  <si>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</si>
  <si>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</si>
  <si>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</si>
  <si>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</si>
  <si>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</si>
  <si>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</si>
  <si>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</si>
  <si>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</si>
  <si>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</si>
  <si>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</si>
  <si>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</si>
  <si>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</si>
  <si>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</si>
  <si>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</si>
  <si>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</si>
  <si>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</si>
  <si>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</si>
  <si>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</si>
  <si>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</si>
  <si>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</si>
  <si>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</si>
  <si>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</si>
  <si>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</si>
  <si>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</si>
  <si>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</si>
  <si>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</si>
  <si>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</si>
  <si>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</si>
  <si>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</si>
  <si>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</si>
  <si>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</si>
  <si>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</si>
  <si>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</si>
  <si>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</si>
  <si>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</si>
  <si>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</si>
  <si>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</si>
  <si>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</si>
  <si>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</si>
  <si>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</si>
  <si>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</si>
  <si>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</si>
  <si>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</si>
  <si>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</si>
  <si>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</si>
  <si>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</si>
  <si>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</si>
  <si>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</si>
  <si>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</si>
  <si>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</si>
  <si>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</si>
  <si>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</si>
  <si>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</si>
  <si>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</si>
  <si>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</si>
  <si>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</si>
  <si>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</si>
  <si>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</si>
  <si>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</si>
  <si>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</si>
  <si>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</si>
  <si>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</si>
  <si>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</si>
  <si>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</si>
  <si>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</si>
  <si>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</si>
  <si>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</si>
  <si>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</si>
  <si>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</si>
  <si>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</si>
  <si>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</si>
  <si>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</si>
  <si>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</si>
  <si>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</si>
  <si>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</si>
  <si>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</si>
  <si>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</si>
  <si>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</si>
  <si>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</si>
  <si>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</si>
  <si>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</si>
  <si>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</si>
  <si>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</si>
  <si>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</si>
  <si>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</si>
  <si>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</si>
  <si>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</si>
  <si>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</si>
  <si>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</si>
  <si>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</si>
  <si>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</si>
  <si>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</si>
  <si>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</si>
  <si>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</si>
  <si>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</si>
  <si>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</si>
  <si>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</si>
  <si>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</si>
  <si>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</si>
  <si>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</si>
  <si>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</si>
  <si>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</si>
  <si>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</si>
  <si>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</si>
  <si>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</si>
  <si>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</si>
  <si>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</si>
  <si>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</si>
  <si>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</si>
  <si>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</si>
  <si>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</si>
  <si>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</si>
  <si>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</si>
  <si>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</si>
  <si>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</si>
  <si>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</si>
  <si>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</si>
  <si>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</si>
  <si>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</si>
  <si>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</si>
  <si>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</si>
  <si>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</si>
  <si>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</si>
  <si>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</si>
  <si>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</si>
  <si>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</si>
  <si>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</si>
  <si>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</si>
  <si>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</si>
  <si>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</si>
  <si>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</si>
  <si>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</si>
  <si>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</si>
  <si>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</si>
  <si>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</si>
  <si>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</si>
  <si>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</si>
  <si>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</si>
  <si>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</si>
  <si>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</si>
  <si>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</si>
  <si>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</si>
  <si>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</si>
  <si>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</si>
  <si>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</si>
  <si>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</si>
  <si>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</si>
  <si>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</si>
  <si>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</si>
  <si>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</si>
  <si>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</si>
  <si>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</si>
  <si>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</si>
  <si>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</si>
  <si>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</si>
  <si>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</si>
  <si>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</si>
  <si>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</si>
  <si>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</si>
  <si>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</si>
  <si>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</si>
  <si>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</si>
  <si>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</si>
  <si>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</si>
  <si>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</si>
  <si>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</si>
  <si>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</si>
  <si>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</si>
  <si>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</si>
  <si>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</si>
  <si>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</si>
  <si>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</si>
  <si>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</si>
  <si>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</si>
  <si>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</si>
  <si>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</si>
  <si>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</si>
  <si>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</si>
  <si>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</si>
  <si>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</si>
  <si>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</si>
  <si>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</si>
  <si>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</si>
  <si>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</si>
  <si>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</si>
  <si>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</si>
  <si>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</si>
  <si>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</si>
  <si>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</si>
  <si>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</si>
  <si>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</si>
  <si>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</si>
  <si>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</si>
  <si>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</si>
  <si>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</si>
  <si>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</si>
  <si>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</si>
  <si>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</si>
  <si>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</si>
  <si>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</si>
  <si>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</si>
  <si>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</si>
  <si>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</si>
  <si>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</si>
  <si>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</si>
  <si>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</si>
  <si>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</si>
  <si>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</si>
  <si>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</si>
  <si>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</si>
  <si>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</si>
  <si>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</si>
  <si>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</si>
  <si>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</si>
  <si>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</si>
  <si>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</si>
  <si>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</si>
  <si>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</si>
  <si>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</si>
  <si>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</si>
  <si>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</si>
  <si>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</si>
  <si>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</si>
  <si>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</si>
  <si>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</si>
  <si>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</si>
  <si>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</si>
  <si>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</si>
  <si>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</si>
  <si>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</si>
  <si>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</si>
  <si>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</si>
  <si>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</si>
  <si>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</si>
  <si>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</si>
  <si>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</si>
  <si>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</si>
  <si>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</si>
  <si>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</si>
  <si>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</si>
  <si>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</si>
  <si>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</si>
  <si>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</si>
  <si>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</si>
  <si>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</si>
  <si>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</si>
  <si>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</si>
  <si>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</si>
  <si>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</si>
  <si>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</si>
  <si>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</si>
  <si>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</si>
  <si>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</si>
  <si>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</si>
  <si>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</si>
  <si>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</si>
  <si>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</si>
  <si>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</si>
  <si>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</si>
  <si>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</si>
  <si>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</si>
  <si>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</si>
  <si>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</si>
  <si>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</si>
  <si>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</si>
  <si>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</si>
  <si>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</si>
  <si>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</si>
  <si>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</si>
  <si>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</si>
  <si>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</si>
  <si>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</si>
  <si>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</si>
  <si>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</si>
  <si>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</si>
  <si>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</si>
  <si>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</si>
  <si>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</si>
  <si>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</si>
  <si>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</si>
  <si>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</si>
  <si>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</si>
  <si>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</si>
  <si>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</si>
  <si>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</si>
  <si>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</si>
  <si>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</si>
  <si>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</si>
  <si>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</si>
  <si>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</si>
  <si>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</si>
  <si>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</si>
  <si>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</si>
  <si>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</si>
  <si>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</si>
  <si>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</si>
  <si>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</si>
  <si>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</si>
  <si>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</si>
  <si>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</si>
  <si>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</si>
  <si>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</si>
  <si>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</si>
  <si>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</si>
  <si>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</si>
  <si>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</si>
  <si>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</si>
  <si>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</si>
  <si>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</si>
  <si>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</si>
  <si>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</si>
  <si>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</si>
  <si>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</si>
  <si>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</si>
  <si>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</si>
  <si>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</si>
  <si>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</si>
  <si>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</si>
  <si>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</si>
  <si>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</si>
  <si>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</si>
  <si>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</si>
  <si>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</si>
  <si>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</si>
  <si>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</si>
  <si>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</si>
  <si>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</si>
  <si>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</si>
  <si>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</si>
  <si>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</si>
  <si>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</si>
  <si>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</si>
  <si>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</si>
  <si>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</si>
  <si>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</si>
  <si>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</si>
  <si>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</si>
  <si>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</si>
  <si>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</si>
  <si>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</si>
  <si>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</si>
  <si>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</si>
  <si>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</si>
  <si>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</si>
  <si>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</si>
  <si>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</si>
  <si>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</si>
  <si>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</si>
  <si>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</si>
  <si>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</si>
  <si>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</si>
  <si>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</si>
  <si>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</si>
  <si>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</si>
  <si>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</si>
  <si>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</si>
  <si>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</si>
  <si>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</si>
  <si>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</si>
  <si>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</si>
  <si>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</si>
  <si>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</si>
  <si>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</si>
  <si>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</si>
  <si>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</si>
  <si>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</si>
  <si>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</si>
  <si>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</si>
  <si>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</si>
  <si>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</si>
  <si>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</si>
  <si>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</si>
  <si>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</si>
  <si>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</si>
  <si>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</si>
  <si>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</si>
  <si>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</si>
  <si>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</si>
  <si>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</si>
  <si>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</si>
  <si>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</si>
  <si>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</si>
  <si>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</si>
  <si>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</si>
  <si>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</si>
  <si>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</si>
  <si>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</si>
  <si>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</si>
  <si>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</si>
  <si>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</si>
  <si>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</si>
  <si>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</si>
  <si>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</si>
  <si>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</si>
  <si>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</si>
  <si>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</si>
  <si>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</si>
  <si>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</si>
  <si>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</si>
  <si>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</si>
  <si>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</si>
  <si>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</si>
  <si>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</si>
  <si>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</si>
  <si>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</si>
  <si>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</si>
  <si>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</si>
  <si>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</si>
  <si>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</si>
  <si>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</si>
  <si>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</si>
  <si>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</si>
  <si>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</si>
  <si>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</si>
  <si>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</si>
  <si>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</si>
  <si>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</si>
  <si>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</si>
  <si>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</si>
  <si>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</si>
  <si>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</si>
  <si>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</si>
  <si>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</si>
  <si>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</si>
  <si>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</si>
  <si>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</si>
  <si>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</si>
  <si>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</si>
  <si>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</si>
  <si>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</si>
  <si>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</si>
  <si>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</si>
  <si>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</si>
  <si>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</si>
  <si>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</si>
  <si>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</si>
  <si>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</si>
  <si>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</si>
  <si>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</si>
  <si>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</si>
  <si>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</si>
  <si>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</si>
  <si>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</si>
  <si>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</si>
  <si>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</si>
  <si>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</si>
  <si>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</si>
  <si>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</si>
  <si>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</si>
  <si>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</si>
  <si>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</si>
  <si>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</si>
  <si>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</si>
  <si>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</si>
  <si>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</si>
  <si>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</si>
  <si>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</si>
  <si>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</si>
  <si>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</si>
  <si>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</si>
  <si>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</si>
  <si>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</si>
  <si>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</si>
  <si>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</si>
  <si>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</si>
  <si>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</si>
  <si>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</si>
  <si>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</si>
  <si>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</si>
  <si>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</si>
  <si>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</si>
  <si>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</si>
  <si>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</si>
  <si>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</si>
  <si>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</si>
  <si>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</si>
  <si>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</si>
  <si>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</si>
  <si>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</si>
  <si>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</si>
  <si>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</si>
  <si>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</si>
  <si>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</si>
  <si>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</si>
  <si>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</si>
  <si>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</si>
  <si>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</si>
  <si>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</si>
  <si>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</si>
  <si>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</si>
  <si>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</si>
  <si>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</si>
  <si>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</si>
  <si>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</si>
  <si>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</si>
  <si>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</si>
  <si>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</si>
  <si>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</si>
  <si>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</si>
  <si>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</si>
  <si>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</si>
  <si>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</si>
  <si>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</si>
  <si>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</si>
  <si>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</si>
  <si>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</si>
  <si>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</si>
  <si>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</si>
  <si>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</si>
  <si>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</si>
  <si>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</si>
  <si>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</si>
  <si>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</si>
  <si>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</si>
  <si>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</si>
  <si>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</si>
  <si>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</si>
  <si>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</si>
  <si>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</si>
  <si>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</si>
  <si>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</si>
  <si>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</si>
  <si>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</si>
  <si>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</si>
  <si>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</si>
  <si>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</si>
  <si>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</si>
  <si>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</si>
  <si>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</si>
  <si>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</si>
  <si>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</si>
  <si>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</si>
  <si>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</si>
  <si>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</si>
  <si>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</si>
  <si>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</si>
  <si>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</si>
  <si>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</si>
  <si>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</si>
  <si>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</si>
  <si>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</si>
  <si>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</si>
  <si>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</si>
  <si>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</si>
  <si>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</si>
  <si>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</si>
  <si>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</si>
  <si>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</si>
  <si>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</si>
  <si>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</si>
  <si>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</si>
  <si>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</si>
  <si>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</si>
  <si>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</si>
  <si>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</si>
  <si>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</si>
  <si>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</si>
  <si>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</si>
  <si>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</si>
  <si>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</si>
  <si>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</si>
  <si>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</si>
  <si>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</si>
  <si>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</si>
  <si>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</si>
  <si>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</si>
  <si>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</si>
  <si>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</si>
  <si>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</si>
  <si>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</si>
  <si>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</si>
  <si>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</si>
  <si>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</si>
  <si>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</si>
  <si>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</si>
  <si>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</si>
  <si>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</si>
  <si>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</si>
  <si>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</si>
  <si>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</si>
  <si>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</si>
  <si>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</si>
  <si>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</si>
  <si>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</si>
  <si>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</si>
  <si>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</si>
  <si>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</si>
  <si>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</si>
  <si>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</si>
  <si>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</si>
  <si>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</si>
  <si>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</si>
  <si>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</si>
  <si>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</si>
  <si>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</si>
  <si>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</si>
  <si>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</si>
  <si>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</si>
  <si>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</si>
  <si>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</si>
  <si>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</si>
  <si>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</si>
  <si>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</si>
  <si>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</si>
  <si>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</si>
  <si>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</si>
  <si>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</si>
  <si>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</si>
  <si>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</si>
  <si>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</si>
  <si>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</si>
  <si>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</si>
  <si>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</si>
  <si>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</si>
  <si>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</si>
  <si>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</si>
  <si>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</si>
  <si>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</si>
  <si>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</si>
  <si>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</si>
  <si>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</si>
  <si>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</si>
  <si>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</si>
  <si>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</si>
  <si>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</si>
  <si>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</si>
  <si>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</si>
  <si>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</si>
  <si>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</si>
  <si>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</si>
  <si>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</si>
  <si>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</si>
  <si>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</si>
  <si>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</si>
  <si>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</si>
  <si>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</si>
  <si>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</si>
  <si>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</si>
  <si>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</si>
  <si>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</si>
  <si>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</si>
  <si>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</si>
  <si>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</si>
  <si>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</si>
  <si>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</si>
  <si>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</si>
  <si>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</si>
  <si>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</si>
  <si>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</si>
  <si>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</si>
  <si>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</si>
  <si>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</si>
  <si>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</si>
  <si>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</si>
  <si>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</si>
  <si>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</si>
  <si>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</si>
  <si>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</si>
  <si>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</si>
  <si>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</si>
  <si>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</si>
  <si>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</si>
  <si>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</si>
  <si>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</si>
  <si>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</si>
  <si>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</si>
  <si>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</si>
  <si>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</si>
  <si>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</si>
  <si>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</si>
  <si>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</si>
  <si>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</si>
  <si>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</si>
  <si>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</si>
  <si>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</si>
  <si>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</si>
  <si>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</si>
  <si>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</si>
  <si>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</si>
  <si>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</si>
  <si>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</si>
  <si>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</si>
  <si>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</si>
  <si>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</si>
  <si>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</si>
  <si>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</si>
  <si>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</si>
  <si>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</si>
  <si>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</si>
  <si>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</si>
  <si>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</si>
  <si>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</si>
  <si>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</si>
  <si>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</si>
  <si>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</si>
  <si>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</si>
  <si>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</si>
  <si>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</si>
  <si>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</si>
  <si>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</si>
  <si>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</si>
  <si>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</si>
  <si>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</si>
  <si>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</si>
  <si>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</si>
  <si>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</si>
  <si>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</si>
  <si>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</si>
  <si>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</si>
  <si>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</si>
  <si>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</si>
  <si>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</si>
  <si>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</si>
  <si>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</si>
  <si>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</si>
  <si>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</si>
  <si>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</si>
  <si>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</si>
  <si>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</si>
  <si>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</si>
  <si>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</si>
  <si>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</si>
  <si>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</si>
  <si>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</si>
  <si>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</si>
  <si>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</si>
  <si>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</si>
  <si>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</si>
  <si>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</si>
  <si>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</si>
  <si>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</si>
  <si>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</si>
  <si>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</si>
  <si>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</si>
  <si>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</si>
  <si>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</si>
  <si>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</si>
  <si>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</si>
  <si>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</si>
  <si>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</si>
  <si>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</si>
  <si>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</si>
  <si>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</si>
  <si>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</si>
  <si>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</si>
  <si>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</si>
  <si>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</si>
  <si>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</si>
  <si>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</si>
  <si>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</si>
  <si>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</si>
  <si>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</si>
  <si>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</si>
  <si>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</si>
  <si>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</si>
  <si>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</si>
  <si>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</si>
  <si>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</si>
  <si>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</si>
  <si>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</si>
  <si>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</si>
  <si>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</si>
  <si>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</si>
  <si>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</si>
  <si>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</si>
  <si>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</si>
  <si>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</si>
  <si>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</si>
  <si>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</si>
  <si>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</si>
  <si>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</si>
  <si>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</si>
  <si>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</si>
  <si>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</si>
  <si>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</si>
  <si>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</si>
  <si>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</si>
  <si>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</si>
  <si>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</si>
  <si>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</si>
  <si>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</si>
  <si>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</si>
  <si>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</si>
  <si>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</si>
  <si>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</si>
  <si>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</si>
  <si>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</si>
  <si>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</si>
  <si>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</si>
  <si>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</si>
  <si>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</si>
  <si>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</si>
  <si>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</si>
  <si>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</si>
  <si>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</si>
  <si>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</si>
  <si>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</si>
  <si>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</si>
  <si>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</si>
  <si>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</si>
  <si>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</si>
  <si>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</si>
  <si>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</si>
  <si>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</si>
  <si>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</si>
  <si>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</si>
  <si>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</si>
  <si>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</si>
  <si>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</si>
  <si>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</si>
  <si>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</si>
  <si>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</si>
  <si>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</si>
  <si>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</si>
  <si>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</si>
  <si>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</si>
  <si>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</si>
  <si>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</si>
  <si>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</si>
  <si>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</si>
  <si>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</si>
  <si>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</si>
  <si>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</si>
  <si>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</si>
  <si>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</si>
  <si>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</si>
  <si>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</si>
  <si>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</si>
  <si>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</si>
  <si>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</si>
  <si>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</si>
  <si>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</si>
  <si>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</si>
  <si>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</si>
  <si>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</si>
  <si>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</si>
  <si>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</si>
  <si>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</si>
  <si>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</si>
  <si>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</si>
  <si>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</si>
  <si>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</si>
  <si>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</si>
  <si>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</si>
  <si>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</si>
  <si>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</si>
  <si>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</si>
  <si>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</si>
  <si>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</si>
  <si>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</si>
  <si>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</si>
  <si>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</si>
  <si>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</si>
  <si>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</si>
  <si>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</si>
  <si>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</si>
  <si>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</si>
  <si>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</si>
  <si>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</si>
  <si>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</si>
  <si>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</si>
  <si>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</si>
  <si>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</si>
  <si>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</si>
  <si>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</si>
  <si>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</si>
  <si>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</si>
  <si>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</si>
  <si>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</si>
  <si>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</si>
  <si>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</si>
  <si>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</si>
  <si>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</si>
  <si>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</si>
  <si>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</si>
  <si>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</si>
  <si>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</si>
  <si>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</si>
  <si>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</si>
  <si>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</si>
  <si>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</si>
  <si>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</si>
  <si>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</si>
  <si>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</si>
  <si>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</si>
  <si>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</si>
  <si>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</si>
  <si>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</si>
  <si>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</si>
  <si>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</si>
  <si>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</si>
  <si>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</si>
  <si>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</si>
  <si>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</si>
  <si>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</si>
  <si>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</si>
  <si>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</si>
  <si>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</si>
  <si>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</si>
  <si>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</si>
  <si>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</si>
  <si>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</si>
  <si>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</si>
  <si>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</si>
  <si>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</si>
  <si>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</si>
  <si>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</si>
  <si>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</si>
  <si>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</si>
  <si>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</si>
  <si>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</si>
  <si>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</si>
  <si>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</si>
  <si>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</si>
  <si>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</si>
  <si>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</si>
  <si>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</si>
  <si>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</si>
  <si>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</si>
  <si>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</si>
  <si>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</si>
  <si>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</si>
  <si>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</si>
  <si>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</si>
  <si>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</si>
  <si>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</si>
  <si>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</si>
  <si>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</si>
  <si>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</si>
  <si>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</si>
  <si>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</si>
  <si>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</si>
  <si>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</si>
  <si>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</si>
  <si>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</si>
  <si>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</si>
  <si>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</si>
  <si>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</si>
  <si>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</si>
  <si>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</si>
  <si>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</si>
  <si>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</si>
  <si>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</si>
  <si>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</si>
  <si>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</si>
  <si>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</si>
  <si>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</si>
  <si>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</si>
  <si>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</si>
  <si>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</si>
  <si>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</si>
  <si>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</si>
  <si>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</si>
  <si>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</si>
  <si>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</si>
  <si>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</si>
  <si>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</si>
  <si>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</si>
  <si>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</si>
  <si>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</si>
  <si>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</si>
  <si>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</si>
  <si>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</si>
  <si>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</si>
  <si>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</si>
  <si>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</si>
  <si>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</si>
  <si>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</si>
  <si>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</si>
  <si>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</si>
  <si>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</si>
  <si>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</si>
  <si>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</si>
  <si>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</si>
  <si>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</si>
  <si>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</si>
  <si>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</si>
  <si>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</si>
  <si>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</si>
  <si>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</si>
  <si>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</si>
  <si>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</si>
  <si>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</si>
  <si>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</si>
  <si>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</si>
  <si>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</si>
  <si>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</si>
  <si>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</si>
  <si>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</si>
  <si>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</si>
  <si>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</si>
  <si>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</si>
  <si>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</si>
  <si>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</si>
  <si>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</si>
  <si>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</si>
  <si>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</si>
  <si>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</si>
  <si>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</si>
  <si>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</si>
  <si>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</si>
  <si>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</si>
  <si>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</si>
  <si>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</si>
  <si>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</si>
  <si>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</si>
  <si>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</si>
  <si>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</si>
  <si>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</si>
  <si>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</si>
  <si>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</si>
  <si>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</si>
  <si>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</si>
  <si>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</si>
  <si>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</si>
  <si>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</si>
  <si>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</si>
  <si>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</si>
  <si>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</si>
  <si>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</si>
  <si>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</si>
  <si>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</si>
  <si>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</si>
  <si>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</si>
  <si>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</si>
  <si>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</si>
  <si>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</si>
  <si>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</si>
  <si>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</si>
  <si>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</si>
  <si>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</si>
  <si>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</si>
  <si>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</si>
  <si>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</si>
  <si>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</si>
  <si>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</si>
  <si>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</si>
  <si>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</si>
  <si>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</si>
  <si>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</si>
  <si>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</si>
  <si>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</si>
  <si>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</si>
  <si>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</si>
  <si>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</si>
  <si>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</si>
  <si>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</si>
  <si>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</si>
  <si>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</si>
  <si>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</si>
  <si>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</si>
  <si>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</si>
  <si>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</si>
  <si>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</si>
  <si>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</si>
  <si>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</si>
  <si>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</si>
  <si>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</si>
  <si>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</si>
  <si>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</si>
  <si>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</si>
  <si>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</si>
  <si>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</si>
  <si>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</si>
  <si>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</si>
  <si>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</si>
  <si>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</si>
  <si>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</si>
  <si>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</si>
  <si>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</si>
  <si>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</si>
  <si>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</si>
  <si>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</si>
  <si>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</si>
  <si>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</si>
  <si>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</si>
  <si>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</si>
  <si>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</si>
  <si>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</si>
  <si>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</si>
  <si>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</si>
  <si>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</si>
  <si>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</si>
  <si>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</si>
  <si>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</si>
  <si>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</si>
  <si>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</si>
  <si>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</si>
  <si>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</si>
  <si>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</si>
  <si>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</si>
  <si>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</si>
  <si>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</si>
  <si>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</si>
  <si>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</si>
  <si>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</si>
  <si>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</si>
  <si>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</si>
  <si>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</si>
  <si>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</si>
  <si>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</si>
  <si>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</si>
  <si>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</si>
  <si>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</si>
  <si>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</si>
  <si>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</si>
  <si>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</si>
  <si>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</si>
  <si>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</si>
  <si>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</si>
  <si>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</si>
  <si>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</si>
  <si>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</si>
  <si>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</si>
  <si>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</si>
  <si>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</si>
  <si>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</si>
  <si>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</si>
  <si>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</si>
  <si>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</si>
  <si>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</si>
  <si>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</si>
  <si>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</si>
  <si>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</si>
  <si>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</si>
  <si>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</si>
  <si>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</si>
  <si>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</si>
  <si>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</si>
  <si>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</si>
  <si>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</si>
  <si>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</si>
  <si>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</si>
  <si>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</si>
  <si>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</si>
  <si>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</si>
  <si>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</si>
  <si>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</si>
  <si>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</si>
  <si>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</si>
  <si>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</si>
  <si>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</si>
  <si>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</si>
  <si>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</si>
  <si>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</si>
  <si>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</si>
  <si>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</si>
  <si>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</si>
  <si>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</si>
  <si>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</si>
  <si>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</si>
  <si>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</si>
  <si>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</si>
  <si>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</si>
  <si>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</si>
  <si>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</si>
  <si>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</si>
  <si>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</si>
  <si>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</si>
  <si>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</si>
  <si>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</si>
  <si>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</si>
  <si>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</si>
  <si>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</si>
  <si>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</si>
  <si>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</si>
  <si>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</si>
  <si>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</si>
  <si>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</si>
  <si>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</si>
  <si>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</si>
  <si>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</si>
  <si>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</si>
  <si>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</si>
  <si>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</si>
  <si>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</si>
  <si>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</si>
  <si>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</si>
  <si>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</si>
  <si>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</si>
  <si>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</si>
  <si>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</si>
  <si>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</si>
  <si>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</si>
  <si>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</si>
  <si>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</si>
  <si>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</si>
  <si>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</si>
  <si>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</si>
  <si>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</si>
  <si>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</si>
  <si>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</si>
  <si>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</si>
  <si>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</si>
  <si>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</si>
  <si>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</si>
  <si>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</si>
  <si>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</si>
  <si>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</si>
  <si>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</si>
  <si>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</si>
  <si>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</si>
  <si>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</si>
  <si>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</si>
  <si>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</si>
  <si>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</si>
  <si>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</si>
  <si>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</si>
  <si>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</si>
  <si>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</si>
  <si>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</si>
  <si>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</si>
  <si>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</si>
  <si>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</si>
  <si>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</si>
  <si>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</si>
  <si>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</si>
  <si>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</si>
  <si>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</si>
  <si>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</si>
  <si>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</si>
  <si>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</si>
  <si>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</si>
  <si>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</si>
  <si>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</si>
  <si>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</si>
  <si>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</si>
  <si>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</si>
  <si>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</si>
  <si>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</si>
  <si>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</si>
  <si>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</si>
  <si>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</si>
  <si>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</si>
  <si>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</si>
  <si>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</si>
  <si>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</si>
  <si>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</si>
  <si>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</si>
  <si>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</si>
  <si>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</si>
  <si>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</si>
  <si>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</si>
  <si>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</si>
  <si>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</si>
  <si>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</si>
  <si>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</si>
  <si>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</si>
  <si>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</si>
  <si>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</si>
  <si>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</si>
  <si>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</si>
  <si>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</si>
  <si>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</si>
  <si>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</si>
  <si>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</si>
  <si>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</si>
  <si>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</si>
  <si>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</si>
  <si>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</si>
  <si>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</si>
  <si>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</si>
  <si>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</si>
  <si>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</si>
  <si>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</si>
  <si>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</si>
  <si>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</si>
  <si>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</si>
  <si>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</si>
  <si>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</si>
  <si>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</si>
  <si>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</si>
  <si>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</si>
  <si>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</si>
  <si>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</si>
  <si>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</si>
  <si>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</si>
  <si>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</si>
  <si>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</si>
  <si>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</si>
  <si>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</si>
  <si>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</si>
  <si>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</si>
  <si>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</si>
  <si>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</si>
  <si>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</si>
  <si>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</si>
  <si>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</si>
  <si>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</si>
  <si>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</si>
  <si>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</si>
  <si>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</si>
  <si>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</si>
  <si>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</si>
  <si>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</si>
  <si>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</si>
  <si>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</si>
  <si>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</si>
  <si>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</si>
  <si>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</si>
  <si>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</si>
  <si>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</si>
  <si>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</si>
  <si>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</si>
  <si>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</si>
  <si>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</si>
  <si>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</si>
  <si>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</si>
  <si>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</si>
  <si>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</si>
  <si>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</si>
  <si>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</si>
  <si>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</si>
  <si>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</si>
  <si>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</si>
  <si>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</si>
  <si>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</si>
  <si>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</si>
  <si>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</si>
  <si>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</si>
  <si>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</si>
  <si>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</si>
  <si>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</si>
  <si>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</si>
  <si>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</si>
  <si>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</si>
  <si>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</si>
  <si>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</si>
  <si>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</si>
  <si>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</si>
  <si>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</si>
  <si>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</si>
  <si>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</si>
  <si>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</si>
  <si>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</si>
  <si>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</si>
  <si>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</si>
  <si>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</si>
  <si>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</si>
  <si>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</si>
  <si>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</si>
  <si>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</si>
  <si>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</si>
  <si>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</si>
  <si>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</si>
  <si>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</si>
  <si>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</si>
  <si>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</si>
  <si>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</si>
  <si>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</si>
  <si>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</si>
  <si>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</si>
  <si>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</si>
  <si>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</si>
  <si>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</si>
  <si>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</si>
  <si>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</si>
  <si>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</si>
  <si>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</si>
  <si>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</si>
  <si>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</si>
  <si>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</si>
  <si>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</si>
  <si>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</si>
  <si>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</si>
  <si>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</si>
  <si>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</si>
  <si>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</si>
  <si>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</si>
  <si>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</si>
  <si>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</si>
  <si>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</si>
  <si>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</si>
  <si>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</si>
  <si>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</si>
  <si>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</si>
  <si>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</si>
  <si>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</si>
  <si>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</si>
  <si>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</si>
  <si>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</si>
  <si>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</si>
  <si>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</si>
  <si>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</si>
  <si>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</si>
  <si>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</si>
  <si>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</si>
  <si>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</si>
  <si>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</si>
  <si>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</si>
  <si>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</si>
  <si>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</si>
  <si>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</si>
  <si>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</si>
  <si>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</si>
  <si>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</si>
  <si>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</si>
  <si>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</si>
  <si>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</si>
  <si>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</si>
  <si>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</si>
  <si>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</si>
  <si>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</si>
  <si>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</si>
  <si>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</si>
  <si>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</si>
  <si>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</si>
  <si>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</si>
  <si>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</si>
  <si>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</si>
  <si>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</si>
  <si>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</si>
  <si>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</si>
  <si>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</si>
  <si>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</si>
  <si>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</si>
  <si>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</si>
  <si>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</si>
  <si>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</si>
  <si>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</si>
  <si>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</si>
  <si>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</si>
  <si>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</si>
  <si>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</si>
  <si>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</si>
  <si>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</si>
  <si>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</si>
  <si>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</si>
  <si>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</si>
  <si>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</si>
  <si>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</si>
  <si>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</si>
  <si>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</si>
  <si>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</si>
  <si>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</si>
  <si>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</si>
  <si>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</si>
  <si>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</si>
  <si>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</si>
  <si>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</si>
  <si>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</si>
  <si>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</si>
  <si>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</si>
  <si>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</si>
  <si>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</si>
  <si>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</si>
  <si>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</si>
  <si>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</si>
  <si>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</si>
  <si>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</si>
  <si>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</si>
  <si>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</si>
  <si>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</si>
  <si>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</si>
  <si>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</si>
  <si>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</si>
  <si>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</si>
  <si>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</si>
  <si>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</si>
  <si>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</si>
  <si>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</si>
  <si>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</si>
  <si>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</si>
  <si>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</si>
  <si>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</si>
  <si>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</si>
  <si>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</si>
  <si>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</si>
  <si>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</si>
  <si>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</si>
  <si>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</si>
  <si>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</si>
  <si>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</si>
  <si>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</si>
  <si>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</si>
  <si>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</si>
  <si>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</si>
  <si>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</si>
  <si>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</si>
  <si>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</si>
  <si>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</si>
  <si>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</si>
  <si>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</si>
  <si>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</si>
  <si>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</si>
  <si>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</si>
  <si>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</si>
  <si>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</si>
  <si>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</si>
  <si>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</si>
  <si>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</si>
  <si>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</si>
  <si>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</si>
  <si>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</si>
  <si>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</si>
  <si>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</si>
  <si>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</si>
  <si>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</si>
  <si>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</si>
  <si>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</si>
  <si>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</si>
  <si>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</si>
  <si>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</si>
  <si>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</si>
  <si>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</si>
  <si>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</si>
  <si>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</si>
  <si>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</si>
  <si>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</si>
  <si>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</si>
  <si>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</si>
  <si>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</si>
  <si>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</si>
  <si>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</si>
  <si>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</si>
  <si>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</si>
  <si>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</si>
  <si>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</si>
  <si>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</si>
  <si>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</si>
  <si>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</si>
  <si>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</si>
  <si>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</si>
  <si>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</si>
  <si>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</si>
  <si>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</si>
  <si>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</si>
  <si>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</si>
  <si>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</si>
  <si>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</si>
  <si>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</si>
  <si>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</si>
  <si>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</si>
  <si>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</si>
  <si>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</si>
  <si>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</si>
  <si>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</si>
  <si>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</si>
  <si>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</si>
  <si>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</si>
  <si>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</si>
  <si>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</si>
  <si>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</si>
  <si>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</si>
  <si>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</si>
  <si>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</si>
  <si>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</si>
  <si>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</si>
  <si>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</si>
  <si>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</si>
  <si>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</si>
  <si>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</si>
  <si>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</si>
  <si>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</si>
  <si>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</si>
  <si>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</si>
  <si>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</si>
  <si>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</si>
  <si>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</si>
  <si>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</si>
  <si>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</si>
  <si>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</si>
  <si>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</si>
  <si>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</si>
  <si>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</si>
  <si>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</si>
  <si>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</si>
  <si>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</si>
  <si>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</si>
  <si>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</si>
  <si>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</si>
  <si>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</si>
  <si>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</si>
  <si>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</si>
  <si>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</si>
  <si>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</si>
  <si>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</si>
  <si>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</si>
  <si>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</si>
  <si>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</si>
  <si>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</si>
  <si>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</si>
  <si>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</si>
  <si>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</si>
  <si>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</si>
  <si>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</si>
  <si>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</si>
  <si>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</si>
  <si>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</si>
  <si>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</si>
  <si>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</si>
  <si>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</si>
  <si>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</si>
  <si>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</si>
  <si>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</si>
  <si>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</si>
  <si>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</si>
  <si>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</si>
  <si>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</si>
  <si>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</si>
  <si>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</si>
  <si>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</si>
  <si>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</si>
  <si>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</si>
  <si>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</si>
  <si>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</si>
  <si>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</si>
  <si>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</si>
  <si>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</si>
  <si>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</si>
  <si>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</si>
  <si>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</si>
  <si>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</si>
  <si>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</si>
  <si>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</si>
  <si>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</si>
  <si>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</si>
  <si>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</si>
  <si>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</si>
  <si>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</si>
  <si>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</si>
  <si>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</si>
  <si>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</si>
  <si>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</si>
  <si>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</si>
  <si>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</si>
  <si>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</si>
  <si>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</si>
  <si>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</si>
  <si>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</si>
  <si>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</si>
  <si>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</si>
  <si>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</si>
  <si>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</si>
  <si>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</si>
  <si>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</si>
  <si>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</si>
  <si>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</si>
  <si>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</si>
  <si>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</si>
  <si>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</si>
  <si>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</si>
  <si>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</si>
  <si>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</si>
  <si>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</si>
  <si>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</si>
  <si>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</si>
  <si>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</si>
  <si>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</si>
  <si>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</si>
  <si>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</si>
  <si>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</si>
  <si>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</si>
  <si>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</si>
  <si>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</si>
  <si>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</si>
  <si>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</si>
  <si>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</si>
  <si>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</si>
  <si>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</si>
  <si>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</si>
  <si>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</si>
  <si>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</si>
  <si>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</si>
  <si>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</si>
  <si>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</si>
  <si>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</si>
  <si>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</si>
  <si>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</si>
  <si>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</si>
  <si>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</si>
  <si>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</si>
  <si>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</si>
  <si>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</si>
  <si>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</si>
  <si>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</si>
  <si>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</si>
  <si>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</si>
  <si>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</si>
  <si>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</si>
  <si>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</si>
  <si>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</si>
  <si>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</si>
  <si>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</si>
  <si>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</si>
  <si>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</si>
  <si>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</si>
  <si>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</si>
  <si>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</si>
  <si>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</si>
  <si>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</si>
  <si>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</si>
  <si>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</si>
  <si>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</si>
  <si>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</si>
  <si>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</si>
  <si>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</si>
  <si>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</si>
  <si>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</si>
  <si>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</si>
  <si>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</si>
  <si>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</si>
  <si>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</si>
  <si>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</si>
  <si>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</si>
  <si>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</si>
  <si>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</si>
  <si>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</si>
  <si>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</si>
  <si>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</si>
  <si>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</si>
  <si>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</si>
  <si>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</si>
  <si>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</si>
  <si>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</si>
  <si>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</si>
  <si>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</si>
  <si>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</si>
  <si>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</si>
  <si>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</si>
  <si>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</si>
  <si>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</si>
  <si>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</si>
  <si>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</si>
  <si>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</si>
  <si>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</si>
  <si>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</si>
  <si>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</si>
  <si>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</si>
  <si>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</si>
  <si>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</si>
  <si>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</si>
  <si>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</si>
  <si>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</si>
  <si>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</si>
  <si>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</si>
  <si>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</si>
  <si>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</si>
  <si>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</si>
  <si>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</si>
  <si>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</si>
  <si>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</si>
  <si>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</si>
  <si>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</si>
  <si>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</si>
  <si>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</si>
  <si>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</si>
  <si>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</si>
  <si>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</si>
  <si>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</si>
  <si>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</si>
  <si>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</si>
  <si>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</si>
  <si>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</si>
  <si>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</si>
  <si>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</si>
  <si>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</si>
  <si>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</si>
  <si>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</si>
  <si>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</si>
  <si>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</si>
  <si>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</si>
  <si>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</si>
  <si>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</si>
  <si>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</si>
  <si>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</si>
  <si>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</si>
  <si>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</si>
  <si>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</si>
  <si>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</si>
  <si>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</si>
  <si>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</si>
  <si>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</si>
  <si>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</si>
  <si>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</si>
  <si>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</si>
  <si>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</si>
  <si>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</si>
  <si>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</si>
  <si>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</si>
  <si>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</si>
  <si>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</si>
  <si>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</si>
  <si>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</si>
  <si>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</si>
  <si>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</si>
  <si>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</si>
  <si>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</si>
  <si>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</si>
  <si>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</si>
  <si>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</si>
  <si>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</si>
  <si>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</si>
  <si>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</si>
  <si>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</si>
  <si>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</si>
  <si>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</si>
  <si>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</si>
  <si>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</si>
  <si>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</si>
  <si>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</si>
  <si>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</si>
  <si>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</si>
  <si>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</si>
  <si>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</si>
  <si>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</si>
  <si>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</si>
  <si>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</si>
  <si>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</si>
  <si>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</si>
  <si>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</si>
  <si>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</si>
  <si>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</si>
  <si>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</si>
  <si>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</si>
  <si>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</si>
  <si>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</si>
  <si>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</si>
  <si>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</si>
  <si>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</si>
  <si>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</si>
  <si>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</si>
  <si>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</si>
  <si>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</si>
  <si>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</si>
  <si>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</si>
  <si>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</si>
  <si>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</si>
  <si>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</si>
  <si>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</si>
  <si>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</si>
  <si>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</si>
  <si>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</si>
  <si>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</si>
  <si>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</si>
  <si>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</si>
  <si>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</si>
  <si>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</si>
  <si>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</si>
  <si>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</si>
  <si>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</si>
  <si>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</si>
  <si>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</si>
  <si>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</si>
  <si>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</si>
  <si>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</si>
  <si>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</si>
  <si>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</si>
  <si>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</si>
  <si>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</si>
  <si>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</si>
  <si>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</si>
  <si>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</si>
  <si>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</si>
  <si>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</si>
  <si>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</si>
  <si>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</si>
  <si>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</si>
  <si>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</si>
  <si>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</si>
  <si>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</si>
  <si>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</si>
  <si>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</si>
  <si>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</si>
  <si>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</si>
  <si>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</si>
  <si>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</si>
  <si>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</si>
  <si>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</si>
  <si>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</si>
  <si>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</si>
  <si>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</si>
  <si>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</si>
  <si>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</si>
  <si>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</si>
  <si>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</si>
  <si>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</si>
  <si>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</si>
  <si>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</si>
  <si>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</si>
  <si>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</si>
  <si>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</si>
  <si>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</si>
  <si>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</si>
  <si>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</si>
  <si>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</si>
  <si>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</si>
  <si>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</si>
  <si>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</si>
  <si>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</si>
  <si>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</si>
  <si>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</si>
  <si>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</si>
  <si>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</si>
  <si>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</si>
  <si>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</si>
  <si>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</si>
  <si>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</si>
  <si>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</si>
  <si>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</si>
  <si>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</si>
  <si>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</si>
  <si>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</si>
  <si>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</si>
  <si>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</si>
  <si>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</si>
  <si>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</si>
  <si>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</si>
  <si>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</si>
  <si>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</si>
  <si>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</si>
  <si>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</si>
  <si>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</si>
  <si>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</si>
  <si>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</si>
  <si>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</si>
  <si>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</si>
  <si>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</si>
  <si>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</si>
  <si>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</si>
  <si>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</si>
  <si>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</si>
  <si>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</si>
  <si>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</si>
  <si>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</si>
  <si>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</si>
  <si>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</si>
  <si>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</si>
  <si>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</si>
  <si>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</si>
  <si>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</si>
  <si>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</si>
  <si>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</si>
  <si>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</si>
  <si>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</si>
  <si>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</si>
  <si>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</si>
  <si>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</si>
  <si>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</si>
  <si>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</si>
  <si>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</si>
  <si>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</si>
  <si>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</si>
  <si>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</si>
  <si>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</si>
  <si>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</si>
  <si>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</si>
  <si>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</si>
  <si>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</si>
  <si>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</si>
  <si>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</si>
  <si>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</si>
  <si>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</si>
  <si>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</si>
  <si>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</si>
  <si>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</si>
  <si>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</si>
  <si>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</si>
  <si>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</si>
  <si>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</si>
  <si>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</si>
  <si>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</si>
  <si>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</si>
  <si>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</si>
  <si>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</si>
  <si>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</si>
  <si>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</si>
  <si>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</si>
  <si>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</si>
  <si>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</si>
  <si>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</si>
  <si>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</si>
  <si>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</si>
  <si>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</si>
  <si>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</si>
  <si>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</si>
  <si>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</si>
  <si>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</si>
  <si>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</si>
  <si>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</si>
  <si>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</si>
  <si>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</si>
  <si>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</si>
  <si>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</si>
  <si>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</si>
  <si>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</si>
  <si>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</si>
  <si>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</si>
  <si>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</si>
  <si>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</si>
  <si>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</si>
  <si>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</si>
  <si>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</si>
  <si>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</si>
  <si>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</si>
  <si>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</si>
  <si>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</si>
  <si>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</si>
  <si>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</si>
  <si>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</si>
  <si>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</si>
  <si>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</si>
  <si>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</si>
  <si>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</si>
  <si>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</si>
  <si>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</si>
  <si>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</si>
  <si>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</si>
  <si>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</si>
  <si>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</si>
  <si>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</si>
  <si>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</si>
  <si>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</si>
  <si>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</si>
  <si>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</si>
  <si>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</si>
  <si>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</si>
  <si>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</si>
  <si>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</si>
  <si>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</si>
  <si>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</si>
  <si>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</si>
  <si>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</si>
  <si>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</si>
  <si>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</si>
  <si>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</si>
  <si>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</si>
  <si>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</si>
  <si>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</si>
  <si>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</si>
  <si>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</si>
  <si>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</si>
  <si>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</si>
  <si>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</si>
  <si>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</si>
  <si>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</si>
  <si>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</si>
  <si>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</si>
  <si>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</si>
  <si>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</si>
  <si>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</si>
  <si>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</si>
  <si>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</si>
  <si>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</si>
  <si>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</si>
  <si>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</si>
  <si>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</si>
  <si>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</si>
  <si>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</si>
  <si>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</si>
  <si>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</si>
  <si>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</si>
  <si>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</si>
  <si>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</si>
  <si>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</si>
  <si>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</si>
  <si>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</si>
  <si>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</si>
  <si>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</si>
  <si>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</si>
  <si>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</si>
  <si>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</si>
  <si>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</si>
  <si>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</si>
  <si>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</si>
  <si>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</si>
  <si>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</si>
  <si>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</si>
  <si>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</si>
  <si>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</si>
  <si>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</si>
  <si>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</si>
  <si>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</si>
  <si>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</si>
  <si>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</si>
  <si>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</si>
  <si>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</si>
  <si>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</si>
  <si>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</si>
  <si>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</si>
  <si>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</si>
  <si>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</si>
  <si>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</si>
  <si>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</si>
  <si>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</si>
  <si>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</si>
  <si>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</si>
  <si>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</si>
  <si>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</si>
  <si>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</si>
  <si>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</si>
  <si>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</si>
  <si>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</si>
  <si>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</si>
  <si>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</si>
  <si>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</si>
  <si>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</si>
  <si>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</si>
  <si>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</si>
  <si>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</si>
  <si>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</si>
  <si>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</si>
  <si>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</si>
  <si>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</si>
  <si>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</si>
  <si>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</si>
  <si>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</si>
  <si>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</si>
  <si>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</si>
  <si>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</si>
  <si>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</si>
  <si>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</si>
  <si>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</si>
  <si>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</si>
  <si>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</si>
  <si>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</si>
  <si>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</si>
  <si>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</si>
  <si>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</si>
  <si>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</si>
  <si>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</si>
  <si>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</si>
  <si>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</si>
  <si>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</si>
  <si>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</si>
  <si>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</si>
  <si>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</si>
  <si>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</si>
  <si>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</si>
  <si>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</si>
  <si>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</si>
  <si>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</si>
  <si>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</si>
  <si>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</si>
  <si>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</si>
  <si>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</si>
  <si>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</si>
  <si>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</si>
  <si>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</si>
  <si>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</si>
  <si>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</si>
  <si>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</si>
  <si>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</si>
  <si>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</si>
  <si>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</si>
  <si>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</si>
  <si>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</si>
  <si>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</si>
  <si>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</si>
  <si>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</si>
  <si>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</si>
  <si>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</si>
  <si>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</si>
  <si>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</si>
  <si>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</si>
  <si>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</si>
  <si>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</si>
  <si>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</si>
  <si>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</si>
  <si>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</si>
  <si>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</si>
  <si>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</si>
  <si>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</si>
  <si>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</si>
  <si>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</si>
  <si>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</si>
  <si>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</si>
  <si>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</si>
  <si>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</si>
  <si>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</si>
  <si>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</si>
  <si>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</si>
  <si>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</si>
  <si>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</si>
  <si>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</si>
  <si>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</si>
  <si>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</si>
  <si>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</si>
  <si>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</si>
  <si>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</si>
  <si>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</si>
  <si>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</si>
  <si>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</si>
  <si>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</si>
  <si>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</si>
  <si>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</si>
  <si>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</si>
  <si>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</si>
  <si>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</si>
  <si>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</si>
  <si>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</si>
  <si>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</si>
  <si>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</si>
  <si>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</si>
  <si>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</si>
  <si>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</si>
  <si>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</si>
  <si>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</si>
  <si>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</si>
  <si>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</si>
  <si>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</si>
  <si>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</si>
  <si>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</si>
  <si>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</si>
  <si>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</si>
  <si>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</si>
  <si>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</si>
  <si>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</si>
  <si>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</si>
  <si>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</si>
  <si>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</si>
  <si>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</si>
  <si>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</si>
  <si>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</si>
  <si>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</si>
  <si>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</si>
  <si>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</si>
  <si>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</si>
  <si>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</si>
  <si>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</si>
  <si>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</si>
  <si>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</si>
  <si>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</si>
  <si>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</si>
  <si>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</si>
  <si>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</si>
  <si>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</si>
  <si>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</si>
  <si>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</si>
  <si>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</si>
  <si>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</si>
  <si>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</si>
  <si>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</si>
  <si>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</si>
  <si>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</si>
  <si>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</si>
  <si>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</si>
  <si>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</si>
  <si>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</si>
  <si>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</si>
  <si>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</si>
  <si>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</si>
  <si>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</si>
  <si>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</si>
  <si>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</si>
  <si>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</si>
  <si>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</si>
  <si>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</si>
  <si>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</si>
  <si>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</si>
  <si>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</si>
  <si>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</si>
  <si>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</si>
  <si>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</si>
  <si>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</si>
  <si>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</si>
  <si>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</si>
  <si>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</si>
  <si>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</si>
  <si>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</si>
  <si>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</si>
  <si>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</si>
  <si>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</si>
  <si>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</si>
  <si>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</si>
  <si>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</si>
  <si>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</si>
  <si>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</si>
  <si>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</si>
  <si>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</si>
  <si>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</si>
  <si>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</si>
  <si>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</si>
  <si>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</si>
  <si>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</si>
  <si>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</si>
  <si>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</si>
  <si>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</si>
  <si>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</si>
  <si>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</si>
  <si>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</si>
  <si>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</si>
  <si>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</si>
  <si>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</si>
  <si>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</si>
  <si>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</si>
  <si>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</si>
  <si>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</si>
  <si>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</si>
  <si>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</si>
  <si>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</si>
  <si>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</si>
  <si>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</si>
  <si>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</si>
  <si>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</si>
  <si>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</si>
  <si>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</si>
  <si>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</si>
  <si>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</si>
  <si>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</si>
  <si>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</si>
  <si>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</si>
  <si>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</si>
  <si>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</si>
  <si>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</si>
  <si>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</si>
  <si>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</si>
  <si>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</si>
  <si>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</si>
  <si>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</si>
  <si>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</si>
  <si>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</si>
  <si>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</si>
  <si>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</si>
  <si>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</si>
  <si>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</si>
  <si>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</si>
  <si>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</si>
  <si>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</si>
  <si>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</si>
  <si>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</si>
  <si>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</si>
  <si>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</si>
  <si>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</si>
  <si>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</si>
  <si>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</si>
  <si>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</si>
  <si>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</si>
  <si>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</si>
  <si>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</si>
  <si>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</si>
  <si>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</si>
  <si>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</si>
  <si>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</si>
  <si>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</si>
  <si>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</si>
  <si>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</si>
  <si>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</si>
  <si>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</si>
  <si>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</si>
  <si>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</si>
  <si>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</si>
  <si>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</si>
  <si>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</si>
  <si>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</si>
  <si>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</si>
  <si>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</si>
  <si>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</si>
  <si>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</si>
  <si>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</si>
  <si>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</si>
  <si>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</si>
  <si>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</si>
  <si>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</si>
  <si>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</si>
  <si>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</si>
  <si>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</si>
  <si>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</si>
  <si>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</si>
  <si>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</si>
  <si>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</si>
  <si>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</si>
  <si>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</si>
  <si>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</si>
  <si>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</si>
  <si>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</si>
  <si>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</si>
  <si>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</si>
  <si>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</si>
  <si>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</si>
  <si>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</si>
  <si>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</si>
  <si>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</si>
  <si>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</si>
  <si>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</si>
  <si>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</si>
  <si>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</si>
  <si>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</si>
  <si>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</si>
  <si>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</si>
  <si>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</si>
  <si>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</si>
  <si>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</si>
  <si>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</si>
  <si>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</si>
  <si>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</si>
  <si>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</si>
  <si>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</si>
  <si>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</si>
  <si>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</si>
  <si>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</si>
  <si>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</si>
  <si>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</si>
  <si>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</si>
  <si>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</si>
  <si>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</si>
  <si>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</si>
  <si>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</si>
  <si>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</si>
  <si>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</si>
  <si>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</si>
  <si>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</si>
  <si>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</si>
  <si>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</si>
  <si>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</si>
  <si>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</si>
  <si>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</si>
  <si>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</si>
  <si>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</si>
  <si>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</si>
  <si>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</si>
  <si>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</si>
  <si>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</si>
  <si>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</si>
  <si>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</si>
  <si>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</si>
  <si>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</si>
  <si>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</si>
  <si>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</si>
  <si>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</si>
  <si>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</si>
  <si>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</si>
  <si>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</si>
  <si>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</si>
  <si>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</si>
  <si>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</si>
  <si>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</si>
  <si>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</si>
  <si>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</si>
  <si>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</si>
  <si>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</si>
  <si>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</si>
  <si>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</si>
  <si>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</si>
  <si>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</si>
  <si>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</si>
  <si>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</si>
  <si>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</si>
  <si>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</si>
  <si>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</si>
  <si>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</si>
  <si>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</si>
  <si>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</si>
  <si>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</si>
  <si>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</si>
  <si>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</si>
  <si>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</si>
  <si>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</si>
  <si>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</si>
  <si>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</si>
  <si>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</si>
  <si>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</si>
  <si>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</si>
  <si>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</si>
  <si>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</si>
  <si>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</si>
  <si>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</si>
  <si>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</si>
  <si>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</si>
  <si>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</si>
  <si>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</si>
  <si>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</si>
  <si>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</si>
  <si>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</si>
  <si>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</si>
  <si>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</si>
  <si>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</si>
  <si>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</si>
  <si>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</si>
  <si>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</si>
  <si>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</si>
  <si>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</si>
  <si>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</si>
  <si>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</si>
  <si>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</si>
  <si>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</si>
  <si>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</si>
  <si>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</si>
  <si>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</si>
  <si>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</si>
  <si>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</si>
  <si>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</si>
  <si>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</si>
  <si>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</si>
  <si>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</si>
  <si>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</si>
  <si>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</si>
  <si>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</si>
  <si>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</si>
  <si>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</si>
  <si>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</si>
  <si>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</si>
  <si>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</si>
  <si>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</si>
  <si>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</si>
  <si>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</si>
  <si>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</si>
  <si>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</si>
  <si>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</si>
  <si>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</si>
  <si>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</si>
  <si>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</si>
  <si>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</si>
  <si>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</si>
  <si>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</si>
  <si>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</si>
  <si>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</si>
  <si>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</si>
  <si>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</si>
  <si>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</si>
  <si>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</si>
  <si>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</si>
  <si>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</si>
  <si>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</si>
  <si>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</si>
  <si>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</si>
  <si>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</si>
  <si>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</si>
  <si>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</si>
  <si>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</si>
  <si>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</si>
  <si>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</si>
  <si>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</si>
  <si>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</si>
  <si>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</si>
  <si>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</si>
  <si>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</si>
  <si>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</si>
  <si>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</si>
  <si>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</si>
  <si>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</si>
  <si>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</si>
  <si>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</si>
  <si>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</si>
  <si>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</si>
  <si>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</si>
  <si>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</si>
  <si>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</si>
  <si>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</si>
  <si>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</si>
  <si>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</si>
  <si>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</si>
  <si>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</si>
  <si>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</si>
  <si>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</si>
  <si>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</si>
  <si>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</si>
  <si>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</si>
  <si>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</si>
  <si>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</si>
  <si>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</si>
  <si>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</si>
  <si>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</si>
  <si>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</si>
  <si>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</si>
  <si>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</si>
  <si>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</si>
  <si>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</si>
  <si>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</si>
  <si>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</si>
  <si>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</si>
  <si>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</si>
  <si>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</si>
  <si>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</si>
  <si>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</si>
  <si>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</si>
  <si>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</si>
  <si>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</si>
  <si>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</si>
  <si>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</si>
  <si>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</si>
  <si>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</si>
  <si>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</si>
  <si>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</si>
  <si>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</si>
  <si>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</si>
  <si>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</si>
  <si>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</si>
  <si>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</si>
  <si>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</si>
  <si>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</si>
  <si>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</si>
  <si>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</si>
  <si>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</si>
  <si>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</si>
  <si>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</si>
  <si>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</si>
  <si>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</si>
  <si>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</si>
  <si>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</si>
  <si>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</si>
  <si>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</si>
  <si>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</si>
  <si>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</si>
  <si>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</si>
  <si>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</si>
  <si>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</si>
  <si>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</si>
  <si>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</si>
  <si>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</si>
  <si>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</si>
  <si>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</si>
  <si>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</si>
  <si>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</si>
  <si>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</si>
  <si>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</si>
  <si>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</si>
  <si>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</si>
  <si>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</si>
  <si>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</si>
  <si>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</si>
  <si>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</si>
  <si>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</si>
  <si>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</si>
  <si>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</si>
  <si>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</si>
  <si>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</si>
  <si>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</si>
  <si>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</si>
  <si>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</si>
  <si>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</si>
  <si>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</si>
  <si>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</si>
  <si>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</si>
  <si>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</si>
  <si>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</si>
  <si>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</si>
  <si>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</si>
  <si>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</si>
  <si>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</si>
  <si>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</si>
  <si>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</si>
  <si>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</si>
  <si>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</si>
  <si>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</si>
  <si>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</si>
  <si>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</si>
  <si>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</si>
  <si>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</si>
  <si>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</si>
  <si>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</si>
  <si>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</si>
  <si>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</si>
  <si>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</si>
  <si>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</si>
  <si>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</si>
  <si>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</si>
  <si>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</si>
  <si>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</si>
  <si>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</si>
  <si>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</si>
  <si>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</si>
  <si>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</si>
  <si>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</si>
  <si>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</si>
  <si>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</si>
  <si>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</si>
  <si>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</si>
  <si>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</si>
  <si>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</si>
  <si>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</si>
  <si>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</si>
  <si>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</si>
  <si>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</si>
  <si>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</si>
  <si>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</si>
  <si>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</si>
  <si>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</si>
  <si>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</si>
  <si>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</si>
  <si>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</si>
  <si>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</si>
  <si>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</si>
  <si>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</si>
  <si>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</si>
  <si>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</si>
  <si>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</si>
  <si>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</si>
  <si>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</si>
  <si>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</si>
  <si>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</si>
  <si>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</si>
  <si>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</si>
  <si>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</si>
  <si>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</si>
  <si>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</si>
  <si>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</si>
  <si>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</si>
  <si>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</si>
  <si>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</si>
  <si>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</si>
  <si>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</si>
  <si>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</si>
  <si>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</si>
  <si>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</si>
  <si>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</si>
  <si>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</si>
  <si>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</si>
  <si>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</si>
  <si>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</si>
  <si>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</si>
  <si>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</si>
  <si>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</si>
  <si>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</si>
  <si>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</si>
  <si>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</si>
  <si>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</si>
  <si>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</si>
  <si>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</si>
  <si>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</si>
  <si>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</si>
  <si>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</si>
  <si>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</si>
  <si>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</si>
  <si>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</si>
  <si>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</si>
  <si>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</si>
  <si>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</si>
  <si>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</si>
  <si>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</si>
  <si>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</si>
  <si>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</si>
  <si>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</si>
  <si>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</si>
  <si>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</si>
  <si>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</si>
  <si>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</si>
  <si>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</si>
  <si>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</si>
  <si>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</si>
  <si>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</si>
  <si>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</si>
  <si>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</si>
  <si>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</si>
  <si>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</si>
  <si>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</si>
  <si>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</si>
  <si>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</si>
  <si>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</si>
  <si>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</si>
  <si>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</si>
  <si>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</si>
  <si>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</si>
  <si>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</si>
  <si>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</si>
  <si>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</si>
  <si>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</si>
  <si>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</si>
  <si>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</si>
  <si>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</si>
  <si>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</si>
  <si>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</si>
  <si>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</si>
  <si>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</si>
  <si>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</si>
  <si>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</si>
  <si>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</si>
  <si>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</si>
  <si>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</si>
  <si>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</si>
  <si>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</si>
  <si>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</si>
  <si>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</si>
  <si>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</si>
  <si>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</si>
  <si>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</si>
  <si>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</si>
  <si>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</si>
  <si>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</si>
  <si>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</si>
  <si>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</si>
  <si>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</si>
  <si>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</si>
  <si>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</si>
  <si>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</si>
  <si>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</si>
  <si>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</si>
  <si>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</si>
  <si>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</si>
  <si>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</si>
  <si>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</si>
  <si>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</si>
  <si>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</si>
  <si>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</si>
  <si>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</si>
  <si>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</si>
  <si>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</si>
  <si>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</si>
  <si>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</si>
  <si>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</si>
  <si>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</si>
  <si>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</si>
  <si>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</si>
  <si>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</si>
  <si>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</si>
  <si>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</si>
  <si>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</si>
  <si>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</si>
  <si>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</si>
  <si>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</si>
  <si>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</si>
  <si>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</si>
  <si>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</si>
  <si>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</si>
  <si>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</si>
  <si>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</si>
  <si>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</si>
  <si>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</si>
  <si>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</si>
  <si>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</si>
  <si>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</si>
  <si>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</si>
  <si>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</si>
  <si>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</si>
  <si>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</si>
  <si>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</si>
  <si>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</si>
  <si>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</si>
  <si>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</si>
  <si>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</si>
  <si>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</si>
  <si>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</si>
  <si>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</si>
  <si>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</si>
  <si>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</si>
  <si>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</si>
  <si>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</si>
  <si>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</si>
  <si>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</si>
  <si>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</si>
  <si>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</si>
  <si>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</si>
  <si>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</si>
  <si>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</si>
  <si>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</si>
  <si>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</si>
  <si>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</si>
  <si>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</si>
  <si>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</si>
  <si>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</si>
  <si>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</si>
  <si>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</si>
  <si>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</si>
  <si>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</si>
  <si>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</si>
  <si>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</si>
  <si>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</si>
  <si>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</si>
  <si>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</si>
  <si>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</si>
  <si>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</si>
  <si>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</si>
  <si>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</si>
  <si>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</si>
  <si>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</si>
  <si>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</si>
  <si>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</si>
  <si>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</si>
  <si>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</si>
  <si>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</si>
  <si>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</si>
  <si>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</si>
  <si>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</si>
  <si>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</si>
  <si>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</si>
  <si>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</si>
  <si>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</si>
  <si>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</si>
  <si>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</si>
  <si>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</si>
  <si>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</si>
  <si>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</si>
  <si>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</si>
  <si>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</si>
  <si>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</si>
  <si>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</si>
  <si>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</si>
  <si>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</si>
  <si>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</si>
  <si>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</si>
  <si>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</si>
  <si>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</si>
  <si>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</si>
  <si>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</si>
  <si>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</si>
  <si>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</si>
  <si>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</si>
  <si>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</si>
  <si>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</si>
  <si>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</si>
  <si>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</si>
  <si>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</si>
  <si>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</si>
  <si>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</si>
  <si>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</si>
  <si>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</si>
  <si>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</si>
  <si>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</si>
  <si>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</si>
  <si>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</si>
  <si>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</si>
  <si>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</si>
  <si>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</si>
  <si>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</si>
  <si>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</si>
  <si>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</si>
  <si>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</si>
  <si>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</si>
  <si>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</si>
  <si>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</si>
  <si>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</si>
  <si>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</si>
  <si>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</si>
  <si>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</si>
  <si>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</si>
  <si>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</si>
  <si>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</si>
  <si>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</si>
  <si>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</si>
  <si>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</si>
  <si>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</si>
  <si>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</si>
  <si>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</si>
  <si>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</si>
  <si>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</si>
  <si>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</si>
  <si>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</si>
  <si>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</si>
  <si>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</si>
  <si>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</si>
  <si>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</si>
  <si>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</si>
  <si>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</si>
  <si>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</si>
  <si>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</si>
  <si>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</si>
  <si>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</si>
  <si>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</si>
  <si>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</si>
  <si>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</si>
  <si>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</si>
  <si>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</si>
  <si>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</si>
  <si>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</si>
  <si>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</si>
  <si>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</si>
  <si>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</si>
  <si>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</si>
  <si>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</si>
  <si>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</si>
  <si>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</si>
  <si>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</si>
  <si>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</si>
  <si>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</si>
  <si>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</si>
  <si>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</si>
  <si>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</si>
  <si>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</si>
  <si>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</si>
  <si>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</si>
  <si>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</si>
  <si>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</si>
  <si>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</si>
  <si>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</si>
  <si>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</si>
  <si>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</si>
  <si>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</si>
  <si>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</si>
  <si>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</si>
  <si>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</si>
  <si>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</si>
  <si>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</si>
  <si>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</si>
  <si>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</si>
  <si>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</si>
  <si>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</si>
  <si>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</si>
  <si>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</si>
  <si>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</si>
  <si>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</si>
  <si>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</si>
  <si>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</si>
  <si>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</si>
  <si>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</si>
  <si>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</si>
  <si>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</si>
  <si>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</si>
  <si>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</si>
  <si>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</si>
  <si>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</si>
  <si>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</si>
  <si>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</si>
  <si>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</si>
  <si>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</si>
  <si>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</si>
  <si>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</si>
  <si>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</si>
  <si>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</si>
  <si>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</si>
  <si>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</si>
  <si>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</si>
  <si>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</si>
  <si>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</si>
  <si>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</si>
  <si>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</si>
  <si>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</si>
  <si>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</si>
  <si>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</si>
  <si>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</si>
  <si>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</si>
  <si>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</si>
  <si>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</si>
  <si>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</si>
  <si>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</si>
  <si>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</si>
  <si>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</si>
  <si>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</si>
  <si>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</si>
  <si>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</si>
  <si>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</si>
  <si>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</si>
  <si>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</si>
  <si>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</si>
  <si>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</si>
  <si>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</si>
  <si>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</si>
  <si>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</si>
  <si>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</si>
  <si>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</si>
  <si>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</si>
  <si>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</si>
  <si>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</si>
  <si>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</si>
  <si>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</si>
  <si>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</si>
  <si>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</si>
  <si>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</si>
  <si>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</si>
  <si>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</si>
  <si>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</si>
  <si>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</si>
  <si>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</si>
  <si>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</si>
  <si>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</si>
  <si>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</si>
  <si>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</si>
  <si>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</si>
  <si>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</si>
  <si>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</si>
  <si>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</si>
  <si>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</si>
  <si>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</si>
  <si>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</si>
  <si>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</si>
  <si>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</si>
  <si>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</si>
  <si>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</si>
  <si>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</si>
  <si>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</si>
  <si>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</si>
  <si>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</si>
  <si>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</si>
  <si>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</si>
  <si>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</si>
  <si>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</si>
  <si>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</si>
  <si>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</si>
  <si>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</si>
  <si>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</si>
  <si>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</si>
  <si>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</si>
  <si>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</si>
  <si>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</si>
  <si>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</si>
  <si>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</si>
  <si>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</si>
  <si>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</si>
  <si>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</si>
  <si>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</si>
  <si>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</si>
  <si>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</si>
  <si>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</si>
  <si>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</si>
  <si>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</si>
  <si>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</si>
  <si>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</si>
  <si>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</si>
  <si>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</si>
  <si>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</si>
  <si>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</si>
  <si>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</si>
  <si>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</si>
  <si>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</si>
  <si>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</si>
  <si>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</si>
  <si>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</si>
  <si>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</si>
  <si>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</si>
  <si>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</si>
  <si>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</si>
  <si>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</si>
  <si>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</si>
  <si>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</si>
  <si>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</si>
  <si>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</si>
  <si>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</si>
  <si>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</si>
  <si>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</si>
  <si>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</si>
  <si>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</si>
  <si>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</si>
  <si>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</si>
  <si>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</si>
  <si>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</si>
  <si>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</si>
  <si>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</si>
  <si>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</si>
  <si>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</si>
  <si>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</si>
  <si>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</si>
  <si>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</si>
  <si>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</si>
  <si>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</si>
  <si>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</si>
  <si>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</si>
  <si>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</si>
  <si>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</si>
  <si>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</si>
  <si>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</si>
  <si>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</si>
  <si>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</si>
  <si>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</si>
  <si>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</si>
  <si>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</si>
  <si>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</si>
  <si>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</si>
  <si>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</si>
  <si>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</si>
  <si>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</si>
  <si>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</si>
  <si>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</si>
  <si>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</si>
  <si>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</si>
  <si>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</si>
  <si>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</si>
  <si>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</si>
  <si>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</si>
  <si>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</si>
  <si>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</si>
  <si>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</si>
  <si>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</si>
  <si>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</si>
  <si>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</si>
  <si>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</si>
  <si>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</si>
  <si>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</si>
  <si>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</si>
  <si>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</si>
  <si>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</si>
  <si>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</si>
  <si>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</si>
  <si>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</si>
  <si>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</si>
  <si>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</si>
  <si>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</si>
  <si>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</si>
  <si>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</si>
  <si>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</si>
  <si>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</si>
  <si>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</si>
  <si>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</si>
  <si>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</si>
  <si>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</si>
  <si>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</si>
  <si>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</si>
  <si>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</si>
  <si>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</si>
  <si>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</si>
  <si>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</si>
  <si>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</si>
  <si>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</si>
  <si>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</si>
  <si>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</si>
  <si>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</si>
  <si>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</si>
  <si>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</si>
  <si>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</si>
  <si>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</si>
  <si>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</si>
  <si>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</si>
  <si>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</si>
  <si>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</si>
  <si>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</si>
  <si>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</si>
  <si>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</si>
  <si>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</si>
  <si>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</si>
  <si>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</si>
  <si>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</si>
  <si>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</si>
  <si>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</si>
  <si>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</si>
  <si>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</si>
  <si>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</si>
  <si>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</si>
  <si>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</si>
  <si>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</si>
  <si>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</si>
  <si>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</si>
  <si>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</si>
  <si>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</si>
  <si>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</si>
  <si>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</si>
  <si>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</si>
  <si>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</si>
  <si>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</si>
  <si>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</si>
  <si>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</si>
  <si>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</si>
  <si>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</si>
  <si>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</si>
  <si>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</si>
  <si>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</si>
  <si>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</si>
  <si>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</si>
  <si>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</si>
  <si>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</si>
  <si>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</si>
  <si>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</si>
  <si>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</si>
  <si>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</si>
  <si>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</si>
  <si>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</si>
  <si>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</si>
  <si>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</si>
  <si>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</si>
  <si>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</si>
  <si>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</si>
  <si>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</si>
  <si>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</si>
  <si>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</si>
  <si>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</si>
  <si>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</si>
  <si>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</si>
  <si>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</si>
  <si>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</si>
  <si>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</si>
  <si>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</si>
  <si>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</si>
  <si>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</si>
  <si>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</si>
  <si>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</si>
  <si>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</si>
  <si>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</si>
  <si>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</si>
  <si>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</si>
  <si>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</si>
  <si>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</si>
  <si>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</si>
  <si>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</si>
  <si>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</si>
  <si>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</si>
  <si>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</si>
  <si>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</si>
  <si>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</si>
  <si>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</si>
  <si>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</si>
  <si>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</si>
  <si>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</si>
  <si>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</si>
  <si>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</si>
  <si>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</si>
  <si>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</si>
  <si>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</si>
  <si>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</si>
  <si>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</si>
  <si>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</si>
  <si>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</si>
  <si>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</si>
  <si>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</si>
  <si>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</si>
  <si>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</si>
  <si>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</si>
  <si>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</si>
  <si>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</si>
  <si>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</si>
  <si>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</si>
  <si>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</si>
  <si>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</si>
  <si>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</si>
  <si>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</si>
  <si>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</si>
  <si>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</si>
  <si>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</si>
  <si>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</si>
  <si>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</si>
  <si>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</si>
  <si>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</si>
  <si>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</si>
  <si>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</si>
  <si>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</si>
  <si>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</si>
  <si>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</si>
  <si>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</si>
  <si>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</si>
  <si>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</si>
  <si>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</si>
  <si>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</si>
  <si>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</si>
  <si>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</si>
  <si>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</si>
  <si>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</si>
  <si>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</si>
  <si>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</si>
  <si>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</si>
  <si>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</si>
  <si>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</si>
  <si>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</si>
  <si>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</si>
  <si>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</si>
  <si>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</si>
  <si>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</si>
  <si>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</si>
  <si>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</si>
  <si>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</si>
  <si>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</si>
  <si>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</si>
  <si>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</si>
  <si>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</si>
  <si>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</si>
  <si>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</si>
  <si>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</si>
  <si>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</si>
  <si>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</si>
  <si>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</si>
  <si>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</si>
  <si>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</si>
  <si>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</si>
  <si>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</si>
  <si>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</si>
  <si>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</si>
  <si>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</si>
  <si>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</si>
  <si>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</si>
  <si>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</si>
  <si>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</si>
  <si>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</si>
  <si>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</si>
  <si>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</si>
  <si>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</si>
  <si>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</si>
  <si>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</si>
  <si>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</si>
  <si>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</si>
  <si>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</si>
  <si>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</si>
  <si>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</si>
  <si>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</si>
  <si>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</si>
  <si>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</si>
  <si>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</si>
  <si>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</si>
  <si>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</si>
  <si>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</si>
  <si>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</si>
  <si>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</si>
  <si>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</si>
  <si>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</si>
  <si>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</si>
  <si>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</si>
  <si>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</si>
  <si>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</si>
  <si>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</si>
  <si>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</si>
  <si>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</si>
  <si>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</si>
  <si>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</si>
  <si>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</si>
  <si>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</si>
  <si>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</si>
  <si>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</si>
  <si>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</si>
  <si>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</si>
  <si>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</si>
  <si>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</si>
  <si>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</si>
  <si>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</si>
  <si>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</si>
  <si>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</si>
  <si>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</si>
  <si>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</si>
  <si>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</si>
  <si>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</si>
  <si>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</si>
  <si>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</si>
  <si>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</si>
  <si>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</si>
  <si>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</si>
  <si>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</si>
  <si>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</si>
  <si>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</si>
  <si>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</si>
  <si>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</si>
  <si>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</si>
  <si>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</si>
  <si>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</si>
  <si>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</si>
  <si>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</si>
  <si>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</si>
  <si>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</si>
  <si>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</si>
  <si>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</si>
  <si>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</si>
  <si>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</si>
  <si>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</si>
  <si>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</si>
  <si>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</si>
  <si>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</si>
  <si>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</si>
  <si>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</si>
  <si>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</si>
  <si>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</si>
  <si>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</si>
  <si>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</si>
  <si>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</si>
  <si>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</si>
  <si>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</si>
  <si>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</si>
  <si>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</si>
  <si>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</si>
  <si>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</si>
  <si>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</si>
  <si>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</si>
  <si>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</si>
  <si>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</si>
  <si>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</si>
  <si>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</si>
  <si>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</si>
  <si>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</si>
  <si>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</si>
  <si>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</si>
  <si>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</si>
  <si>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</si>
  <si>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</si>
  <si>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</si>
  <si>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</si>
  <si>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</si>
  <si>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</si>
  <si>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</si>
  <si>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</si>
  <si>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</si>
  <si>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</si>
  <si>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</si>
  <si>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</si>
  <si>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</si>
  <si>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</si>
  <si>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</si>
  <si>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</si>
  <si>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</si>
  <si>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</si>
  <si>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</si>
  <si>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</si>
  <si>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</si>
  <si>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</si>
  <si>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</si>
  <si>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</si>
  <si>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</si>
  <si>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</si>
  <si>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</si>
  <si>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</si>
  <si>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</si>
  <si>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</si>
  <si>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</si>
  <si>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</si>
  <si>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</si>
  <si>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</si>
  <si>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</si>
  <si>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</si>
  <si>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</si>
  <si>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</si>
  <si>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</si>
  <si>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</si>
  <si>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</si>
  <si>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</si>
  <si>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</si>
  <si>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</si>
  <si>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</si>
  <si>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</si>
  <si>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</si>
  <si>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</si>
  <si>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</si>
  <si>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</si>
  <si>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</si>
  <si>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</si>
  <si>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</si>
  <si>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</si>
  <si>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</si>
  <si>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</si>
  <si>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</si>
  <si>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</si>
  <si>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</si>
  <si>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</si>
  <si>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</si>
  <si>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</si>
  <si>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</si>
  <si>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</si>
  <si>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</si>
  <si>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</si>
  <si>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</si>
  <si>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</si>
  <si>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</si>
  <si>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</si>
  <si>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</si>
  <si>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</si>
  <si>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</si>
  <si>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</si>
  <si>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</si>
  <si>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</si>
  <si>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</si>
  <si>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</si>
  <si>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</si>
  <si>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</si>
  <si>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</si>
  <si>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</si>
  <si>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</si>
  <si>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</si>
  <si>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</si>
  <si>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</si>
  <si>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</si>
  <si>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</si>
  <si>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</si>
  <si>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</si>
  <si>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</si>
  <si>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</si>
  <si>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</si>
  <si>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</si>
  <si>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</si>
  <si>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</si>
  <si>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</si>
  <si>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</si>
  <si>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</si>
  <si>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</si>
  <si>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</si>
  <si>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</si>
  <si>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</si>
  <si>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</si>
  <si>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</si>
  <si>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</si>
  <si>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</si>
  <si>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</si>
  <si>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</si>
  <si>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</si>
  <si>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</si>
  <si>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</si>
  <si>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</si>
  <si>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</si>
  <si>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</si>
  <si>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</si>
  <si>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</si>
  <si>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</si>
  <si>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</si>
  <si>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</si>
  <si>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</si>
  <si>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</si>
  <si>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</si>
  <si>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</si>
  <si>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</si>
  <si>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</si>
  <si>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</si>
  <si>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</si>
  <si>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</si>
  <si>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</si>
  <si>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</si>
  <si>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</si>
  <si>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</si>
  <si>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</si>
  <si>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</si>
  <si>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</si>
  <si>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</si>
  <si>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</si>
  <si>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</si>
  <si>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</si>
  <si>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</si>
  <si>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</si>
  <si>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</si>
  <si>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</si>
  <si>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</si>
  <si>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</si>
  <si>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</si>
  <si>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</si>
  <si>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</si>
  <si>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</si>
  <si>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</si>
  <si>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</si>
  <si>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</si>
  <si>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</si>
  <si>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</si>
  <si>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</si>
  <si>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</si>
  <si>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</si>
  <si>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</si>
  <si>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</si>
  <si>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</si>
  <si>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</si>
  <si>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</si>
  <si>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</si>
  <si>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</si>
  <si>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</si>
  <si>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</si>
  <si>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</si>
  <si>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</si>
  <si>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</si>
  <si>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</si>
  <si>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</si>
  <si>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</si>
  <si>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</si>
  <si>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</si>
  <si>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</si>
  <si>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</si>
  <si>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</si>
  <si>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</si>
  <si>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</si>
  <si>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</si>
  <si>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</si>
  <si>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</si>
  <si>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</si>
  <si>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</si>
  <si>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</si>
  <si>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</si>
  <si>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</si>
  <si>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</si>
  <si>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</si>
  <si>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</si>
  <si>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</si>
  <si>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</si>
  <si>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</si>
  <si>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</si>
  <si>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</si>
  <si>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</si>
  <si>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</si>
  <si>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</si>
  <si>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</si>
  <si>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</si>
  <si>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</si>
  <si>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</si>
  <si>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</si>
  <si>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</si>
  <si>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</si>
  <si>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</si>
  <si>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</si>
  <si>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</si>
  <si>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</si>
  <si>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</si>
  <si>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</si>
  <si>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</si>
  <si>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</si>
  <si>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</si>
  <si>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</si>
  <si>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</si>
  <si>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</si>
  <si>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</si>
  <si>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</si>
  <si>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</si>
  <si>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</si>
  <si>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</si>
  <si>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</si>
  <si>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</si>
  <si>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</si>
  <si>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</si>
  <si>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</si>
  <si>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</si>
  <si>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</si>
  <si>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</si>
  <si>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</si>
  <si>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</si>
  <si>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</si>
  <si>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</si>
  <si>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</si>
  <si>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</si>
  <si>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</si>
  <si>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</si>
  <si>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</si>
  <si>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</si>
  <si>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</si>
  <si>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</si>
  <si>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</si>
  <si>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</si>
  <si>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</si>
  <si>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</si>
  <si>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</si>
  <si>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</si>
  <si>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</si>
  <si>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</si>
  <si>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</si>
  <si>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</si>
  <si>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</si>
  <si>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</si>
  <si>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</si>
  <si>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</si>
  <si>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</si>
  <si>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</si>
  <si>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</si>
  <si>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</si>
  <si>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</si>
  <si>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</si>
  <si>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</si>
  <si>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</si>
  <si>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</si>
  <si>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</si>
  <si>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</si>
  <si>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</si>
  <si>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</si>
  <si>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</si>
  <si>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</si>
  <si>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</si>
  <si>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</si>
  <si>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</si>
  <si>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</si>
  <si>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</si>
  <si>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</si>
  <si>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</si>
  <si>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</si>
  <si>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</si>
  <si>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</si>
  <si>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</si>
  <si>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</si>
  <si>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</si>
  <si>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</si>
  <si>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</si>
  <si>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</si>
  <si>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</si>
  <si>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</si>
  <si>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</si>
  <si>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</si>
  <si>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</si>
  <si>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</si>
  <si>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</si>
  <si>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</si>
  <si>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</si>
  <si>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</si>
  <si>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</si>
  <si>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</si>
  <si>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</si>
  <si>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</si>
  <si>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</si>
  <si>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</si>
  <si>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</si>
  <si>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</si>
  <si>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</si>
  <si>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</si>
  <si>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</si>
  <si>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</si>
  <si>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</si>
  <si>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</si>
  <si>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</si>
  <si>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</si>
  <si>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</si>
  <si>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</si>
  <si>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</si>
  <si>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</si>
  <si>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</si>
  <si>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</si>
  <si>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</si>
  <si>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</si>
  <si>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</si>
  <si>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</si>
  <si>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</si>
  <si>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</si>
  <si>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</si>
  <si>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</si>
  <si>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</si>
  <si>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</si>
  <si>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</si>
  <si>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</si>
  <si>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</si>
  <si>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</si>
  <si>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</si>
  <si>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</si>
  <si>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</si>
  <si>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</si>
  <si>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</si>
  <si>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</si>
  <si>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</si>
  <si>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</si>
  <si>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</si>
  <si>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</si>
  <si>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</si>
  <si>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</si>
  <si>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</si>
  <si>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</si>
  <si>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</si>
  <si>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</si>
  <si>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</si>
  <si>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</si>
  <si>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</si>
  <si>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</si>
  <si>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</si>
  <si>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</si>
  <si>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</si>
  <si>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</si>
  <si>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</si>
  <si>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</si>
  <si>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</si>
  <si>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</si>
  <si>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</si>
  <si>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</si>
  <si>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</si>
  <si>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</si>
  <si>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</si>
  <si>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</si>
  <si>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</si>
  <si>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</si>
  <si>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</si>
  <si>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</si>
  <si>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</si>
  <si>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</si>
  <si>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</si>
  <si>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</si>
  <si>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</si>
  <si>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</si>
  <si>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</si>
  <si>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</si>
  <si>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</si>
  <si>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</si>
  <si>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</si>
  <si>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</si>
  <si>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</si>
  <si>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</si>
  <si>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</si>
  <si>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</si>
  <si>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</si>
  <si>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</si>
  <si>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</si>
  <si>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</si>
  <si>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</si>
  <si>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</si>
  <si>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</si>
  <si>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</si>
  <si>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</si>
  <si>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</si>
  <si>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</si>
  <si>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</si>
  <si>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</si>
  <si>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</si>
  <si>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</si>
  <si>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</si>
  <si>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</si>
  <si>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</si>
  <si>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</si>
  <si>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</si>
  <si>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</si>
  <si>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</si>
  <si>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</si>
  <si>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</si>
  <si>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</si>
  <si>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</si>
  <si>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</si>
  <si>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</si>
  <si>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</si>
  <si>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</si>
  <si>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</si>
  <si>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</si>
  <si>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</si>
  <si>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</si>
  <si>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</si>
  <si>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</si>
  <si>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</si>
  <si>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</si>
  <si>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</si>
  <si>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</si>
  <si>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</si>
  <si>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</si>
  <si>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</si>
  <si>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</si>
  <si>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</si>
  <si>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</si>
  <si>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</si>
  <si>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</si>
  <si>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</si>
  <si>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</si>
  <si>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</si>
  <si>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</si>
  <si>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</si>
  <si>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</si>
  <si>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</si>
  <si>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</si>
  <si>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</si>
  <si>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</si>
  <si>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</si>
  <si>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</si>
  <si>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</si>
  <si>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</si>
  <si>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</si>
  <si>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</si>
  <si>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</si>
  <si>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</si>
  <si>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</si>
  <si>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</si>
  <si>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</si>
  <si>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</si>
  <si>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</si>
  <si>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</si>
  <si>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</si>
  <si>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</si>
  <si>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</si>
  <si>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</si>
  <si>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</si>
  <si>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</si>
  <si>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</si>
  <si>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</si>
  <si>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</si>
  <si>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</si>
  <si>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</si>
  <si>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</si>
  <si>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</si>
  <si>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</si>
  <si>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</si>
  <si>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</si>
  <si>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</si>
  <si>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</si>
  <si>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</si>
  <si>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</si>
  <si>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</si>
  <si>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</si>
  <si>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</si>
  <si>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</si>
  <si>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</si>
  <si>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</si>
  <si>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</si>
  <si>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</si>
  <si>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</si>
  <si>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</si>
  <si>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</si>
  <si>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</si>
  <si>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</si>
  <si>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</si>
  <si>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</si>
  <si>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</si>
  <si>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</si>
  <si>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</si>
  <si>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</si>
  <si>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</si>
  <si>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</si>
  <si>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</si>
  <si>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</si>
  <si>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</si>
  <si>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</si>
  <si>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</si>
  <si>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</si>
  <si>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</si>
  <si>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</si>
  <si>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</si>
  <si>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</si>
  <si>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</si>
  <si>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</si>
  <si>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</si>
  <si>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</si>
  <si>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</si>
  <si>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</si>
  <si>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</si>
  <si>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</si>
  <si>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</si>
  <si>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</si>
  <si>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</si>
  <si>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</si>
  <si>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</si>
  <si>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</si>
  <si>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</si>
  <si>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</si>
  <si>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</si>
  <si>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</si>
  <si>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</si>
  <si>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</si>
  <si>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</si>
  <si>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</si>
  <si>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</si>
  <si>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</si>
  <si>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</si>
  <si>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</si>
  <si>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</si>
  <si>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</si>
  <si>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</si>
  <si>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</si>
  <si>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</si>
  <si>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</si>
  <si>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</si>
  <si>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</si>
  <si>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</si>
  <si>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</si>
  <si>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</si>
  <si>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</si>
  <si>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</si>
  <si>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</si>
  <si>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</si>
  <si>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</si>
  <si>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</si>
  <si>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</si>
  <si>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</si>
  <si>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</si>
  <si>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</si>
  <si>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</si>
  <si>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</si>
  <si>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</si>
  <si>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</si>
  <si>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</si>
  <si>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</si>
  <si>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</si>
  <si>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</si>
  <si>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</si>
  <si>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</si>
  <si>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</si>
  <si>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</si>
  <si>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</si>
  <si>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</si>
  <si>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</si>
  <si>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</si>
  <si>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</si>
  <si>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</si>
  <si>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</si>
  <si>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</si>
  <si>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</si>
  <si>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</si>
  <si>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</si>
  <si>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</si>
  <si>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</si>
  <si>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</si>
  <si>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</si>
  <si>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</si>
  <si>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</si>
  <si>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</si>
  <si>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</si>
  <si>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</si>
  <si>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</si>
  <si>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</si>
  <si>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</si>
  <si>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</si>
  <si>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</si>
  <si>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</si>
  <si>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</si>
  <si>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</si>
  <si>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</si>
  <si>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</si>
  <si>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</si>
  <si>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</si>
  <si>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</si>
  <si>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</si>
  <si>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</si>
  <si>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</si>
  <si>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</si>
  <si>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</si>
  <si>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</si>
  <si>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</si>
  <si>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</si>
  <si>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</si>
  <si>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</si>
  <si>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</si>
  <si>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</si>
  <si>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</si>
  <si>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</si>
  <si>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</si>
  <si>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</si>
  <si>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</si>
  <si>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</si>
  <si>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</si>
  <si>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</si>
  <si>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</si>
  <si>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</si>
  <si>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</si>
  <si>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</si>
  <si>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</si>
  <si>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</si>
  <si>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</si>
  <si>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</si>
  <si>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</si>
  <si>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</si>
  <si>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</si>
  <si>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</si>
  <si>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</si>
  <si>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</si>
  <si>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</si>
  <si>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</si>
  <si>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</si>
  <si>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</si>
  <si>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</si>
  <si>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</si>
  <si>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</si>
  <si>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</si>
  <si>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</si>
  <si>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</si>
  <si>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</si>
  <si>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</si>
  <si>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</si>
  <si>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</si>
  <si>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</si>
  <si>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</si>
  <si>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</si>
  <si>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</si>
  <si>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</si>
  <si>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</si>
  <si>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</si>
  <si>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</si>
  <si>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</si>
  <si>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</si>
  <si>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</si>
  <si>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</si>
  <si>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</si>
  <si>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</si>
  <si>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</si>
  <si>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</si>
  <si>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</si>
  <si>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</si>
  <si>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</si>
  <si>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</si>
  <si>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</si>
  <si>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</si>
  <si>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</si>
  <si>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</si>
  <si>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</si>
  <si>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</si>
  <si>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</si>
  <si>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</si>
  <si>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</si>
  <si>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</si>
  <si>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</si>
  <si>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</si>
  <si>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</si>
  <si>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</si>
  <si>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</si>
  <si>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</si>
  <si>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</si>
  <si>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</si>
  <si>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</si>
  <si>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</si>
  <si>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</si>
  <si>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</si>
  <si>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</si>
  <si>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</si>
  <si>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</si>
  <si>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</si>
  <si>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</si>
  <si>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</si>
  <si>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</si>
  <si>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</si>
  <si>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</si>
  <si>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</si>
  <si>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</si>
  <si>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</si>
  <si>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</si>
  <si>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</si>
  <si>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</si>
  <si>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</si>
  <si>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</si>
  <si>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</si>
  <si>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</si>
  <si>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</si>
  <si>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</si>
  <si>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</si>
  <si>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</si>
  <si>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</si>
  <si>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</si>
  <si>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</si>
  <si>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</si>
  <si>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</si>
  <si>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</si>
  <si>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</si>
  <si>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</si>
  <si>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</si>
  <si>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</si>
  <si>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</si>
  <si>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</si>
  <si>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</si>
  <si>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</si>
  <si>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</si>
  <si>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</si>
  <si>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</si>
  <si>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</si>
  <si>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</si>
  <si>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</si>
  <si>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</si>
  <si>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</si>
  <si>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</si>
  <si>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</si>
  <si>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</si>
  <si>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</si>
  <si>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</si>
  <si>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</si>
  <si>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</si>
  <si>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</si>
  <si>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</si>
  <si>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</si>
  <si>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</si>
  <si>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</si>
  <si>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</si>
  <si>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</si>
  <si>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</si>
  <si>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</si>
  <si>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</si>
  <si>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</si>
  <si>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</si>
  <si>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</si>
  <si>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</si>
  <si>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</si>
  <si>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</si>
  <si>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</si>
  <si>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</si>
  <si>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</si>
  <si>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</si>
  <si>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</si>
  <si>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</si>
  <si>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</si>
  <si>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</si>
  <si>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</si>
  <si>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</si>
  <si>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</si>
  <si>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</si>
  <si>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</si>
  <si>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</si>
  <si>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</si>
  <si>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</si>
  <si>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</si>
  <si>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</si>
  <si>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</si>
  <si>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</si>
  <si>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</si>
  <si>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</si>
  <si>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</si>
  <si>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</si>
  <si>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</si>
  <si>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</si>
  <si>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</si>
  <si>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</si>
  <si>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</si>
  <si>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</si>
  <si>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</si>
  <si>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</si>
  <si>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</si>
  <si>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</si>
  <si>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</si>
  <si>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</si>
  <si>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</si>
  <si>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</si>
  <si>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</si>
  <si>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</si>
  <si>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</si>
  <si>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</si>
  <si>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</si>
  <si>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</si>
  <si>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</si>
  <si>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</si>
  <si>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</si>
  <si>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</si>
  <si>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</si>
  <si>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</si>
  <si>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</si>
  <si>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</si>
  <si>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</si>
  <si>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</si>
  <si>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</si>
  <si>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</si>
  <si>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</si>
  <si>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</si>
  <si>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</si>
  <si>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</si>
  <si>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</si>
  <si>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</si>
  <si>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</si>
  <si>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</si>
  <si>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</si>
  <si>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</si>
  <si>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</si>
  <si>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</si>
  <si>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</si>
  <si>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</si>
  <si>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</si>
  <si>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</si>
  <si>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</si>
  <si>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</si>
  <si>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</si>
  <si>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</si>
  <si>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</si>
  <si>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</si>
  <si>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</si>
  <si>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</si>
  <si>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</si>
  <si>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</si>
  <si>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</si>
  <si>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</si>
  <si>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</si>
  <si>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</si>
  <si>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</si>
  <si>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</si>
  <si>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</si>
  <si>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</si>
  <si>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</si>
  <si>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</si>
  <si>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</si>
  <si>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</si>
  <si>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</si>
  <si>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</si>
  <si>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</si>
  <si>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</si>
  <si>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</si>
  <si>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</si>
  <si>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</si>
  <si>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</si>
  <si>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</si>
  <si>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</si>
  <si>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</si>
  <si>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</si>
  <si>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</si>
  <si>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</si>
  <si>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</si>
  <si>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</si>
  <si>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</si>
  <si>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</si>
  <si>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</si>
  <si>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</si>
  <si>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</si>
  <si>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</si>
  <si>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</si>
  <si>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</si>
  <si>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</si>
  <si>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</si>
  <si>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</si>
  <si>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</si>
  <si>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</si>
  <si>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</si>
  <si>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</si>
  <si>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</si>
  <si>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</si>
  <si>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</si>
  <si>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</si>
  <si>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</si>
  <si>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</si>
  <si>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</si>
  <si>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</si>
  <si>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</si>
  <si>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</si>
  <si>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</si>
  <si>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</si>
  <si>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</si>
  <si>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</si>
  <si>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</si>
  <si>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</si>
  <si>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</si>
  <si>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</si>
  <si>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</si>
  <si>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</si>
  <si>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</si>
  <si>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</si>
  <si>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</si>
  <si>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</si>
  <si>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</si>
  <si>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</si>
  <si>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</si>
  <si>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</si>
  <si>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</si>
  <si>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</si>
  <si>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</si>
  <si>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</si>
  <si>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</si>
  <si>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</si>
  <si>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</si>
  <si>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</si>
  <si>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</si>
  <si>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</si>
  <si>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</si>
  <si>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</si>
  <si>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</si>
  <si>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</si>
  <si>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</si>
  <si>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</si>
  <si>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</si>
  <si>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</si>
  <si>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</si>
  <si>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</si>
  <si>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</si>
  <si>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</si>
  <si>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</si>
  <si>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</si>
  <si>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</si>
  <si>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</si>
  <si>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</si>
  <si>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</si>
  <si>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</si>
  <si>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</si>
  <si>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</si>
  <si>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</si>
  <si>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</si>
  <si>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</si>
  <si>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</si>
  <si>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</si>
  <si>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</si>
  <si>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</si>
  <si>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</si>
  <si>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</si>
  <si>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</si>
  <si>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</si>
  <si>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</si>
  <si>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</si>
  <si>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</si>
  <si>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</si>
  <si>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</si>
  <si>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</si>
  <si>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</si>
  <si>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</si>
  <si>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</si>
  <si>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</si>
  <si>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</si>
  <si>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</si>
  <si>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</si>
  <si>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</si>
  <si>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</si>
  <si>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</si>
  <si>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</si>
  <si>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</si>
  <si>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</si>
  <si>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</si>
  <si>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</si>
  <si>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</si>
  <si>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</si>
  <si>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</si>
  <si>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</si>
  <si>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</si>
  <si>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</si>
  <si>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</si>
  <si>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</si>
  <si>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</si>
  <si>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</si>
  <si>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</si>
  <si>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</si>
  <si>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</si>
  <si>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</si>
  <si>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</si>
  <si>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</si>
  <si>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</si>
  <si>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</si>
  <si>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</si>
  <si>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</si>
  <si>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</si>
  <si>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</si>
  <si>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</si>
  <si>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</si>
  <si>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</si>
  <si>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</si>
  <si>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</si>
  <si>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</si>
  <si>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</si>
  <si>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</si>
  <si>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</si>
  <si>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</si>
  <si>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</si>
  <si>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</si>
  <si>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</si>
  <si>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</si>
  <si>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</si>
  <si>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</si>
  <si>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</si>
  <si>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</si>
  <si>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</si>
  <si>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</si>
  <si>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</si>
  <si>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</si>
  <si>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</si>
  <si>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</si>
  <si>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</si>
  <si>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</si>
  <si>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</si>
  <si>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</si>
  <si>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</si>
  <si>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</si>
  <si>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</si>
  <si>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</si>
  <si>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</si>
  <si>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</si>
  <si>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</si>
  <si>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</si>
  <si>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</si>
  <si>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</si>
  <si>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</si>
  <si>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</si>
  <si>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</si>
  <si>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</si>
  <si>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</si>
  <si>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</si>
  <si>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</si>
  <si>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</si>
  <si>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</si>
  <si>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</si>
  <si>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</si>
  <si>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</si>
  <si>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</si>
  <si>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</si>
  <si>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</si>
  <si>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</si>
  <si>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</si>
  <si>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</si>
  <si>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</si>
  <si>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</si>
  <si>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</si>
  <si>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</si>
  <si>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</si>
  <si>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</si>
  <si>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</si>
  <si>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</si>
  <si>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</si>
  <si>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</si>
  <si>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</si>
  <si>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</si>
  <si>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</si>
  <si>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</si>
  <si>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</si>
  <si>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</si>
  <si>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</si>
  <si>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</si>
  <si>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</si>
  <si>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</si>
  <si>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</si>
  <si>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</si>
  <si>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</si>
  <si>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</si>
  <si>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</si>
  <si>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</si>
  <si>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</si>
  <si>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</si>
  <si>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</si>
  <si>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</si>
  <si>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</si>
  <si>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</si>
  <si>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</si>
  <si>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</si>
  <si>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</si>
  <si>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</si>
  <si>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</si>
  <si>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</si>
  <si>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</si>
  <si>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Coffeee Type Name</t>
  </si>
  <si>
    <t>Roast type name</t>
  </si>
  <si>
    <t>2019</t>
  </si>
  <si>
    <t>Jan</t>
  </si>
  <si>
    <t>Feb</t>
  </si>
  <si>
    <t>Mar</t>
  </si>
  <si>
    <t>Apr</t>
  </si>
  <si>
    <t>May</t>
  </si>
  <si>
    <t>Jun</t>
  </si>
  <si>
    <t>Jul</t>
  </si>
  <si>
    <t>Aug</t>
  </si>
  <si>
    <t>Sep</t>
  </si>
  <si>
    <t>Oct</t>
  </si>
  <si>
    <t>Nov</t>
  </si>
  <si>
    <t>Dec</t>
  </si>
  <si>
    <t>2020</t>
  </si>
  <si>
    <t>2021</t>
  </si>
  <si>
    <t>2022</t>
  </si>
  <si>
    <t>Years</t>
  </si>
  <si>
    <t>Months</t>
  </si>
  <si>
    <t>Arabica</t>
  </si>
  <si>
    <t>Excelsa</t>
  </si>
  <si>
    <t>Liberica</t>
  </si>
  <si>
    <t>Robusta</t>
  </si>
  <si>
    <t>Sum of Sales</t>
  </si>
  <si>
    <t xml:space="preserve">Loyalty Card </t>
  </si>
  <si>
    <t>Coffee Sales Dashboad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</si>
</sst>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809]* #,##0.00_-;\-[$£-809]* #,##0.00_-;_-[$£-809]* &quot;-&quot;??_-;_-@_-"/>
    <numFmt numFmtId="168" formatCode="[$£-809]#,##0"/>
  </numFmts>
  <fonts count="3" x14ac:knownFonts="1">
    <font>
      <sz val="11"/>
      <color theme="1"/>
      <name val="Calibri"/>
      <family val="2"/>
      <scheme val="minor"/>
    </font>
    <font>
      <sz val="11"/>
      <color indexed="8"/>
      <name val="Calibri"/>
      <family val="2"/>
    </font>
    <font>
      <b/>
      <sz val="28"/>
      <color theme="0"/>
      <name val="Calibri (Body)"/>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xf numFmtId="168" fontId="0" fillId="0" borderId="0" xfId="0" applyNumberFormat="1"/>
  </cellXfs>
  <cellStyles count="1">
    <cellStyle name="Normal" xfId="0" builtinId="0"/>
  </cellStyles>
  <dxfs count="19">
    <dxf>
      <font>
        <color theme="0"/>
      </font>
    </dxf>
    <dxf>
      <font>
        <color theme="0"/>
      </font>
    </dxf>
    <dxf>
      <font>
        <color theme="0"/>
      </font>
    </dxf>
    <dxf>
      <font>
        <sz val="11"/>
        <color theme="0"/>
      </font>
      <border>
        <left style="thin">
          <color auto="1"/>
        </left>
        <right style="thin">
          <color auto="1"/>
        </right>
        <top style="thin">
          <color auto="1"/>
        </top>
        <bottom style="thin">
          <color auto="1"/>
        </bottom>
        <vertical/>
        <horizontal/>
      </border>
    </dxf>
    <dxf>
      <font>
        <color theme="1"/>
      </font>
      <fill>
        <patternFill>
          <bgColor theme="1"/>
        </patternFill>
      </fill>
      <border diagonalUp="0" diagonalDown="0">
        <left/>
        <right/>
        <top/>
        <bottom/>
        <vertical/>
        <horizontal/>
      </border>
    </dxf>
    <dxf>
      <font>
        <color theme="0"/>
      </font>
      <border>
        <bottom style="thin">
          <color theme="6"/>
        </bottom>
        <vertical/>
        <horizontal/>
      </border>
    </dxf>
    <dxf>
      <font>
        <color theme="1"/>
      </font>
      <fill>
        <patternFill>
          <bgColor theme="1"/>
        </patternFill>
      </fill>
      <border>
        <left style="thin">
          <color theme="6"/>
        </left>
        <right style="thin">
          <color theme="6"/>
        </right>
        <top style="thin">
          <color theme="6"/>
        </top>
        <bottom style="thin">
          <color theme="6"/>
        </bottom>
        <vertical/>
        <horizontal/>
      </border>
    </dxf>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Light3 2" pivot="0" table="0" count="10" xr9:uid="{4EAB751D-5012-D148-AB0D-240F2D1D58E4}">
      <tableStyleElement type="wholeTable" dxfId="6"/>
      <tableStyleElement type="headerRow" dxfId="5"/>
    </tableStyle>
    <tableStyle name="TimeSlicerStyleDark2 2" pivot="0" table="0" count="12" xr9:uid="{0C7CC912-423A-1547-8DB6-2AD4DF7C46AC}">
      <tableStyleElement type="wholeTable" dxfId="4"/>
      <tableStyleElement type="headerRow" dxfId="3"/>
      <tableStyleElement type="totalRow" dxfId="2"/>
      <tableStyleElement type="firstHeaderCell" dxfId="1"/>
      <tableStyleElement type="lastHeaderCell" dxfId="0"/>
    </tableStyle>
  </tableStyles>
  <colors>
    <mruColors>
      <color rgb="FFFBBDAC"/>
      <color rgb="FFFF9A79"/>
      <color rgb="FFF98D6F"/>
      <color rgb="FFD393DC"/>
      <color rgb="FFE955D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(by me).xlsx]CountryBarChart!PivotTable7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2">
              <a:lumMod val="75000"/>
            </a:schemeClr>
          </a:solidFill>
          <a:ln>
            <a:noFill/>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98D6F"/>
          </a:solidFill>
          <a:ln>
            <a:noFill/>
          </a:ln>
          <a:effectLst>
            <a:outerShdw blurRad="50800" dist="38100" dir="2700000" algn="tl" rotWithShape="0">
              <a:prstClr val="black">
                <a:alpha val="40000"/>
              </a:prstClr>
            </a:outerShdw>
          </a:effectLst>
        </c:spPr>
      </c:pivotFmt>
      <c:pivotFmt>
        <c:idx val="2"/>
        <c:spPr>
          <a:solidFill>
            <a:srgbClr val="FBBDAC"/>
          </a:solidFill>
          <a:ln>
            <a:noFill/>
          </a:ln>
          <a:effectLst>
            <a:outerShdw blurRad="50800" dist="38100" dir="2700000" algn="tl" rotWithShape="0">
              <a:prstClr val="black">
                <a:alpha val="40000"/>
              </a:prstClr>
            </a:outerShdw>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noFill/>
            </a:ln>
            <a:effectLst>
              <a:outerShdw blurRad="50800" dist="38100" dir="2700000" algn="tl" rotWithShape="0">
                <a:prstClr val="black">
                  <a:alpha val="40000"/>
                </a:prstClr>
              </a:outerShdw>
            </a:effectLst>
          </c:spPr>
          <c:invertIfNegative val="0"/>
          <c:dPt>
            <c:idx val="0"/>
            <c:invertIfNegative val="0"/>
            <c:bubble3D val="0"/>
            <c:spPr>
              <a:solidFill>
                <a:srgbClr val="FBBDAC"/>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BC9C-3D4D-8FB3-CCB01FFAD6E4}"/>
              </c:ext>
            </c:extLst>
          </c:dPt>
          <c:dPt>
            <c:idx val="1"/>
            <c:invertIfNegative val="0"/>
            <c:bubble3D val="0"/>
            <c:spPr>
              <a:solidFill>
                <a:srgbClr val="F98D6F"/>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BC9C-3D4D-8FB3-CCB01FFAD6E4}"/>
              </c:ext>
            </c:extLst>
          </c:dPt>
          <c:cat>
            <c:strRef>
              <c:f>CountryBarChart!$A$4:$A$6</c:f>
              <c:strCache>
                <c:ptCount val="3"/>
                <c:pt idx="0">
                  <c:v>United Kingdom</c:v>
                </c:pt>
                <c:pt idx="1">
                  <c:v>Ireland</c:v>
                </c:pt>
                <c:pt idx="2">
                  <c:v>United States</c:v>
                </c:pt>
              </c:strCache>
            </c:strRef>
          </c:cat>
          <c:val>
            <c:numRef>
              <c:f>CountryBarChart!$B$4:$B$6</c:f>
              <c:numCache>
                <c:formatCode>[$£-809]#,##0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C9C-3D4D-8FB3-CCB01FFAD6E4}"/>
            </c:ext>
          </c:extLst>
        </c:ser>
        <c:dLbls>
          <c:showLegendKey val="0"/>
          <c:showVal val="0"/>
          <c:showCatName val="0"/>
          <c:showSerName val="0"/>
          <c:showPercent val="0"/>
          <c:showBubbleSize val="0"/>
        </c:dLbls>
        <c:gapWidth val="182"/>
        <c:axId val="694073871"/>
        <c:axId val="17179600"/>
      </c:barChart>
      <c:catAx>
        <c:axId val="69407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179600"/>
        <c:crosses val="autoZero"/>
        <c:auto val="1"/>
        <c:lblAlgn val="ctr"/>
        <c:lblOffset val="100"/>
        <c:noMultiLvlLbl val="0"/>
      </c:catAx>
      <c:valAx>
        <c:axId val="17179600"/>
        <c:scaling>
          <c:orientation val="minMax"/>
        </c:scaling>
        <c:delete val="0"/>
        <c:axPos val="b"/>
        <c:majorGridlines>
          <c:spPr>
            <a:ln w="9525" cap="flat" cmpd="sng" algn="ctr">
              <a:solidFill>
                <a:schemeClr val="bg1"/>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9407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(by me).xlsx]Top5customers!PivotTable7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2">
              <a:lumMod val="75000"/>
            </a:schemeClr>
          </a:solidFill>
          <a:ln>
            <a:noFill/>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98D6F"/>
          </a:solidFill>
          <a:ln>
            <a:noFill/>
          </a:ln>
          <a:effectLst>
            <a:outerShdw blurRad="50800" dist="38100" dir="2700000" algn="tl" rotWithShape="0">
              <a:prstClr val="black">
                <a:alpha val="40000"/>
              </a:prstClr>
            </a:outerShdw>
          </a:effectLst>
        </c:spPr>
      </c:pivotFmt>
      <c:pivotFmt>
        <c:idx val="2"/>
        <c:spPr>
          <a:solidFill>
            <a:srgbClr val="FBBDAC"/>
          </a:solidFill>
          <a:ln>
            <a:noFill/>
          </a:ln>
          <a:effectLst>
            <a:outerShdw blurRad="50800" dist="38100" dir="2700000" algn="tl" rotWithShape="0">
              <a:prstClr val="black">
                <a:alpha val="40000"/>
              </a:prstClr>
            </a:outerShdw>
          </a:effectLst>
        </c:spPr>
      </c:pivotFmt>
      <c:pivotFmt>
        <c:idx val="3"/>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BBDAC"/>
          </a:solidFill>
          <a:ln>
            <a:noFill/>
          </a:ln>
          <a:effectLst>
            <a:outerShdw blurRad="50800" dist="38100" dir="2700000" algn="tl" rotWithShape="0">
              <a:prstClr val="black">
                <a:alpha val="40000"/>
              </a:prstClr>
            </a:outerShdw>
          </a:effectLst>
        </c:spPr>
      </c:pivotFmt>
      <c:pivotFmt>
        <c:idx val="5"/>
        <c:spPr>
          <a:solidFill>
            <a:srgbClr val="F98D6F"/>
          </a:solidFill>
          <a:ln>
            <a:noFill/>
          </a:ln>
          <a:effectLst>
            <a:outerShdw blurRad="50800" dist="38100" dir="2700000" algn="tl" rotWithShape="0">
              <a:prstClr val="black">
                <a:alpha val="40000"/>
              </a:prstClr>
            </a:outerShdw>
          </a:effectLst>
        </c:spPr>
      </c:pivotFmt>
      <c:pivotFmt>
        <c:idx val="6"/>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BBDAC"/>
          </a:solidFill>
          <a:ln>
            <a:noFill/>
          </a:ln>
          <a:effectLst>
            <a:outerShdw blurRad="50800" dist="38100" dir="2700000" algn="tl" rotWithShape="0">
              <a:prstClr val="black">
                <a:alpha val="40000"/>
              </a:prstClr>
            </a:outerShdw>
          </a:effectLst>
        </c:spPr>
      </c:pivotFmt>
      <c:pivotFmt>
        <c:idx val="8"/>
        <c:spPr>
          <a:solidFill>
            <a:srgbClr val="F98D6F"/>
          </a:solidFill>
          <a:ln>
            <a:noFill/>
          </a:ln>
          <a:effectLst>
            <a:outerShdw blurRad="50800" dist="38100" dir="2700000" algn="tl" rotWithShape="0">
              <a:prstClr val="black">
                <a:alpha val="40000"/>
              </a:prstClr>
            </a:outerShdw>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A150-154A-9E29-B6F8C1474E73}"/>
            </c:ext>
          </c:extLst>
        </c:ser>
        <c:dLbls>
          <c:dLblPos val="outEnd"/>
          <c:showLegendKey val="0"/>
          <c:showVal val="1"/>
          <c:showCatName val="0"/>
          <c:showSerName val="0"/>
          <c:showPercent val="0"/>
          <c:showBubbleSize val="0"/>
        </c:dLbls>
        <c:gapWidth val="182"/>
        <c:axId val="694073871"/>
        <c:axId val="17179600"/>
      </c:barChart>
      <c:catAx>
        <c:axId val="69407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179600"/>
        <c:crosses val="autoZero"/>
        <c:auto val="1"/>
        <c:lblAlgn val="ctr"/>
        <c:lblOffset val="100"/>
        <c:noMultiLvlLbl val="0"/>
      </c:catAx>
      <c:valAx>
        <c:axId val="17179600"/>
        <c:scaling>
          <c:orientation val="minMax"/>
        </c:scaling>
        <c:delete val="0"/>
        <c:axPos val="b"/>
        <c:majorGridlines>
          <c:spPr>
            <a:ln w="9525" cap="flat" cmpd="sng" algn="ctr">
              <a:solidFill>
                <a:schemeClr val="bg1"/>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940738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(by me).xlsx]TotalSales!PivotTable7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Total</a:t>
            </a:r>
            <a:r>
              <a:rPr lang="en-GB" b="1" baseline="0"/>
              <a:t> Sales Over Time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B09-9743-AB18-67A148758F4A}"/>
            </c:ext>
          </c:extLst>
        </c:ser>
        <c:ser>
          <c:idx val="1"/>
          <c:order val="1"/>
          <c:tx>
            <c:strRef>
              <c:f>TotalSales!$D$3:$D$4</c:f>
              <c:strCache>
                <c:ptCount val="1"/>
                <c:pt idx="0">
                  <c:v>Excelsa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B09-9743-AB18-67A148758F4A}"/>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9B09-9743-AB18-67A148758F4A}"/>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9B09-9743-AB18-67A148758F4A}"/>
            </c:ext>
          </c:extLst>
        </c:ser>
        <c:dLbls>
          <c:showLegendKey val="0"/>
          <c:showVal val="0"/>
          <c:showCatName val="0"/>
          <c:showSerName val="0"/>
          <c:showPercent val="0"/>
          <c:showBubbleSize val="0"/>
        </c:dLbls>
        <c:smooth val="0"/>
        <c:axId val="1717674895"/>
        <c:axId val="1897239919"/>
      </c:lineChart>
      <c:catAx>
        <c:axId val="17176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897239919"/>
        <c:crosses val="autoZero"/>
        <c:auto val="1"/>
        <c:lblAlgn val="ctr"/>
        <c:lblOffset val="100"/>
        <c:noMultiLvlLbl val="0"/>
      </c:catAx>
      <c:valAx>
        <c:axId val="1897239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Pound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1767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(by me).xlsx]CountryBarChart!PivotTable7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2">
              <a:lumMod val="75000"/>
            </a:schemeClr>
          </a:solidFill>
          <a:ln>
            <a:noFill/>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98D6F"/>
          </a:solidFill>
          <a:ln>
            <a:noFill/>
          </a:ln>
          <a:effectLst>
            <a:outerShdw blurRad="50800" dist="38100" dir="2700000" algn="tl" rotWithShape="0">
              <a:prstClr val="black">
                <a:alpha val="40000"/>
              </a:prstClr>
            </a:outerShdw>
          </a:effectLst>
        </c:spPr>
      </c:pivotFmt>
      <c:pivotFmt>
        <c:idx val="2"/>
        <c:spPr>
          <a:solidFill>
            <a:srgbClr val="FBBDAC"/>
          </a:solidFill>
          <a:ln>
            <a:noFill/>
          </a:ln>
          <a:effectLst>
            <a:outerShdw blurRad="50800" dist="38100" dir="2700000" algn="tl" rotWithShape="0">
              <a:prstClr val="black">
                <a:alpha val="40000"/>
              </a:prstClr>
            </a:outerShdw>
          </a:effectLst>
        </c:spPr>
      </c:pivotFmt>
      <c:pivotFmt>
        <c:idx val="3"/>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BBDAC"/>
          </a:solidFill>
          <a:ln>
            <a:noFill/>
          </a:ln>
          <a:effectLst>
            <a:outerShdw blurRad="50800" dist="38100" dir="2700000" algn="tl" rotWithShape="0">
              <a:prstClr val="black">
                <a:alpha val="40000"/>
              </a:prstClr>
            </a:outerShdw>
          </a:effectLst>
        </c:spPr>
      </c:pivotFmt>
      <c:pivotFmt>
        <c:idx val="5"/>
        <c:spPr>
          <a:solidFill>
            <a:srgbClr val="F98D6F"/>
          </a:solidFill>
          <a:ln>
            <a:noFill/>
          </a:ln>
          <a:effectLst>
            <a:outerShdw blurRad="50800" dist="38100" dir="2700000" algn="tl" rotWithShape="0">
              <a:prstClr val="black">
                <a:alpha val="40000"/>
              </a:prstClr>
            </a:outerShdw>
          </a:effectLst>
        </c:spPr>
      </c:pivotFmt>
      <c:pivotFmt>
        <c:idx val="6"/>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BBDAC"/>
          </a:solidFill>
          <a:ln>
            <a:noFill/>
          </a:ln>
          <a:effectLst>
            <a:outerShdw blurRad="50800" dist="38100" dir="2700000" algn="tl" rotWithShape="0">
              <a:prstClr val="black">
                <a:alpha val="40000"/>
              </a:prstClr>
            </a:outerShdw>
          </a:effectLst>
        </c:spPr>
      </c:pivotFmt>
      <c:pivotFmt>
        <c:idx val="8"/>
        <c:spPr>
          <a:solidFill>
            <a:srgbClr val="F98D6F"/>
          </a:solidFill>
          <a:ln>
            <a:noFill/>
          </a:ln>
          <a:effectLst>
            <a:outerShdw blurRad="50800" dist="38100" dir="2700000" algn="tl" rotWithShape="0">
              <a:prstClr val="black">
                <a:alpha val="40000"/>
              </a:prstClr>
            </a:outerShdw>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noFill/>
            </a:ln>
            <a:effectLst>
              <a:outerShdw blurRad="50800" dist="38100" dir="2700000" algn="tl" rotWithShape="0">
                <a:prstClr val="black">
                  <a:alpha val="40000"/>
                </a:prstClr>
              </a:outerShdw>
            </a:effectLst>
          </c:spPr>
          <c:invertIfNegative val="0"/>
          <c:dPt>
            <c:idx val="0"/>
            <c:invertIfNegative val="0"/>
            <c:bubble3D val="0"/>
            <c:spPr>
              <a:solidFill>
                <a:srgbClr val="FBBDAC"/>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5348-B046-B8CD-EF379DBDB899}"/>
              </c:ext>
            </c:extLst>
          </c:dPt>
          <c:dPt>
            <c:idx val="1"/>
            <c:invertIfNegative val="0"/>
            <c:bubble3D val="0"/>
            <c:spPr>
              <a:solidFill>
                <a:srgbClr val="F98D6F"/>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5348-B046-B8CD-EF379DBDB899}"/>
              </c:ext>
            </c:extLst>
          </c:dPt>
          <c:cat>
            <c:strRef>
              <c:f>CountryBarChart!$A$4:$A$6</c:f>
              <c:strCache>
                <c:ptCount val="3"/>
                <c:pt idx="0">
                  <c:v>United Kingdom</c:v>
                </c:pt>
                <c:pt idx="1">
                  <c:v>Ireland</c:v>
                </c:pt>
                <c:pt idx="2">
                  <c:v>United States</c:v>
                </c:pt>
              </c:strCache>
            </c:strRef>
          </c:cat>
          <c:val>
            <c:numRef>
              <c:f>CountryBarChart!$B$4:$B$6</c:f>
              <c:numCache>
                <c:formatCode>[$£-809]#,##0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348-B046-B8CD-EF379DBDB899}"/>
            </c:ext>
          </c:extLst>
        </c:ser>
        <c:dLbls>
          <c:showLegendKey val="0"/>
          <c:showVal val="0"/>
          <c:showCatName val="0"/>
          <c:showSerName val="0"/>
          <c:showPercent val="0"/>
          <c:showBubbleSize val="0"/>
        </c:dLbls>
        <c:gapWidth val="182"/>
        <c:axId val="694073871"/>
        <c:axId val="17179600"/>
      </c:barChart>
      <c:catAx>
        <c:axId val="69407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179600"/>
        <c:crosses val="autoZero"/>
        <c:auto val="1"/>
        <c:lblAlgn val="ctr"/>
        <c:lblOffset val="100"/>
        <c:noMultiLvlLbl val="0"/>
      </c:catAx>
      <c:valAx>
        <c:axId val="17179600"/>
        <c:scaling>
          <c:orientation val="minMax"/>
        </c:scaling>
        <c:delete val="0"/>
        <c:axPos val="b"/>
        <c:majorGridlines>
          <c:spPr>
            <a:ln w="9525" cap="flat" cmpd="sng" algn="ctr">
              <a:solidFill>
                <a:schemeClr val="bg1"/>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94073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(by me).xlsx]Top5customers!PivotTable7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2">
              <a:lumMod val="75000"/>
            </a:schemeClr>
          </a:solidFill>
          <a:ln>
            <a:noFill/>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98D6F"/>
          </a:solidFill>
          <a:ln>
            <a:noFill/>
          </a:ln>
          <a:effectLst>
            <a:outerShdw blurRad="50800" dist="38100" dir="2700000" algn="tl" rotWithShape="0">
              <a:prstClr val="black">
                <a:alpha val="40000"/>
              </a:prstClr>
            </a:outerShdw>
          </a:effectLst>
        </c:spPr>
      </c:pivotFmt>
      <c:pivotFmt>
        <c:idx val="2"/>
        <c:spPr>
          <a:solidFill>
            <a:srgbClr val="FBBDAC"/>
          </a:solidFill>
          <a:ln>
            <a:noFill/>
          </a:ln>
          <a:effectLst>
            <a:outerShdw blurRad="50800" dist="38100" dir="2700000" algn="tl" rotWithShape="0">
              <a:prstClr val="black">
                <a:alpha val="40000"/>
              </a:prstClr>
            </a:outerShdw>
          </a:effectLst>
        </c:spPr>
      </c:pivotFmt>
      <c:pivotFmt>
        <c:idx val="3"/>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BBDAC"/>
          </a:solidFill>
          <a:ln>
            <a:noFill/>
          </a:ln>
          <a:effectLst>
            <a:outerShdw blurRad="50800" dist="38100" dir="2700000" algn="tl" rotWithShape="0">
              <a:prstClr val="black">
                <a:alpha val="40000"/>
              </a:prstClr>
            </a:outerShdw>
          </a:effectLst>
        </c:spPr>
      </c:pivotFmt>
      <c:pivotFmt>
        <c:idx val="5"/>
        <c:spPr>
          <a:solidFill>
            <a:srgbClr val="F98D6F"/>
          </a:solidFill>
          <a:ln>
            <a:noFill/>
          </a:ln>
          <a:effectLst>
            <a:outerShdw blurRad="50800" dist="38100" dir="2700000" algn="tl" rotWithShape="0">
              <a:prstClr val="black">
                <a:alpha val="40000"/>
              </a:prstClr>
            </a:outerShdw>
          </a:effectLst>
        </c:spPr>
      </c:pivotFmt>
      <c:pivotFmt>
        <c:idx val="6"/>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BBDAC"/>
          </a:solidFill>
          <a:ln>
            <a:noFill/>
          </a:ln>
          <a:effectLst>
            <a:outerShdw blurRad="50800" dist="38100" dir="2700000" algn="tl" rotWithShape="0">
              <a:prstClr val="black">
                <a:alpha val="40000"/>
              </a:prstClr>
            </a:outerShdw>
          </a:effectLst>
        </c:spPr>
      </c:pivotFmt>
      <c:pivotFmt>
        <c:idx val="8"/>
        <c:spPr>
          <a:solidFill>
            <a:srgbClr val="F98D6F"/>
          </a:solidFill>
          <a:ln>
            <a:noFill/>
          </a:ln>
          <a:effectLst>
            <a:outerShdw blurRad="50800" dist="38100" dir="2700000" algn="tl" rotWithShape="0">
              <a:prstClr val="black">
                <a:alpha val="40000"/>
              </a:prstClr>
            </a:outerShdw>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[$£-809]#,##0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9E6-724C-83B7-ACDBFA850624}"/>
            </c:ext>
          </c:extLst>
        </c:ser>
        <c:dLbls>
          <c:dLblPos val="outEnd"/>
          <c:showLegendKey val="0"/>
          <c:showVal val="1"/>
          <c:showCatName val="0"/>
          <c:showSerName val="0"/>
          <c:showPercent val="0"/>
          <c:showBubbleSize val="0"/>
        </c:dLbls>
        <c:gapWidth val="182"/>
        <c:axId val="694073871"/>
        <c:axId val="17179600"/>
      </c:barChart>
      <c:catAx>
        <c:axId val="694073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179600"/>
        <c:crosses val="autoZero"/>
        <c:auto val="1"/>
        <c:lblAlgn val="ctr"/>
        <c:lblOffset val="100"/>
        <c:noMultiLvlLbl val="0"/>
      </c:catAx>
      <c:valAx>
        <c:axId val="17179600"/>
        <c:scaling>
          <c:orientation val="minMax"/>
        </c:scaling>
        <c:delete val="0"/>
        <c:axPos val="b"/>
        <c:majorGridlines>
          <c:spPr>
            <a:ln w="9525" cap="flat" cmpd="sng" algn="ctr">
              <a:solidFill>
                <a:schemeClr val="bg1"/>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940738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1231900</xdr:colOff>
      <xdr:row>2</xdr:row>
      <xdr:rowOff>19050</xdr:rowOff>
    </xdr:from>
    <xdr:to>
      <xdr:col>11</xdr:col>
      <xdr:colOff>368300</xdr:colOff>
      <xdr:row>16</xdr:row>
      <xdr:rowOff>88900</xdr:rowOff>
    </xdr:to>
    <xdr:graphicFrame macro="">
      <xdr:nvGraphicFramePr>
        <xdr:cNvPr id="3" name="Chart 2">
          <a:extLst>
            <a:ext uri="{FF2B5EF4-FFF2-40B4-BE49-F238E27FC236}">
              <a16:creationId xmlns:a16="http://schemas.microsoft.com/office/drawing/2014/main" id="{67EA263E-F350-BBFE-3755-162CEBBD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1231900</xdr:colOff>
      <xdr:row>2</xdr:row>
      <xdr:rowOff>19050</xdr:rowOff>
    </xdr:from>
    <xdr:to>
      <xdr:col>11</xdr:col>
      <xdr:colOff>368300</xdr:colOff>
      <xdr:row>16</xdr:row>
      <xdr:rowOff>88900</xdr:rowOff>
    </xdr:to>
    <xdr:graphicFrame macro="">
      <xdr:nvGraphicFramePr>
        <xdr:cNvPr id="2" name="Chart 1">
          <a:extLst>
            <a:ext uri="{FF2B5EF4-FFF2-40B4-BE49-F238E27FC236}">
              <a16:creationId xmlns:a16="http://schemas.microsoft.com/office/drawing/2014/main" id="{5BC85377-AA83-0C4A-BC59-98EAE9902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13</xdr:col>
      <xdr:colOff>139700</xdr:colOff>
      <xdr:row>16</xdr:row>
      <xdr:rowOff>0</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4B08ACA7-9705-C648-A374-705E727A63C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15900" y="1003300"/>
              <a:ext cx="9283700" cy="17653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17</xdr:row>
      <xdr:rowOff>0</xdr:rowOff>
    </xdr:from>
    <xdr:to>
      <xdr:col>10</xdr:col>
      <xdr:colOff>0</xdr:colOff>
      <xdr:row>45</xdr:row>
      <xdr:rowOff>0</xdr:rowOff>
    </xdr:to>
    <xdr:graphicFrame macro="">
      <xdr:nvGraphicFramePr>
        <xdr:cNvPr id="3" name="Chart 2">
          <a:extLst>
            <a:ext uri="{FF2B5EF4-FFF2-40B4-BE49-F238E27FC236}">
              <a16:creationId xmlns:a16="http://schemas.microsoft.com/office/drawing/2014/main" id="{2FBA8D24-A433-804C-BF27-63E4841DB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11</xdr:row>
      <xdr:rowOff>0</xdr:rowOff>
    </xdr:from>
    <xdr:to>
      <xdr:col>17</xdr:col>
      <xdr:colOff>0</xdr:colOff>
      <xdr:row>16</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C31B6740-8702-D54F-AC37-2E6BBAF0B60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575800" y="18161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6</xdr:row>
      <xdr:rowOff>12700</xdr:rowOff>
    </xdr:from>
    <xdr:to>
      <xdr:col>21</xdr:col>
      <xdr:colOff>0</xdr:colOff>
      <xdr:row>10</xdr:row>
      <xdr:rowOff>0</xdr:rowOff>
    </xdr:to>
    <mc:AlternateContent xmlns:mc="http://schemas.openxmlformats.org/markup-compatibility/2006">
      <mc:Choice xmlns:a14="http://schemas.microsoft.com/office/drawing/2010/main" Requires="a14">
        <xdr:graphicFrame macro="">
          <xdr:nvGraphicFramePr>
            <xdr:cNvPr id="5" name="Roast type">
              <a:extLst>
                <a:ext uri="{FF2B5EF4-FFF2-40B4-BE49-F238E27FC236}">
                  <a16:creationId xmlns:a16="http://schemas.microsoft.com/office/drawing/2014/main" id="{8257DBCB-5C93-2442-8D15-3B735BBCEF5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575800" y="1016000"/>
              <a:ext cx="5168900" cy="74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0</xdr:rowOff>
    </xdr:from>
    <xdr:to>
      <xdr:col>21</xdr:col>
      <xdr:colOff>0</xdr:colOff>
      <xdr:row>16</xdr:row>
      <xdr:rowOff>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DE3D607F-8ACC-834D-AFFC-66CE914D187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68200" y="1816100"/>
              <a:ext cx="2476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17</xdr:row>
      <xdr:rowOff>0</xdr:rowOff>
    </xdr:from>
    <xdr:to>
      <xdr:col>21</xdr:col>
      <xdr:colOff>0</xdr:colOff>
      <xdr:row>31</xdr:row>
      <xdr:rowOff>0</xdr:rowOff>
    </xdr:to>
    <xdr:graphicFrame macro="">
      <xdr:nvGraphicFramePr>
        <xdr:cNvPr id="7" name="Chart 6">
          <a:extLst>
            <a:ext uri="{FF2B5EF4-FFF2-40B4-BE49-F238E27FC236}">
              <a16:creationId xmlns:a16="http://schemas.microsoft.com/office/drawing/2014/main" id="{5352B196-9C4F-EA43-B81F-F033D14F6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32</xdr:row>
      <xdr:rowOff>0</xdr:rowOff>
    </xdr:from>
    <xdr:to>
      <xdr:col>21</xdr:col>
      <xdr:colOff>0</xdr:colOff>
      <xdr:row>45</xdr:row>
      <xdr:rowOff>0</xdr:rowOff>
    </xdr:to>
    <xdr:graphicFrame macro="">
      <xdr:nvGraphicFramePr>
        <xdr:cNvPr id="8" name="Chart 7">
          <a:extLst>
            <a:ext uri="{FF2B5EF4-FFF2-40B4-BE49-F238E27FC236}">
              <a16:creationId xmlns:a16="http://schemas.microsoft.com/office/drawing/2014/main" id="{CC2453D3-89DA-1943-9F62-DBCFA20A0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14.60471446759" createdVersion="8" refreshedVersion="8" minRefreshableVersion="3" recordCount="1000" xr:uid="{31F35EB4-804C-BA4D-8970-2DAC041D8541}">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base="1">
        <rangePr groupBy="days" startDate="2019-01-02T00:00:00" endDate="2022-08-20T00:00:00"/>
        <groupItems count="368">
          <s v="&lt;02/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Months"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96440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FFE9E5-FC0D-0A4F-8B74-D69146DCFFCE}" name="PivotTable7"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9">
    <pivotField compact="0" outline="0" showAll="0" defaultSubtotal="0"/>
    <pivotField compact="0" numFmtId="16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Row" compact="0" outline="0" showAll="0" defaultSubtotal="0">
      <items count="6">
        <item x="0"/>
        <item x="1"/>
        <item x="2"/>
        <item x="3"/>
        <item x="4"/>
        <item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7B69AE-4B6D-F34B-9C50-C1740BF7036E}" name="PivotTable7"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9">
    <pivotField compact="0" outline="0" showAll="0" defaultSubtotal="0"/>
    <pivotField compact="0" numFmtId="16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5E72E3-62C2-D045-98A2-3EB692B08534}" name="PivotTable7"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9">
    <pivotField compact="0" outline="0" showAll="0" defaultSubtotal="0"/>
    <pivotField compact="0" numFmtId="16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7">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5F172A-6DA4-2D4F-8CED-CC2B2468C06D}" sourceName="Size">
  <pivotTables>
    <pivotTable tabId="18" name="PivotTable7"/>
    <pivotTable tabId="21" name="PivotTable7"/>
    <pivotTable tabId="23" name="PivotTable7"/>
  </pivotTables>
  <data>
    <tabular pivotCacheId="17964405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21AE85F-C271-914E-AAD2-59437991E215}" sourceName="Roast type name">
  <pivotTables>
    <pivotTable tabId="18" name="PivotTable7"/>
    <pivotTable tabId="21" name="PivotTable7"/>
    <pivotTable tabId="23" name="PivotTable7"/>
  </pivotTables>
  <data>
    <tabular pivotCacheId="17964405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B2D0E4-8E10-B944-AAEE-43FF03CB6278}" sourceName="Loyalty Card ">
  <pivotTables>
    <pivotTable tabId="18" name="PivotTable7"/>
    <pivotTable tabId="21" name="PivotTable7"/>
    <pivotTable tabId="23" name="PivotTable7"/>
  </pivotTables>
  <data>
    <tabular pivotCacheId="17964405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C41437F-A30A-5441-9BE7-7CB004A1BA27}" cache="Slicer_Size" caption="Size" columnCount="2" style="SlicerStyleLight3 2" rowHeight="228600"/>
  <slicer name="Roast type" xr10:uid="{8E5A6ABA-6816-C743-AFF0-A3632717E83C}" cache="Slicer_Roast_type_name" caption="Roast type name" columnCount="3" style="SlicerStyleLight3 2" rowHeight="230716"/>
  <slicer name="Loyalty Card  1" xr10:uid="{7FDA0DE6-EBDE-454D-828E-052169443DED}" cache="Slicer_Loyalty_Card" caption="Loyalty Card " style="SlicerStyleLight3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4C73C-DDD9-EB46-8496-78D0258EAF56}" name="Orders" displayName="Orders" ref="A1:P1001" totalsRowShown="0" headerRowDxfId="18">
  <autoFilter ref="A1:P1001" xr:uid="{F944C73C-DDD9-EB46-8496-78D0258EAF56}"/>
  <tableColumns count="16">
    <tableColumn id="1" xr3:uid="{C245AE38-E129-DC4F-8613-D4C8977684FB}" name="Order ID" dataDxfId="17"/>
    <tableColumn id="2" xr3:uid="{2CF3D17E-F718-E24F-A9E7-B50688F69ED0}" name="Order Date" dataDxfId="16"/>
    <tableColumn id="3" xr3:uid="{04434CF1-67A8-B841-94DF-DA9CA6F8EAFC}" name="Customer ID" dataDxfId="15"/>
    <tableColumn id="4" xr3:uid="{5AAC2B0E-C85D-C14E-A2EF-9C3EDCAFC5CB}" name="Product ID"/>
    <tableColumn id="5" xr3:uid="{1CD6313E-29CA-7442-B466-9F5ACEB16C55}" name="Quantity" dataDxfId="14"/>
    <tableColumn id="6" xr3:uid="{30320DC0-89A4-DA47-ADB2-3EB376C52A89}" name="Customer Name" dataDxfId="13">
      <calculatedColumnFormula>_xlfn.XLOOKUP(C2,customers!$A$1:$A$1001,customers!$B$1:$B$1001,,0)</calculatedColumnFormula>
    </tableColumn>
    <tableColumn id="7" xr3:uid="{08A642CC-B902-634C-AF94-F431018C10F8}" name="Email" dataDxfId="12">
      <calculatedColumnFormula>IF(_xlfn.XLOOKUP(C2,customers!$A$1:$A$1001,customers!$C$1:$C$1001,,0)=0,"",_xlfn.XLOOKUP(C2,customers!$A$1:$A$1001,customers!$C$1:$C$1001,,0))</calculatedColumnFormula>
    </tableColumn>
    <tableColumn id="8" xr3:uid="{931BD65C-61A1-3244-95E8-A68406D5E150}" name="Country" dataDxfId="11">
      <calculatedColumnFormula>_xlfn.XLOOKUP(C2,customers!$A$1:$A$1001,customers!$G$1:$G$1001,,0)</calculatedColumnFormula>
    </tableColumn>
    <tableColumn id="9" xr3:uid="{3726A2D8-ECF1-0B4F-BB63-B8B51278AB10}" name="Coffee Type">
      <calculatedColumnFormula>INDEX(products!$A$1:$G$49,MATCH(orders!$D2,products!$A$1:$A$49,0),MATCH(orders!I$1,products!$A$1:$G$1,0))</calculatedColumnFormula>
    </tableColumn>
    <tableColumn id="10" xr3:uid="{1179E0B9-39CB-954D-BD40-3E6E4A15950A}" name="Roast Type">
      <calculatedColumnFormula>INDEX(products!$A$1:$G$49,MATCH(orders!$D2,products!$A$1:$A$49,0),MATCH(orders!J$1,products!$A$1:$G$1,0))</calculatedColumnFormula>
    </tableColumn>
    <tableColumn id="11" xr3:uid="{9120D4DF-10EC-2847-9C3C-6A03A626304A}" name="Size" dataDxfId="10">
      <calculatedColumnFormula>INDEX(products!$A$1:$G$49,MATCH(orders!$D2,products!$A$1:$A$49,0),MATCH(orders!K$1,products!$A$1:$G$1,0))</calculatedColumnFormula>
    </tableColumn>
    <tableColumn id="12" xr3:uid="{52304190-C8C3-3347-895E-CE42EF9F1ED5}" name="Unit Price" dataDxfId="9">
      <calculatedColumnFormula>INDEX(products!$A$1:$G$49,MATCH(orders!$D2,products!$A$1:$A$49,0),MATCH(orders!L$1,products!$A$1:$G$1,0))</calculatedColumnFormula>
    </tableColumn>
    <tableColumn id="13" xr3:uid="{C4E85A63-91FF-B54F-AC7B-2DE52913FAB7}" name="Sales" dataDxfId="8">
      <calculatedColumnFormula>L2*E2</calculatedColumnFormula>
    </tableColumn>
    <tableColumn id="14" xr3:uid="{13157D05-2581-5D41-9F93-6AEA8868A784}" name="Coffeee Type Name">
      <calculatedColumnFormula>IF(I2="Rob","Robusta",IF(I2="Exc","Excelsa",IF(I2="Ara","Arabica",IF(I2="Lib","Liberica",""))))</calculatedColumnFormula>
    </tableColumn>
    <tableColumn id="15" xr3:uid="{F36A20A6-3C87-C94C-A09F-CE5FC3A7F511}" name="Roast type name">
      <calculatedColumnFormula>IF(J2="M","Medium",IF(J2="L","Light",IF(J2="D","Dark","")))</calculatedColumnFormula>
    </tableColumn>
    <tableColumn id="16" xr3:uid="{9F5EF017-8427-5040-8F80-EBCDDD4D274D}" name="Loyalty Card " dataDxfId="7">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6844FC-D12A-6D4A-B654-818B4C7F2230}" sourceName="Order Date">
  <pivotTables>
    <pivotTable tabId="18" name="PivotTable7"/>
    <pivotTable tabId="21" name="PivotTable7"/>
    <pivotTable tabId="23" name="PivotTable7"/>
  </pivotTables>
  <state minimalRefreshVersion="6" lastRefreshVersion="6" pivotCacheId="17964405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39867B5-E7A5-FB4F-9B63-F690F44BD102}" cache="NativeTimeline_Order_Date" caption="Order Date" level="2" selectionLevel="2" scrollPosition="2019-01-01T00:00:00" style="TimeSlicerStyleDark2 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438041-7CE5-6B49-A2C6-709E32AA45D0}">
  <we:reference id="026e7b2b-fa4d-4fe0-bf3b-b965f6f25bee" version="1.0.0.65" store="EXCatalog" storeType="EXCatalog"/>
  <we:alternateReferences>
    <we:reference id="WA200000565" version="1.0.0.65"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35533-65C5-2648-A3BF-2DAE56AC02BC}">
  <dimension ref="A3:F48"/>
  <sheetViews>
    <sheetView workbookViewId="0">
      <selection activeCell="P32" sqref="P32"/>
    </sheetView>
  </sheetViews>
  <sheetFormatPr baseColWidth="10" defaultRowHeight="15" x14ac:dyDescent="0.2"/>
  <cols>
    <col min="1" max="1" width="12.1640625" bestFit="1" customWidth="1"/>
    <col min="2" max="2" width="9.6640625" bestFit="1" customWidth="1"/>
    <col min="3" max="3" width="18.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6204</v>
      </c>
      <c r="C10" s="7">
        <v>163.01999999999998</v>
      </c>
      <c r="D10" s="7">
        <v>678.3599999999999</v>
      </c>
      <c r="E10" s="7">
        <v>171.04500000000002</v>
      </c>
      <c r="F10" s="7">
        <v>372.255</v>
      </c>
    </row>
    <row r="11" spans="1:6" x14ac:dyDescent="0.2">
      <c r="B11" t="s">
        <v>6205</v>
      </c>
      <c r="C11" s="7">
        <v>345.02</v>
      </c>
      <c r="D11" s="7">
        <v>273.86999999999995</v>
      </c>
      <c r="E11" s="7">
        <v>184.12999999999997</v>
      </c>
      <c r="F11" s="7">
        <v>201.11499999999998</v>
      </c>
    </row>
    <row r="12" spans="1:6" x14ac:dyDescent="0.2">
      <c r="B12" t="s">
        <v>6206</v>
      </c>
      <c r="C12" s="7">
        <v>334.89</v>
      </c>
      <c r="D12" s="7">
        <v>70.95</v>
      </c>
      <c r="E12" s="7">
        <v>134.23000000000002</v>
      </c>
      <c r="F12" s="7">
        <v>166.27499999999998</v>
      </c>
    </row>
    <row r="13" spans="1:6" x14ac:dyDescent="0.2">
      <c r="B13" t="s">
        <v>6207</v>
      </c>
      <c r="C13" s="7">
        <v>178.70999999999998</v>
      </c>
      <c r="D13" s="7">
        <v>166.1</v>
      </c>
      <c r="E13" s="7">
        <v>439.30999999999995</v>
      </c>
      <c r="F13" s="7">
        <v>492.9</v>
      </c>
    </row>
    <row r="14" spans="1:6" x14ac:dyDescent="0.2">
      <c r="B14" t="s">
        <v>6208</v>
      </c>
      <c r="C14" s="7">
        <v>301.98500000000001</v>
      </c>
      <c r="D14" s="7">
        <v>153.76499999999999</v>
      </c>
      <c r="E14" s="7">
        <v>215.55499999999998</v>
      </c>
      <c r="F14" s="7">
        <v>213.66499999999999</v>
      </c>
    </row>
    <row r="15" spans="1:6" x14ac:dyDescent="0.2">
      <c r="B15" t="s">
        <v>6209</v>
      </c>
      <c r="C15" s="7">
        <v>312.83499999999998</v>
      </c>
      <c r="D15" s="7">
        <v>63.249999999999993</v>
      </c>
      <c r="E15" s="7">
        <v>350.89500000000004</v>
      </c>
      <c r="F15" s="7">
        <v>96.405000000000001</v>
      </c>
    </row>
    <row r="16" spans="1:6" x14ac:dyDescent="0.2">
      <c r="B16" t="s">
        <v>6210</v>
      </c>
      <c r="C16" s="7">
        <v>265.62</v>
      </c>
      <c r="D16" s="7">
        <v>526.51499999999987</v>
      </c>
      <c r="E16" s="7">
        <v>187.06</v>
      </c>
      <c r="F16" s="7">
        <v>210.58999999999997</v>
      </c>
    </row>
    <row r="17" spans="1:6" x14ac:dyDescent="0.2">
      <c r="A17" t="s">
        <v>6211</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6204</v>
      </c>
      <c r="C22" s="7">
        <v>584.78999999999985</v>
      </c>
      <c r="D22" s="7">
        <v>357.42999999999995</v>
      </c>
      <c r="E22" s="7">
        <v>355.34</v>
      </c>
      <c r="F22" s="7">
        <v>140.88</v>
      </c>
    </row>
    <row r="23" spans="1:6" x14ac:dyDescent="0.2">
      <c r="B23" t="s">
        <v>6205</v>
      </c>
      <c r="C23" s="7">
        <v>430.62</v>
      </c>
      <c r="D23" s="7">
        <v>227.42500000000001</v>
      </c>
      <c r="E23" s="7">
        <v>236.315</v>
      </c>
      <c r="F23" s="7">
        <v>414.58499999999992</v>
      </c>
    </row>
    <row r="24" spans="1:6" x14ac:dyDescent="0.2">
      <c r="B24" t="s">
        <v>6206</v>
      </c>
      <c r="C24" s="7">
        <v>22.5</v>
      </c>
      <c r="D24" s="7">
        <v>77.72</v>
      </c>
      <c r="E24" s="7">
        <v>60.5</v>
      </c>
      <c r="F24" s="7">
        <v>139.67999999999998</v>
      </c>
    </row>
    <row r="25" spans="1:6" x14ac:dyDescent="0.2">
      <c r="B25" t="s">
        <v>6207</v>
      </c>
      <c r="C25" s="7">
        <v>126.14999999999999</v>
      </c>
      <c r="D25" s="7">
        <v>195.11</v>
      </c>
      <c r="E25" s="7">
        <v>89.13</v>
      </c>
      <c r="F25" s="7">
        <v>302.65999999999997</v>
      </c>
    </row>
    <row r="26" spans="1:6" x14ac:dyDescent="0.2">
      <c r="B26" t="s">
        <v>6208</v>
      </c>
      <c r="C26" s="7">
        <v>376.03</v>
      </c>
      <c r="D26" s="7">
        <v>523.24</v>
      </c>
      <c r="E26" s="7">
        <v>440.96499999999997</v>
      </c>
      <c r="F26" s="7">
        <v>174.46999999999997</v>
      </c>
    </row>
    <row r="27" spans="1:6" x14ac:dyDescent="0.2">
      <c r="B27" t="s">
        <v>6209</v>
      </c>
      <c r="C27" s="7">
        <v>515.17999999999995</v>
      </c>
      <c r="D27" s="7">
        <v>142.56</v>
      </c>
      <c r="E27" s="7">
        <v>347.03999999999996</v>
      </c>
      <c r="F27" s="7">
        <v>104.08499999999999</v>
      </c>
    </row>
    <row r="28" spans="1:6" x14ac:dyDescent="0.2">
      <c r="B28" t="s">
        <v>6210</v>
      </c>
      <c r="C28" s="7">
        <v>95.859999999999985</v>
      </c>
      <c r="D28" s="7">
        <v>484.76</v>
      </c>
      <c r="E28" s="7">
        <v>94.17</v>
      </c>
      <c r="F28" s="7">
        <v>77.10499999999999</v>
      </c>
    </row>
    <row r="29" spans="1:6" x14ac:dyDescent="0.2">
      <c r="A29" t="s">
        <v>6212</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6204</v>
      </c>
      <c r="C34" s="7">
        <v>430.39</v>
      </c>
      <c r="D34" s="7">
        <v>136.20500000000001</v>
      </c>
      <c r="E34" s="7">
        <v>209.6</v>
      </c>
      <c r="F34" s="7">
        <v>88.334999999999994</v>
      </c>
    </row>
    <row r="35" spans="1:6" x14ac:dyDescent="0.2">
      <c r="B35" t="s">
        <v>6205</v>
      </c>
      <c r="C35" s="7">
        <v>109.005</v>
      </c>
      <c r="D35" s="7">
        <v>393.57499999999999</v>
      </c>
      <c r="E35" s="7">
        <v>61.034999999999997</v>
      </c>
      <c r="F35" s="7">
        <v>199.48999999999998</v>
      </c>
    </row>
    <row r="36" spans="1:6" x14ac:dyDescent="0.2">
      <c r="B36" t="s">
        <v>6206</v>
      </c>
      <c r="C36" s="7">
        <v>287.52499999999998</v>
      </c>
      <c r="D36" s="7">
        <v>288.67</v>
      </c>
      <c r="E36" s="7">
        <v>125.58</v>
      </c>
      <c r="F36" s="7">
        <v>374.13499999999999</v>
      </c>
    </row>
    <row r="37" spans="1:6" x14ac:dyDescent="0.2">
      <c r="B37" t="s">
        <v>6207</v>
      </c>
      <c r="C37" s="7">
        <v>840.92999999999984</v>
      </c>
      <c r="D37" s="7">
        <v>409.875</v>
      </c>
      <c r="E37" s="7">
        <v>171.32999999999998</v>
      </c>
      <c r="F37" s="7">
        <v>221.43999999999997</v>
      </c>
    </row>
    <row r="38" spans="1:6" x14ac:dyDescent="0.2">
      <c r="B38" t="s">
        <v>6208</v>
      </c>
      <c r="C38" s="7">
        <v>299.07</v>
      </c>
      <c r="D38" s="7">
        <v>260.32499999999999</v>
      </c>
      <c r="E38" s="7">
        <v>584.64</v>
      </c>
      <c r="F38" s="7">
        <v>256.36500000000001</v>
      </c>
    </row>
    <row r="39" spans="1:6" x14ac:dyDescent="0.2">
      <c r="B39" t="s">
        <v>6209</v>
      </c>
      <c r="C39" s="7">
        <v>323.32499999999999</v>
      </c>
      <c r="D39" s="7">
        <v>565.57000000000005</v>
      </c>
      <c r="E39" s="7">
        <v>537.80999999999995</v>
      </c>
      <c r="F39" s="7">
        <v>189.47499999999999</v>
      </c>
    </row>
    <row r="40" spans="1:6" x14ac:dyDescent="0.2">
      <c r="B40" t="s">
        <v>6210</v>
      </c>
      <c r="C40" s="7">
        <v>399.48499999999996</v>
      </c>
      <c r="D40" s="7">
        <v>148.19999999999999</v>
      </c>
      <c r="E40" s="7">
        <v>388.21999999999997</v>
      </c>
      <c r="F40" s="7">
        <v>212.07499999999999</v>
      </c>
    </row>
    <row r="41" spans="1:6" x14ac:dyDescent="0.2">
      <c r="A41" t="s">
        <v>6213</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6204</v>
      </c>
      <c r="C46" s="7">
        <v>179.79</v>
      </c>
      <c r="D46" s="7">
        <v>426.2</v>
      </c>
      <c r="E46" s="7">
        <v>170.08999999999997</v>
      </c>
      <c r="F46" s="7">
        <v>379.31</v>
      </c>
    </row>
    <row r="47" spans="1:6" x14ac:dyDescent="0.2">
      <c r="B47" t="s">
        <v>6205</v>
      </c>
      <c r="C47" s="7">
        <v>247.28999999999996</v>
      </c>
      <c r="D47" s="7">
        <v>246.685</v>
      </c>
      <c r="E47" s="7">
        <v>271.05499999999995</v>
      </c>
      <c r="F47" s="7">
        <v>141.69999999999999</v>
      </c>
    </row>
    <row r="48" spans="1:6" x14ac:dyDescent="0.2">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8BC40-8A0D-AE46-8D85-6738CF0470DC}">
  <dimension ref="A3:B6"/>
  <sheetViews>
    <sheetView workbookViewId="0">
      <selection activeCell="B17" sqref="B17"/>
    </sheetView>
  </sheetViews>
  <sheetFormatPr baseColWidth="10" defaultRowHeight="15" x14ac:dyDescent="0.2"/>
  <cols>
    <col min="1" max="1" width="13.5" bestFit="1" customWidth="1"/>
    <col min="2" max="2" width="10.5" bestFit="1" customWidth="1"/>
    <col min="3" max="3" width="18.5" bestFit="1" customWidth="1"/>
    <col min="4" max="4" width="6.6640625" bestFit="1" customWidth="1"/>
    <col min="5" max="6" width="7.33203125" bestFit="1" customWidth="1"/>
  </cols>
  <sheetData>
    <row r="3" spans="1:2" x14ac:dyDescent="0.2">
      <c r="A3" s="6" t="s">
        <v>7</v>
      </c>
      <c r="B3" t="s">
        <v>6220</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0A32-9FC2-D043-A189-E1105B3BE8ED}">
  <dimension ref="A3:B8"/>
  <sheetViews>
    <sheetView workbookViewId="0">
      <selection activeCell="L21" sqref="L21"/>
    </sheetView>
  </sheetViews>
  <sheetFormatPr baseColWidth="10" defaultRowHeight="15" x14ac:dyDescent="0.2"/>
  <cols>
    <col min="1" max="1" width="16" bestFit="1" customWidth="1"/>
    <col min="2" max="2" width="10.5" bestFit="1" customWidth="1"/>
    <col min="3" max="3" width="18.5" bestFit="1" customWidth="1"/>
    <col min="4" max="4" width="6.6640625" bestFit="1" customWidth="1"/>
    <col min="5" max="6" width="7.33203125" bestFit="1" customWidth="1"/>
  </cols>
  <sheetData>
    <row r="3" spans="1:2" x14ac:dyDescent="0.2">
      <c r="A3" s="6" t="s">
        <v>4</v>
      </c>
      <c r="B3" t="s">
        <v>6220</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A33D6-CDC9-B142-AF79-2E63209D1ECF}">
  <dimension ref="B1:U32"/>
  <sheetViews>
    <sheetView showGridLines="0" tabSelected="1" workbookViewId="0">
      <selection activeCell="Y21" sqref="Y21"/>
    </sheetView>
  </sheetViews>
  <sheetFormatPr baseColWidth="10" defaultRowHeight="15" x14ac:dyDescent="0.2"/>
  <cols>
    <col min="1" max="1" width="2.83203125" customWidth="1"/>
    <col min="9" max="9" width="10.33203125" customWidth="1"/>
    <col min="10" max="10" width="10.83203125" customWidth="1"/>
    <col min="11" max="11" width="1.33203125" customWidth="1"/>
    <col min="12" max="12" width="10.83203125" customWidth="1"/>
    <col min="14" max="14" width="2.83203125" customWidth="1"/>
    <col min="18" max="18" width="2.83203125" customWidth="1"/>
  </cols>
  <sheetData>
    <row r="1" spans="2:21" ht="15" customHeight="1" x14ac:dyDescent="0.2">
      <c r="B1" s="8" t="s">
        <v>6222</v>
      </c>
      <c r="C1" s="8"/>
      <c r="D1" s="8"/>
      <c r="E1" s="8"/>
      <c r="F1" s="8"/>
      <c r="G1" s="8"/>
      <c r="H1" s="8"/>
      <c r="I1" s="8"/>
      <c r="J1" s="8"/>
      <c r="K1" s="8"/>
      <c r="L1" s="8"/>
      <c r="M1" s="8"/>
      <c r="N1" s="8"/>
      <c r="O1" s="8"/>
      <c r="P1" s="8"/>
      <c r="Q1" s="8"/>
      <c r="R1" s="8"/>
      <c r="S1" s="8"/>
      <c r="T1" s="8"/>
      <c r="U1" s="8"/>
    </row>
    <row r="2" spans="2:21" ht="15" customHeight="1" x14ac:dyDescent="0.2">
      <c r="B2" s="8"/>
      <c r="C2" s="8"/>
      <c r="D2" s="8"/>
      <c r="E2" s="8"/>
      <c r="F2" s="8"/>
      <c r="G2" s="8"/>
      <c r="H2" s="8"/>
      <c r="I2" s="8"/>
      <c r="J2" s="8"/>
      <c r="K2" s="8"/>
      <c r="L2" s="8"/>
      <c r="M2" s="8"/>
      <c r="N2" s="8"/>
      <c r="O2" s="8"/>
      <c r="P2" s="8"/>
      <c r="Q2" s="8"/>
      <c r="R2" s="8"/>
      <c r="S2" s="8"/>
      <c r="T2" s="8"/>
      <c r="U2" s="8"/>
    </row>
    <row r="3" spans="2:21" ht="15" customHeight="1" x14ac:dyDescent="0.2">
      <c r="B3" s="8"/>
      <c r="C3" s="8"/>
      <c r="D3" s="8"/>
      <c r="E3" s="8"/>
      <c r="F3" s="8"/>
      <c r="G3" s="8"/>
      <c r="H3" s="8"/>
      <c r="I3" s="8"/>
      <c r="J3" s="8"/>
      <c r="K3" s="8"/>
      <c r="L3" s="8"/>
      <c r="M3" s="8"/>
      <c r="N3" s="8"/>
      <c r="O3" s="8"/>
      <c r="P3" s="8"/>
      <c r="Q3" s="8"/>
      <c r="R3" s="8"/>
      <c r="S3" s="8"/>
      <c r="T3" s="8"/>
      <c r="U3" s="8"/>
    </row>
    <row r="4" spans="2:21" ht="15" customHeight="1" x14ac:dyDescent="0.2">
      <c r="B4" s="8"/>
      <c r="C4" s="8"/>
      <c r="D4" s="8"/>
      <c r="E4" s="8"/>
      <c r="F4" s="8"/>
      <c r="G4" s="8"/>
      <c r="H4" s="8"/>
      <c r="I4" s="8"/>
      <c r="J4" s="8"/>
      <c r="K4" s="8"/>
      <c r="L4" s="8"/>
      <c r="M4" s="8"/>
      <c r="N4" s="8"/>
      <c r="O4" s="8"/>
      <c r="P4" s="8"/>
      <c r="Q4" s="8"/>
      <c r="R4" s="8"/>
      <c r="S4" s="8"/>
      <c r="T4" s="8"/>
      <c r="U4" s="8"/>
    </row>
    <row r="5" spans="2:21" ht="15" customHeight="1" x14ac:dyDescent="0.2">
      <c r="B5" s="8"/>
      <c r="C5" s="8"/>
      <c r="D5" s="8"/>
      <c r="E5" s="8"/>
      <c r="F5" s="8"/>
      <c r="G5" s="8"/>
      <c r="H5" s="8"/>
      <c r="I5" s="8"/>
      <c r="J5" s="8"/>
      <c r="K5" s="8"/>
      <c r="L5" s="8"/>
      <c r="M5" s="8"/>
      <c r="N5" s="8"/>
      <c r="O5" s="8"/>
      <c r="P5" s="8"/>
      <c r="Q5" s="8"/>
      <c r="R5" s="8"/>
      <c r="S5" s="8"/>
      <c r="T5" s="8"/>
      <c r="U5" s="8"/>
    </row>
    <row r="6" spans="2:21" ht="4" customHeight="1" x14ac:dyDescent="0.2"/>
    <row r="11" spans="2:21" ht="4" customHeight="1" x14ac:dyDescent="0.2"/>
    <row r="17" ht="7" customHeight="1" x14ac:dyDescent="0.2"/>
    <row r="32" ht="6" customHeight="1" x14ac:dyDescent="0.2"/>
  </sheetData>
  <mergeCells count="1">
    <mergeCell ref="B1:U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4"/>
  <sheetViews>
    <sheetView topLeftCell="E975" zoomScale="140" zoomScaleNormal="115" workbookViewId="0">
      <selection activeCell="P3" sqref="P3"/>
    </sheetView>
  </sheetViews>
  <sheetFormatPr baseColWidth="10" defaultColWidth="8.83203125" defaultRowHeight="15" x14ac:dyDescent="0.2"/>
  <cols>
    <col min="1" max="1" width="16.5" bestFit="1" customWidth="1"/>
    <col min="2" max="2" width="26" bestFit="1" customWidth="1"/>
    <col min="3" max="3" width="17.5" bestFit="1" customWidth="1"/>
    <col min="4" max="4" width="10.1640625" bestFit="1" customWidth="1"/>
    <col min="5" max="5" width="9" customWidth="1"/>
    <col min="6" max="6" width="15.5" bestFit="1" customWidth="1"/>
    <col min="7" max="7" width="23.6640625" customWidth="1"/>
    <col min="8" max="8" width="13.5" customWidth="1"/>
    <col min="9" max="9" width="11.6640625" bestFit="1" customWidth="1"/>
    <col min="10" max="10" width="10.5" bestFit="1" customWidth="1"/>
    <col min="11" max="11" width="9.5" customWidth="1"/>
    <col min="12" max="12" width="11.1640625" customWidth="1"/>
    <col min="13" max="13" width="9.6640625" customWidth="1"/>
    <col min="14" max="14" width="17.1640625" customWidth="1"/>
    <col min="15" max="15" width="14.83203125" customWidth="1"/>
    <col min="16" max="16" width="14.3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6" si="0">IF(I2="Rob","Robusta",IF(I2="Exc","Excelsa",IF(I2="Ara","Arabica",IF(I2="Lib","Liberica",""))))</f>
        <v>Robusta</v>
      </c>
      <c r="O2" t="str">
        <f t="shared" ref="O2:O66" si="1">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2">L3*E3</f>
        <v>41.25</v>
      </c>
      <c r="N3" t="str">
        <f t="shared" si="0"/>
        <v>Excelsa</v>
      </c>
      <c r="O3" t="str">
        <f t="shared" si="1"/>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2"/>
        <v>12.95</v>
      </c>
      <c r="N4" t="str">
        <f t="shared" si="0"/>
        <v>Arabica</v>
      </c>
      <c r="O4" t="str">
        <f t="shared" si="1"/>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2"/>
        <v>27.5</v>
      </c>
      <c r="N5" t="str">
        <f t="shared" si="0"/>
        <v>Excelsa</v>
      </c>
      <c r="O5" t="str">
        <f t="shared" si="1"/>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2"/>
        <v>54.969999999999992</v>
      </c>
      <c r="N6" t="str">
        <f t="shared" si="0"/>
        <v>Robusta</v>
      </c>
      <c r="O6" t="str">
        <f t="shared" si="1"/>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2"/>
        <v>38.849999999999994</v>
      </c>
      <c r="N7" t="str">
        <f t="shared" si="0"/>
        <v>Liberica</v>
      </c>
      <c r="O7" t="str">
        <f t="shared" si="1"/>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2"/>
        <v>21.87</v>
      </c>
      <c r="N8" t="str">
        <f t="shared" si="0"/>
        <v>Excelsa</v>
      </c>
      <c r="O8" t="str">
        <f t="shared" si="1"/>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2"/>
        <v>4.7549999999999999</v>
      </c>
      <c r="N9" t="str">
        <f t="shared" si="0"/>
        <v>Liberica</v>
      </c>
      <c r="O9" t="str">
        <f t="shared" si="1"/>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2"/>
        <v>17.91</v>
      </c>
      <c r="N10" t="str">
        <f t="shared" si="0"/>
        <v>Robusta</v>
      </c>
      <c r="O10" t="str">
        <f t="shared" si="1"/>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2"/>
        <v>5.97</v>
      </c>
      <c r="N11" t="str">
        <f t="shared" si="0"/>
        <v>Robusta</v>
      </c>
      <c r="O11" t="str">
        <f t="shared" si="1"/>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2"/>
        <v>39.799999999999997</v>
      </c>
      <c r="N12" t="str">
        <f t="shared" si="0"/>
        <v>Arabica</v>
      </c>
      <c r="O12" t="str">
        <f t="shared" si="1"/>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2"/>
        <v>170.77499999999998</v>
      </c>
      <c r="N13" t="str">
        <f t="shared" si="0"/>
        <v>Excelsa</v>
      </c>
      <c r="O13" t="str">
        <f t="shared" si="1"/>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2"/>
        <v>49.75</v>
      </c>
      <c r="N14" t="str">
        <f t="shared" si="0"/>
        <v>Robusta</v>
      </c>
      <c r="O14" t="str">
        <f t="shared" si="1"/>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2"/>
        <v>41.169999999999995</v>
      </c>
      <c r="N15" t="str">
        <f t="shared" si="0"/>
        <v>Robusta</v>
      </c>
      <c r="O15" t="str">
        <f t="shared" si="1"/>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2"/>
        <v>11.654999999999999</v>
      </c>
      <c r="N16" t="str">
        <f t="shared" si="0"/>
        <v>Liberica</v>
      </c>
      <c r="O16" t="str">
        <f t="shared" si="1"/>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2"/>
        <v>114.42499999999998</v>
      </c>
      <c r="N17" t="str">
        <f t="shared" si="0"/>
        <v>Robusta</v>
      </c>
      <c r="O17" t="str">
        <f t="shared" si="1"/>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2"/>
        <v>20.25</v>
      </c>
      <c r="N18" t="str">
        <f t="shared" si="0"/>
        <v>Arabica</v>
      </c>
      <c r="O18" t="str">
        <f t="shared" si="1"/>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2"/>
        <v>77.699999999999989</v>
      </c>
      <c r="N19" t="str">
        <f t="shared" si="0"/>
        <v>Arabica</v>
      </c>
      <c r="O19" t="str">
        <f t="shared" si="1"/>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2"/>
        <v>82.339999999999989</v>
      </c>
      <c r="N20" t="str">
        <f t="shared" si="0"/>
        <v>Robusta</v>
      </c>
      <c r="O20" t="str">
        <f t="shared" si="1"/>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2"/>
        <v>16.875</v>
      </c>
      <c r="N21" t="str">
        <f t="shared" si="0"/>
        <v>Arabica</v>
      </c>
      <c r="O21" t="str">
        <f t="shared" si="1"/>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2"/>
        <v>14.58</v>
      </c>
      <c r="N22" t="str">
        <f t="shared" si="0"/>
        <v>Excelsa</v>
      </c>
      <c r="O22" t="str">
        <f t="shared" si="1"/>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2"/>
        <v>17.91</v>
      </c>
      <c r="N23" t="str">
        <f t="shared" si="0"/>
        <v>Arabica</v>
      </c>
      <c r="O23" t="str">
        <f t="shared" si="1"/>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2"/>
        <v>91.539999999999992</v>
      </c>
      <c r="N24" t="str">
        <f t="shared" si="0"/>
        <v>Robusta</v>
      </c>
      <c r="O24" t="str">
        <f t="shared" si="1"/>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2"/>
        <v>11.94</v>
      </c>
      <c r="N25" t="str">
        <f t="shared" si="0"/>
        <v>Arabica</v>
      </c>
      <c r="O25" t="str">
        <f t="shared" si="1"/>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2"/>
        <v>11.25</v>
      </c>
      <c r="N26" t="str">
        <f t="shared" si="0"/>
        <v>Arabica</v>
      </c>
      <c r="O26" t="str">
        <f t="shared" si="1"/>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2"/>
        <v>12.375</v>
      </c>
      <c r="N27" t="str">
        <f t="shared" si="0"/>
        <v>Excelsa</v>
      </c>
      <c r="O27" t="str">
        <f t="shared" si="1"/>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2"/>
        <v>27</v>
      </c>
      <c r="N28" t="str">
        <f t="shared" si="0"/>
        <v>Arabica</v>
      </c>
      <c r="O28" t="str">
        <f t="shared" si="1"/>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2"/>
        <v>16.875</v>
      </c>
      <c r="N29" t="str">
        <f t="shared" si="0"/>
        <v>Arabica</v>
      </c>
      <c r="O29" t="str">
        <f t="shared" si="1"/>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2"/>
        <v>17.91</v>
      </c>
      <c r="N30" t="str">
        <f t="shared" si="0"/>
        <v>Arabica</v>
      </c>
      <c r="O30" t="str">
        <f t="shared" si="1"/>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2"/>
        <v>39.799999999999997</v>
      </c>
      <c r="N31" t="str">
        <f t="shared" si="0"/>
        <v>Arabica</v>
      </c>
      <c r="O31" t="str">
        <f t="shared" si="1"/>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2"/>
        <v>21.825000000000003</v>
      </c>
      <c r="N32" t="str">
        <f t="shared" si="0"/>
        <v>Liberica</v>
      </c>
      <c r="O32" t="str">
        <f t="shared" si="1"/>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2"/>
        <v>35.82</v>
      </c>
      <c r="N33" t="str">
        <f t="shared" si="0"/>
        <v>Arabica</v>
      </c>
      <c r="O33" t="str">
        <f t="shared" si="1"/>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2"/>
        <v>52.38</v>
      </c>
      <c r="N34" t="str">
        <f t="shared" si="0"/>
        <v>Liberica</v>
      </c>
      <c r="O34" t="str">
        <f t="shared" si="1"/>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2"/>
        <v>23.774999999999999</v>
      </c>
      <c r="N35" t="str">
        <f t="shared" si="0"/>
        <v>Liberica</v>
      </c>
      <c r="O35" t="str">
        <f t="shared" si="1"/>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2"/>
        <v>57.06</v>
      </c>
      <c r="N36" t="str">
        <f t="shared" si="0"/>
        <v>Liberica</v>
      </c>
      <c r="O36" t="str">
        <f t="shared" si="1"/>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2"/>
        <v>35.82</v>
      </c>
      <c r="N37" t="str">
        <f t="shared" si="0"/>
        <v>Arabica</v>
      </c>
      <c r="O37" t="str">
        <f t="shared" si="1"/>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2"/>
        <v>8.73</v>
      </c>
      <c r="N38" t="str">
        <f t="shared" si="0"/>
        <v>Liberica</v>
      </c>
      <c r="O38" t="str">
        <f t="shared" si="1"/>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2"/>
        <v>28.53</v>
      </c>
      <c r="N39" t="str">
        <f t="shared" si="0"/>
        <v>Liberica</v>
      </c>
      <c r="O39" t="str">
        <f t="shared" si="1"/>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2"/>
        <v>114.42499999999998</v>
      </c>
      <c r="N40" t="str">
        <f t="shared" si="0"/>
        <v>Robusta</v>
      </c>
      <c r="O40" t="str">
        <f t="shared" si="1"/>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2"/>
        <v>59.699999999999996</v>
      </c>
      <c r="N41" t="str">
        <f t="shared" si="0"/>
        <v>Robusta</v>
      </c>
      <c r="O41" t="str">
        <f t="shared" si="1"/>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2"/>
        <v>43.650000000000006</v>
      </c>
      <c r="N42" t="str">
        <f t="shared" si="0"/>
        <v>Liberica</v>
      </c>
      <c r="O42" t="str">
        <f t="shared" si="1"/>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2"/>
        <v>7.29</v>
      </c>
      <c r="N43" t="str">
        <f t="shared" si="0"/>
        <v>Excelsa</v>
      </c>
      <c r="O43" t="str">
        <f t="shared" si="1"/>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2"/>
        <v>8.0549999999999997</v>
      </c>
      <c r="N44" t="str">
        <f t="shared" si="0"/>
        <v>Robusta</v>
      </c>
      <c r="O44" t="str">
        <f t="shared" si="1"/>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2"/>
        <v>72.91</v>
      </c>
      <c r="N45" t="str">
        <f t="shared" si="0"/>
        <v>Liberica</v>
      </c>
      <c r="O45" t="str">
        <f t="shared" si="1"/>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2"/>
        <v>16.5</v>
      </c>
      <c r="N46" t="str">
        <f t="shared" si="0"/>
        <v>Excelsa</v>
      </c>
      <c r="O46" t="str">
        <f t="shared" si="1"/>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2"/>
        <v>178.70999999999998</v>
      </c>
      <c r="N47" t="str">
        <f t="shared" si="0"/>
        <v>Liberica</v>
      </c>
      <c r="O47" t="str">
        <f t="shared" si="1"/>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2"/>
        <v>63.249999999999993</v>
      </c>
      <c r="N48" t="str">
        <f t="shared" si="0"/>
        <v>Excelsa</v>
      </c>
      <c r="O48" t="str">
        <f t="shared" si="1"/>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2"/>
        <v>7.77</v>
      </c>
      <c r="N49" t="str">
        <f t="shared" si="0"/>
        <v>Arabica</v>
      </c>
      <c r="O49" t="str">
        <f t="shared" si="1"/>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2"/>
        <v>91.539999999999992</v>
      </c>
      <c r="N50" t="str">
        <f t="shared" si="0"/>
        <v>Arabica</v>
      </c>
      <c r="O50" t="str">
        <f t="shared" si="1"/>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2"/>
        <v>38.849999999999994</v>
      </c>
      <c r="N51" t="str">
        <f t="shared" si="0"/>
        <v>Arabica</v>
      </c>
      <c r="O51" t="str">
        <f t="shared" si="1"/>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2"/>
        <v>15.54</v>
      </c>
      <c r="N52" t="str">
        <f t="shared" si="0"/>
        <v>Liberica</v>
      </c>
      <c r="O52" t="str">
        <f t="shared" si="1"/>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2"/>
        <v>145.82</v>
      </c>
      <c r="N53" t="str">
        <f t="shared" si="0"/>
        <v>Liberica</v>
      </c>
      <c r="O53" t="str">
        <f t="shared" si="1"/>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2"/>
        <v>29.849999999999998</v>
      </c>
      <c r="N54" t="str">
        <f t="shared" si="0"/>
        <v>Robusta</v>
      </c>
      <c r="O54" t="str">
        <f t="shared" si="1"/>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2"/>
        <v>72.91</v>
      </c>
      <c r="N55" t="str">
        <f t="shared" si="0"/>
        <v>Liberica</v>
      </c>
      <c r="O55" t="str">
        <f t="shared" si="1"/>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2"/>
        <v>72.75</v>
      </c>
      <c r="N56" t="str">
        <f t="shared" si="0"/>
        <v>Liberica</v>
      </c>
      <c r="O56" t="str">
        <f t="shared" si="1"/>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2"/>
        <v>47.55</v>
      </c>
      <c r="N57" t="str">
        <f t="shared" si="0"/>
        <v>Liberica</v>
      </c>
      <c r="O57" t="str">
        <f t="shared" si="1"/>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2"/>
        <v>10.935</v>
      </c>
      <c r="N58" t="str">
        <f t="shared" si="0"/>
        <v>Excelsa</v>
      </c>
      <c r="O58" t="str">
        <f t="shared" si="1"/>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2"/>
        <v>59.4</v>
      </c>
      <c r="N59" t="str">
        <f t="shared" si="0"/>
        <v>Excelsa</v>
      </c>
      <c r="O59" t="str">
        <f t="shared" si="1"/>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2"/>
        <v>89.35499999999999</v>
      </c>
      <c r="N60" t="str">
        <f t="shared" si="0"/>
        <v>Liberica</v>
      </c>
      <c r="O60" t="str">
        <f t="shared" si="1"/>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2"/>
        <v>26.19</v>
      </c>
      <c r="N61" t="str">
        <f t="shared" si="0"/>
        <v>Liberica</v>
      </c>
      <c r="O61" t="str">
        <f t="shared" si="1"/>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2"/>
        <v>114.42499999999998</v>
      </c>
      <c r="N62" t="str">
        <f t="shared" si="0"/>
        <v>Arabica</v>
      </c>
      <c r="O62" t="str">
        <f t="shared" si="1"/>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2"/>
        <v>26.849999999999994</v>
      </c>
      <c r="N63" t="str">
        <f t="shared" si="0"/>
        <v>Robusta</v>
      </c>
      <c r="O63" t="str">
        <f t="shared" si="1"/>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2"/>
        <v>23.774999999999999</v>
      </c>
      <c r="N64" t="str">
        <f t="shared" si="0"/>
        <v>Liberica</v>
      </c>
      <c r="O64" t="str">
        <f t="shared" si="1"/>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2"/>
        <v>6.75</v>
      </c>
      <c r="N65" t="str">
        <f t="shared" si="0"/>
        <v>Arabica</v>
      </c>
      <c r="O65" t="str">
        <f t="shared" si="1"/>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2"/>
        <v>35.82</v>
      </c>
      <c r="N66" t="str">
        <f t="shared" si="0"/>
        <v>Robusta</v>
      </c>
      <c r="O66" t="str">
        <f t="shared" si="1"/>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row r="1002" spans="1:16" x14ac:dyDescent="0.2">
      <c r="G1002" s="2"/>
      <c r="H1002" s="2"/>
    </row>
    <row r="1003" spans="1:16" x14ac:dyDescent="0.2">
      <c r="G1003" s="2"/>
      <c r="H1003" s="2"/>
    </row>
    <row r="1004" spans="1:16" x14ac:dyDescent="0.2">
      <c r="G1004" s="2"/>
      <c r="H1004"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K970" sqref="K97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2024-11-18T15:30:44Z</dcterms:modified>
  <cp:category/>
  <cp:contentStatus/>
</cp:coreProperties>
</file>