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24226"/>
  <bookViews>
    <workbookView xWindow="0" yWindow="0" windowWidth="14790" windowHeight="5880" tabRatio="925" firstSheet="2" activeTab="2"/>
  </bookViews>
  <sheets>
    <sheet name="Station" sheetId="46" r:id="rId1"/>
    <sheet name="Status" sheetId="39" r:id="rId2"/>
    <sheet name="TestSuite" sheetId="30" r:id="rId3"/>
    <sheet name="Sheet1" sheetId="47" r:id="rId4"/>
    <sheet name="DamagedBag" sheetId="43" r:id="rId5"/>
    <sheet name="Productivity" sheetId="42" r:id="rId6"/>
    <sheet name="Charts" sheetId="37" r:id="rId7"/>
    <sheet name="Login" sheetId="5" r:id="rId8"/>
    <sheet name="DelayedBag" sheetId="44" r:id="rId9"/>
    <sheet name="Reports" sheetId="6" r:id="rId10"/>
    <sheet name="LostNFound" sheetId="13" r:id="rId11"/>
    <sheet name="PastDateFile" sheetId="32" r:id="rId12"/>
    <sheet name="OnHandBag" sheetId="33" r:id="rId13"/>
    <sheet name="QOHBag" sheetId="34" r:id="rId14"/>
    <sheet name="ForwardBag" sheetId="35" r:id="rId15"/>
    <sheet name="Lists" sheetId="31" r:id="rId16"/>
    <sheet name="ActionFiles" sheetId="36" r:id="rId17"/>
  </sheets>
  <externalReferences>
    <externalReference r:id="rId18"/>
    <externalReference r:id="rId19"/>
    <externalReference r:id="rId20"/>
    <externalReference r:id="rId21"/>
  </externalReferences>
  <definedNames>
    <definedName name="_xlnm._FilterDatabase" localSheetId="3" hidden="1">Sheet1!$A$1:$E$55</definedName>
    <definedName name="_xlnm._FilterDatabase" localSheetId="2" hidden="1">TestSuite!$A$1:$G$2</definedName>
    <definedName name="Decision" localSheetId="16">[1]Lists!$A$2:$A$3</definedName>
    <definedName name="Decision" localSheetId="4">[2]Lists!$A$2:$A$3</definedName>
    <definedName name="Decision" localSheetId="8">[2]Lists!$A$2:$A$3</definedName>
    <definedName name="Decision" localSheetId="0">[3]Lists!$A$2:$A$3</definedName>
    <definedName name="Decision">Lists!$A$2:$A$3</definedName>
    <definedName name="Modules" localSheetId="2">Lists!$B$2:$B$11</definedName>
    <definedName name="q">[4]Lists!$B$2:$B$11</definedName>
    <definedName name="Resources" localSheetId="16">[1]Lists!$C$2:$C$7</definedName>
    <definedName name="Resources" localSheetId="4">[2]Lists!$C$2:$C$7</definedName>
    <definedName name="Resources" localSheetId="8">[2]Lists!$C$2:$C$7</definedName>
    <definedName name="Resources" localSheetId="0">[3]Lists!$C$2:$C$7</definedName>
    <definedName name="Resources">Lists!$C$2:$C$7</definedName>
    <definedName name="s">[4]Lists!$B$2:$B$11</definedName>
    <definedName name="Status" localSheetId="16">[1]Lists!$D$2:$D$5</definedName>
    <definedName name="Status" localSheetId="0">[3]Lists!$D$2:$D$5</definedName>
    <definedName name="Status">Lists!$D$2:$D$5</definedName>
    <definedName name="StatusHeader" localSheetId="16">[1]TestSuite!$F$2+[1]TestSuite!$F$2:$F$57</definedName>
    <definedName name="StatusHeader" localSheetId="0">[3]TestSuite!$F$2+[3]TestSuite!$F$2:$F$52</definedName>
    <definedName name="StatusHeader">TestSuite!#REF!+TestSuite!#REF!</definedName>
    <definedName name="TestingType" localSheetId="16">[1]Lists!$E$2:$E$3</definedName>
    <definedName name="TestingType" localSheetId="4">[2]Lists!$E$2:$E$3</definedName>
    <definedName name="TestingType" localSheetId="8">[2]Lists!$E$2:$E$3</definedName>
    <definedName name="TestingType" localSheetId="0">[3]Lists!$E$2:$E$3</definedName>
    <definedName name="TestingType">Lists!$E$2:$E$3</definedName>
  </definedNames>
  <calcPr calcId="162913"/>
  <pivotCaches>
    <pivotCache cacheId="0" r:id="rId22"/>
  </pivotCaches>
</workbook>
</file>

<file path=xl/calcChain.xml><?xml version="1.0" encoding="utf-8"?>
<calcChain xmlns="http://schemas.openxmlformats.org/spreadsheetml/2006/main">
  <c r="F5" i="42" l="1"/>
  <c r="F6" i="42" s="1"/>
  <c r="E5" i="42"/>
  <c r="E6" i="42" s="1"/>
  <c r="F7" i="42" s="1"/>
  <c r="D5" i="42"/>
  <c r="D6" i="42" s="1"/>
  <c r="D7" i="42" s="1"/>
  <c r="C5" i="42"/>
  <c r="C6" i="42" s="1"/>
  <c r="C7" i="42" s="1"/>
  <c r="B5" i="42"/>
  <c r="B6" i="42" s="1"/>
  <c r="B7" i="42" s="1"/>
  <c r="F10" i="42" l="1"/>
  <c r="F8" i="42"/>
  <c r="B10" i="42"/>
  <c r="B8" i="42"/>
  <c r="C8" i="42"/>
  <c r="C10" i="42"/>
  <c r="D10" i="42"/>
  <c r="D8" i="42"/>
  <c r="E7" i="42"/>
  <c r="E10" i="42" l="1"/>
  <c r="E8" i="42"/>
</calcChain>
</file>

<file path=xl/sharedStrings.xml><?xml version="1.0" encoding="utf-8"?>
<sst xmlns="http://schemas.openxmlformats.org/spreadsheetml/2006/main" count="2025" uniqueCount="1028">
  <si>
    <t>destination</t>
  </si>
  <si>
    <t>email</t>
  </si>
  <si>
    <t>Sita@123</t>
  </si>
  <si>
    <t>Key</t>
  </si>
  <si>
    <t>Value</t>
  </si>
  <si>
    <t>username</t>
  </si>
  <si>
    <t>password</t>
  </si>
  <si>
    <t>changestation</t>
  </si>
  <si>
    <t>FRA</t>
  </si>
  <si>
    <t>changeairlinehandler</t>
  </si>
  <si>
    <t>LH</t>
  </si>
  <si>
    <t>familyname</t>
  </si>
  <si>
    <t>SitaTest</t>
  </si>
  <si>
    <t>ticketnumber</t>
  </si>
  <si>
    <t>countrycode</t>
  </si>
  <si>
    <t>IN</t>
  </si>
  <si>
    <t>city</t>
  </si>
  <si>
    <t>Delhi</t>
  </si>
  <si>
    <t>addressline1</t>
  </si>
  <si>
    <t>Campus GN</t>
  </si>
  <si>
    <t>cellphone</t>
  </si>
  <si>
    <t>descriptiveelement</t>
  </si>
  <si>
    <t>LKH</t>
  </si>
  <si>
    <t>flight</t>
  </si>
  <si>
    <t>BA1234</t>
  </si>
  <si>
    <t>date</t>
  </si>
  <si>
    <t>origin</t>
  </si>
  <si>
    <t>DEL</t>
  </si>
  <si>
    <t>title</t>
  </si>
  <si>
    <t>Mr</t>
  </si>
  <si>
    <t>servicestatus</t>
  </si>
  <si>
    <t>Business Class</t>
  </si>
  <si>
    <t>reasonforloss</t>
  </si>
  <si>
    <t>01JUL</t>
  </si>
  <si>
    <t>12345</t>
  </si>
  <si>
    <t>9876544666</t>
  </si>
  <si>
    <t>requestStation</t>
  </si>
  <si>
    <t>deliveryOrderDate</t>
  </si>
  <si>
    <t>28JUL</t>
  </si>
  <si>
    <t>91-88888888888888888</t>
  </si>
  <si>
    <t>Test</t>
  </si>
  <si>
    <t>passengerEmail</t>
  </si>
  <si>
    <t>passengerPhone</t>
  </si>
  <si>
    <t>messageText</t>
  </si>
  <si>
    <t>invalidReferenceNum</t>
  </si>
  <si>
    <t>FRA123TH</t>
  </si>
  <si>
    <t>invalidfamilyname</t>
  </si>
  <si>
    <t>2-16A</t>
  </si>
  <si>
    <t>invalidInitials</t>
  </si>
  <si>
    <t>invalidcolor</t>
  </si>
  <si>
    <t>2A</t>
  </si>
  <si>
    <t>2N</t>
  </si>
  <si>
    <t>3A</t>
  </si>
  <si>
    <t>invalidbagtype</t>
  </si>
  <si>
    <t>invalidDesc</t>
  </si>
  <si>
    <t>loginurl</t>
  </si>
  <si>
    <t>landingpageurl</t>
  </si>
  <si>
    <t>tempCountryCode</t>
  </si>
  <si>
    <t>tempCity</t>
  </si>
  <si>
    <t>settlementAmount</t>
  </si>
  <si>
    <t>settlementCurrency</t>
  </si>
  <si>
    <t>INR</t>
  </si>
  <si>
    <t>faultstation</t>
  </si>
  <si>
    <t>validuntil</t>
  </si>
  <si>
    <t>30AUG</t>
  </si>
  <si>
    <t>datereceived</t>
  </si>
  <si>
    <t>timereceived</t>
  </si>
  <si>
    <t>stationreceived</t>
  </si>
  <si>
    <t>datedelivery</t>
  </si>
  <si>
    <t>30JUL</t>
  </si>
  <si>
    <t>timedelivery</t>
  </si>
  <si>
    <t>negi2002@gmail.com</t>
  </si>
  <si>
    <t>outputtype</t>
  </si>
  <si>
    <t>1. Default</t>
  </si>
  <si>
    <t>fromdate</t>
  </si>
  <si>
    <t>faultstationfromdate</t>
  </si>
  <si>
    <t>successmessage</t>
  </si>
  <si>
    <t>reportingstation</t>
  </si>
  <si>
    <t>deliverystation</t>
  </si>
  <si>
    <t>deliveryairline</t>
  </si>
  <si>
    <t>reassignStation</t>
  </si>
  <si>
    <t>reassignAirline</t>
  </si>
  <si>
    <t>31JUL</t>
  </si>
  <si>
    <t>1-4</t>
  </si>
  <si>
    <t>reportFormat</t>
  </si>
  <si>
    <t>Success - Report successfully sent.</t>
  </si>
  <si>
    <t>requestingstation</t>
  </si>
  <si>
    <t>invalidemail</t>
  </si>
  <si>
    <t>VA123</t>
  </si>
  <si>
    <t>updatedFlight</t>
  </si>
  <si>
    <t>SitaTestingAuto</t>
  </si>
  <si>
    <t>updatedFamilyName</t>
  </si>
  <si>
    <t>UpdatedName</t>
  </si>
  <si>
    <t>familynameToUpdate</t>
  </si>
  <si>
    <t>3N343434</t>
  </si>
  <si>
    <t>tagNo</t>
  </si>
  <si>
    <t>neg12121212#@@#@</t>
  </si>
  <si>
    <t>airlinetonotify</t>
  </si>
  <si>
    <t>invalidtype</t>
  </si>
  <si>
    <t>YY</t>
  </si>
  <si>
    <t>QQ</t>
  </si>
  <si>
    <t>invalidchangeairlinehandler</t>
  </si>
  <si>
    <t>AAA</t>
  </si>
  <si>
    <t>invalidchangestation</t>
  </si>
  <si>
    <t>DELIVERY TO</t>
  </si>
  <si>
    <t>deliveryService</t>
  </si>
  <si>
    <t>ticketNumber</t>
  </si>
  <si>
    <t>numberOfPassengers</t>
  </si>
  <si>
    <t>frequentFlyerNumber</t>
  </si>
  <si>
    <t>pnrNumber</t>
  </si>
  <si>
    <t>100000529</t>
  </si>
  <si>
    <t>onHandBagReference</t>
  </si>
  <si>
    <t>TEST</t>
  </si>
  <si>
    <t>familyName</t>
  </si>
  <si>
    <t>02</t>
  </si>
  <si>
    <t>type</t>
  </si>
  <si>
    <t>BK</t>
  </si>
  <si>
    <t>color</t>
  </si>
  <si>
    <t>A1234575</t>
  </si>
  <si>
    <t>tagNumber</t>
  </si>
  <si>
    <t>.?</t>
  </si>
  <si>
    <t>invalidnumberOfPassengers</t>
  </si>
  <si>
    <t>invalidticketNumber</t>
  </si>
  <si>
    <t>24</t>
  </si>
  <si>
    <t>23</t>
  </si>
  <si>
    <t>123</t>
  </si>
  <si>
    <t xml:space="preserve">FRALH76148 </t>
  </si>
  <si>
    <t>damagedFileRef</t>
  </si>
  <si>
    <t>FRALH86520</t>
  </si>
  <si>
    <t>fileRefNo</t>
  </si>
  <si>
    <t>monthYear</t>
  </si>
  <si>
    <t>01Aug</t>
  </si>
  <si>
    <t>toDate</t>
  </si>
  <si>
    <t>delhi</t>
  </si>
  <si>
    <t>storageLocation</t>
  </si>
  <si>
    <t>a white bag is found</t>
  </si>
  <si>
    <t>supplementaryInfo</t>
  </si>
  <si>
    <t>a white bag was found in a flight from tokyo</t>
  </si>
  <si>
    <t>detailedInfo</t>
  </si>
  <si>
    <t>abc</t>
  </si>
  <si>
    <t>invalidEmail</t>
  </si>
  <si>
    <t>Success - Report successfully sent.</t>
  </si>
  <si>
    <t>rushRoutingAirlineToNotify</t>
  </si>
  <si>
    <t>rushRoutingDestination</t>
  </si>
  <si>
    <t>rushRoutingDate</t>
  </si>
  <si>
    <t>rushRoutingFlight</t>
  </si>
  <si>
    <t>originAirline</t>
  </si>
  <si>
    <t>originStation</t>
  </si>
  <si>
    <t>invalidOriginAirline</t>
  </si>
  <si>
    <t>invalidOriginStation</t>
  </si>
  <si>
    <t>RB123456</t>
  </si>
  <si>
    <t>rushTagNumber</t>
  </si>
  <si>
    <t>damageReasonForLoss</t>
  </si>
  <si>
    <t>BID</t>
  </si>
  <si>
    <t>brandInfo</t>
  </si>
  <si>
    <t>bagtype</t>
  </si>
  <si>
    <t>BE</t>
  </si>
  <si>
    <t>bagcolor</t>
  </si>
  <si>
    <t>timeSentToCustomInvalid</t>
  </si>
  <si>
    <t>12:00</t>
  </si>
  <si>
    <t>timeSentToCustom</t>
  </si>
  <si>
    <t>dateSentToCustom</t>
  </si>
  <si>
    <t>AA</t>
  </si>
  <si>
    <t>partnercode</t>
  </si>
  <si>
    <t>FRALH89476</t>
  </si>
  <si>
    <t>relatedDelayedBagFileRef</t>
  </si>
  <si>
    <t>invalidRushRoutingDestination</t>
  </si>
  <si>
    <t>11</t>
  </si>
  <si>
    <t>originalroutingdate</t>
  </si>
  <si>
    <t>originalroutingflight</t>
  </si>
  <si>
    <t>rushroutingdate</t>
  </si>
  <si>
    <t>rushroutingflight</t>
  </si>
  <si>
    <t>originaltagnumber</t>
  </si>
  <si>
    <t>A1123456</t>
  </si>
  <si>
    <t>rushtagnumber</t>
  </si>
  <si>
    <t>lostAndFoundCategory</t>
  </si>
  <si>
    <t>teleTypeAddress</t>
  </si>
  <si>
    <t>globalAirline</t>
  </si>
  <si>
    <t>globalActiveStation</t>
  </si>
  <si>
    <t>globalTrainingStation</t>
  </si>
  <si>
    <t>fileCreationDate</t>
  </si>
  <si>
    <t>timeToClose</t>
  </si>
  <si>
    <t>1. Text</t>
  </si>
  <si>
    <t>maxaddresserror</t>
  </si>
  <si>
    <t>Maximum 5 destination addresses allowed.</t>
  </si>
  <si>
    <t>TEST@TEST.COM</t>
  </si>
  <si>
    <t>startElement</t>
  </si>
  <si>
    <t>fromDate</t>
  </si>
  <si>
    <t>invalidairlinetonotify</t>
  </si>
  <si>
    <t>invaliddestination</t>
  </si>
  <si>
    <t>A2</t>
  </si>
  <si>
    <t>invalidoriginaltagnumber</t>
  </si>
  <si>
    <t>A1</t>
  </si>
  <si>
    <t>invalidrushtagnumber</t>
  </si>
  <si>
    <t>B</t>
  </si>
  <si>
    <t>invalidrushroutingflight</t>
  </si>
  <si>
    <t>invalidtagNumber</t>
  </si>
  <si>
    <t>Q2</t>
  </si>
  <si>
    <t>L132</t>
  </si>
  <si>
    <t>TTA</t>
  </si>
  <si>
    <t>IA</t>
  </si>
  <si>
    <t>inboxairline</t>
  </si>
  <si>
    <t>inboxstation</t>
  </si>
  <si>
    <t>inboxstation1</t>
  </si>
  <si>
    <t>inboxairline1</t>
  </si>
  <si>
    <t>inboxstation2</t>
  </si>
  <si>
    <t>inboxairline2</t>
  </si>
  <si>
    <t>CRA</t>
  </si>
  <si>
    <t>NG</t>
  </si>
  <si>
    <t>ATLLLZ1</t>
  </si>
  <si>
    <t>teleTypeAddress1</t>
  </si>
  <si>
    <t>teleTypeAddress2</t>
  </si>
  <si>
    <t>teleTypeAddress3</t>
  </si>
  <si>
    <t>ATLLLZ2</t>
  </si>
  <si>
    <t>ATLLLZ3</t>
  </si>
  <si>
    <t>ATLLLZ4</t>
  </si>
  <si>
    <t>serviceStatus</t>
  </si>
  <si>
    <t>Business</t>
  </si>
  <si>
    <t>A123</t>
  </si>
  <si>
    <t>emailAddress</t>
  </si>
  <si>
    <t>travelMonth</t>
  </si>
  <si>
    <t>MAY16</t>
  </si>
  <si>
    <t>station</t>
  </si>
  <si>
    <t>airline</t>
  </si>
  <si>
    <t>updatedColor</t>
  </si>
  <si>
    <t>PR</t>
  </si>
  <si>
    <t>A1123470</t>
  </si>
  <si>
    <t>12</t>
  </si>
  <si>
    <t>reasonForLoss</t>
  </si>
  <si>
    <t>invalidStation</t>
  </si>
  <si>
    <t>34W</t>
  </si>
  <si>
    <t>invalidAirline</t>
  </si>
  <si>
    <t>invalidTeletypeAddress</t>
  </si>
  <si>
    <t>111LZ12</t>
  </si>
  <si>
    <t>validTeletypeAddress</t>
  </si>
  <si>
    <t>TTYA1B2</t>
  </si>
  <si>
    <t>tempcountrycode</t>
  </si>
  <si>
    <t>tempcity</t>
  </si>
  <si>
    <t>BOM</t>
  </si>
  <si>
    <t>reopenFileStation</t>
  </si>
  <si>
    <t>reopenFileAirline</t>
  </si>
  <si>
    <t>111ATL1</t>
  </si>
  <si>
    <t xml:space="preserve">  ATL1A4D</t>
  </si>
  <si>
    <t>ABCDEFGH</t>
  </si>
  <si>
    <t>sendFileAddress</t>
  </si>
  <si>
    <t>invalidSendFileEmailAddress</t>
  </si>
  <si>
    <t>sendFileEmailAddress</t>
  </si>
  <si>
    <t>invalidSendFileAddress</t>
  </si>
  <si>
    <t>invalidDeliveryAddressLine1</t>
  </si>
  <si>
    <t>2-58FF excluding (.,?)</t>
  </si>
  <si>
    <t>invalidDeliveryAddressLine2</t>
  </si>
  <si>
    <t>invalidDeliveryCountryCode</t>
  </si>
  <si>
    <t>2-30A</t>
  </si>
  <si>
    <t>invalidDeliveryPostalCode</t>
  </si>
  <si>
    <t>1-12FF?</t>
  </si>
  <si>
    <t>invalidDeliveryCity</t>
  </si>
  <si>
    <t>1-27A</t>
  </si>
  <si>
    <t>invalidDeliveryState</t>
  </si>
  <si>
    <t>2-26FF?</t>
  </si>
  <si>
    <t>deliveryAddressLine1</t>
  </si>
  <si>
    <t>TZ-2 Greater Noida</t>
  </si>
  <si>
    <t>deliveryAddressLine2</t>
  </si>
  <si>
    <t>SEZ</t>
  </si>
  <si>
    <t>deliveryCountryCode</t>
  </si>
  <si>
    <t>US</t>
  </si>
  <si>
    <t>deliveryPostalCode</t>
  </si>
  <si>
    <t>deliveryCity</t>
  </si>
  <si>
    <t>deliveryState</t>
  </si>
  <si>
    <t>invalidLocalAddress1</t>
  </si>
  <si>
    <t>invalidLocalAddress2</t>
  </si>
  <si>
    <t>LocalAddress1</t>
  </si>
  <si>
    <t>Greater Noida</t>
  </si>
  <si>
    <t>LocalAddress2</t>
  </si>
  <si>
    <t>Gurgaon</t>
  </si>
  <si>
    <t>validLicensePlateBagTag</t>
  </si>
  <si>
    <t>invalidLicensePlateBagTag</t>
  </si>
  <si>
    <t>0000000000</t>
  </si>
  <si>
    <t>1234567890</t>
  </si>
  <si>
    <t>reqstation</t>
  </si>
  <si>
    <t>searchphoneinvalid</t>
  </si>
  <si>
    <t>searchphone</t>
  </si>
  <si>
    <t>searchemail</t>
  </si>
  <si>
    <t>9650566344</t>
  </si>
  <si>
    <t>c,afjdhsk3456ksjdfh</t>
  </si>
  <si>
    <t>invalidtitle</t>
  </si>
  <si>
    <t>invalidflight</t>
  </si>
  <si>
    <t>invaliddate</t>
  </si>
  <si>
    <t>03-08</t>
  </si>
  <si>
    <t>invalidorigin</t>
  </si>
  <si>
    <t>MR……MR……</t>
  </si>
  <si>
    <t>ABCDEF1</t>
  </si>
  <si>
    <t>teletypeaddress</t>
  </si>
  <si>
    <t>phone</t>
  </si>
  <si>
    <t>commentsonloss</t>
  </si>
  <si>
    <t>invalidcommentsonloss</t>
  </si>
  <si>
    <t>faultterminal</t>
  </si>
  <si>
    <t>supplementaryinformation</t>
  </si>
  <si>
    <t>invalidsupplementaryinformation</t>
  </si>
  <si>
    <t>TestName</t>
  </si>
  <si>
    <t>Execute</t>
  </si>
  <si>
    <t>WT_Login_Test_2305</t>
  </si>
  <si>
    <t>Module</t>
  </si>
  <si>
    <t>Decision</t>
  </si>
  <si>
    <t>y</t>
  </si>
  <si>
    <t>n</t>
  </si>
  <si>
    <t>Modules</t>
  </si>
  <si>
    <t>Report</t>
  </si>
  <si>
    <t>Login</t>
  </si>
  <si>
    <t>ActionFiles</t>
  </si>
  <si>
    <t>PastDateFile</t>
  </si>
  <si>
    <t>DelayedBag</t>
  </si>
  <si>
    <t>DamagedBag</t>
  </si>
  <si>
    <t>OnHandBag</t>
  </si>
  <si>
    <t>ForwardBag</t>
  </si>
  <si>
    <t>LostNFound</t>
  </si>
  <si>
    <t>QOHBag</t>
  </si>
  <si>
    <t>Resource</t>
  </si>
  <si>
    <t>Pratibha</t>
  </si>
  <si>
    <t>Mahima</t>
  </si>
  <si>
    <t>Neelofer</t>
  </si>
  <si>
    <t>Deepak</t>
  </si>
  <si>
    <t>Umang</t>
  </si>
  <si>
    <t>Kishore</t>
  </si>
  <si>
    <t>Status</t>
  </si>
  <si>
    <t>Pass</t>
  </si>
  <si>
    <t>Fail</t>
  </si>
  <si>
    <t>Skip</t>
  </si>
  <si>
    <t>AppBug</t>
  </si>
  <si>
    <t>TC_2306</t>
  </si>
  <si>
    <t>Description</t>
  </si>
  <si>
    <t>TC_2305</t>
  </si>
  <si>
    <t>TC_5944</t>
  </si>
  <si>
    <t>TC_5945</t>
  </si>
  <si>
    <t>TC_5939</t>
  </si>
  <si>
    <t>TC_5948</t>
  </si>
  <si>
    <t>TC_5949</t>
  </si>
  <si>
    <t>TC_4659</t>
  </si>
  <si>
    <t>TC_5951</t>
  </si>
  <si>
    <t>TC_5947</t>
  </si>
  <si>
    <t>Type</t>
  </si>
  <si>
    <t>Sanity</t>
  </si>
  <si>
    <t>Regression</t>
  </si>
  <si>
    <t>Incomplete</t>
  </si>
  <si>
    <t>TC_2307</t>
  </si>
  <si>
    <t>TC_2309</t>
  </si>
  <si>
    <t>TC_2312</t>
  </si>
  <si>
    <t>TC_2313</t>
  </si>
  <si>
    <t>TC_2316</t>
  </si>
  <si>
    <t>TC_2319</t>
  </si>
  <si>
    <t>TC_2310</t>
  </si>
  <si>
    <t>TC_4177</t>
  </si>
  <si>
    <t>TC_4174</t>
  </si>
  <si>
    <t>TC_5953</t>
  </si>
  <si>
    <t>TC_5956</t>
  </si>
  <si>
    <t>TC_5958</t>
  </si>
  <si>
    <t>TC_5961</t>
  </si>
  <si>
    <t>TC_5962</t>
  </si>
  <si>
    <t>TC_5966</t>
  </si>
  <si>
    <t>TC_5968</t>
  </si>
  <si>
    <t>TC_4591</t>
  </si>
  <si>
    <t>TC_4594</t>
  </si>
  <si>
    <t>TC_4615</t>
  </si>
  <si>
    <t>TC_4616</t>
  </si>
  <si>
    <t>TC_4617</t>
  </si>
  <si>
    <t>TC_4618</t>
  </si>
  <si>
    <t>TC_4645</t>
  </si>
  <si>
    <t>TC_4586</t>
  </si>
  <si>
    <t>TC_4584</t>
  </si>
  <si>
    <t>TC_4599</t>
  </si>
  <si>
    <t>TC_4600</t>
  </si>
  <si>
    <t>TC_4588</t>
  </si>
  <si>
    <t>TC_4556</t>
  </si>
  <si>
    <t>TC_4512</t>
  </si>
  <si>
    <t>TC_4568</t>
  </si>
  <si>
    <t>abcd</t>
  </si>
  <si>
    <t>16-08</t>
  </si>
  <si>
    <t>tempAddressLine</t>
  </si>
  <si>
    <t>invalidUntilDate</t>
  </si>
  <si>
    <t>validUntilDate</t>
  </si>
  <si>
    <t>invalidDeliveryTime</t>
  </si>
  <si>
    <t>validDeliveryTime</t>
  </si>
  <si>
    <t>deliveryDate</t>
  </si>
  <si>
    <t>26JUL</t>
  </si>
  <si>
    <t>bagTagNumber</t>
  </si>
  <si>
    <t>TC_4583</t>
  </si>
  <si>
    <t>receivedDate</t>
  </si>
  <si>
    <t>pilferefContents1</t>
  </si>
  <si>
    <t>test</t>
  </si>
  <si>
    <t>TC_4596</t>
  </si>
  <si>
    <t>TC_4603</t>
  </si>
  <si>
    <t>TC_4602</t>
  </si>
  <si>
    <t>TC_4524</t>
  </si>
  <si>
    <t>TC_4582</t>
  </si>
  <si>
    <t>destInboxStationInvalid</t>
  </si>
  <si>
    <t>destInboxStation</t>
  </si>
  <si>
    <t>destInboxAirlineInvalid</t>
  </si>
  <si>
    <t>destInboxAirline</t>
  </si>
  <si>
    <t>definedPromptText</t>
  </si>
  <si>
    <t>DEFINED PROMPT</t>
  </si>
  <si>
    <t>deliveryTime</t>
  </si>
  <si>
    <t>deliveryDateMore</t>
  </si>
  <si>
    <t>definedPrompt</t>
  </si>
  <si>
    <t>DEFINED MESSAGE</t>
  </si>
  <si>
    <t>destTeleTypeAddr</t>
  </si>
  <si>
    <t>ABCLZ1W</t>
  </si>
  <si>
    <t>This is a free online calculator which counts the number of characters or letters in a text, useful for your tweets on Twitter, as well as a multitude of other applications. Whether it is Snapchat, Twitter, Facebook, Yelp or just a post to co-workers or business officials, the number of actual characters matters. What you say may not be as important as how you say it. And how many characters you use. To start counting your letters, simply write or paste the text into the text area and Count characters.This is a free online calculator which counts the number of characters or letters in a text, useful for your tweets on Twitter, as well as a multitude of other applications. Whether it is Snapchat, Twitter, Facebook, Yelp or just a post to co-workers or business officials, the number of actual characters matters. What you say may not be as important as how you say it. And how many characters you use. To start counting your letters, simply write or paste the text into the text area and Count characters.This is a free online calculator which counts the number of characters or letters in a text, useful for your tweets on Twitter, as well as a multitude of other applications. Whether it is Snapchat, Twitter, Facebook, Yelp or just a post to co-workers or business officials, the number of actual characters matters. What you say may not be as important as how you say it. And how many characters you r, Facebook, Yelp or just a post to co-workers or business officials, the number of actual characters matters. What you say may not be as important as how you say it. And how many characters you use. To start counting your letters, simply write or paste the text into the text area and Count characters.This is a free online calculator which counts the number of characters or letters in a text, useful for your tweets on Twitter, as well as a multitude of other applications. Whether it is Snapchat, Twitter, Facebook, Yelp or just a post to co-workers or business officials, the number of actual characters matters. What you say may not be as important as how you say it. And how many characters you use. To start counting your letters, simply write</t>
  </si>
  <si>
    <t>validteletypemessage</t>
  </si>
  <si>
    <t>This is a free online calculator which counts the number of characters or letters in a text, useful for your tweets on Twitter, as well as a multitude of other applications. Whether it is Snapchat, Twitter, Facebook, Yelp or just a post to co-workers or business officials, the number of actual characters matters. What you say may not be as important as how you say it. And how many characters you use. To start counting your letters, simply write or paste the text into the text area and Count characters.This is a free online calculator which counts the number of characters or letters in a text, useful for your tweets on Twitter, as well as a multitude of other applications. Whether it is Snapchat, Twitter, Facebook, Yelp or just a post to co-workers or business officials, the number of actual characters matters. What you say may not be as important as how you say it. And how many characters you use. To start counting your letters, simply write or paste the text into the text area and Count characters.This is a free online calculator which counts the number of characters or letters in a text, useful for your tweets on Twitter, as well as a multitude of other applications. Whether it is Snapchat, Twitter, Facebook, Yelp or just a post to co-workers or business officials, the number of actual characters matters. What you say may not be as important as how you say it. And how many characters you use. To start counting your letters, simply write or paste the text into the text area and Count characters.This is a free online calculator which counts the number of characters or letters in a text, useful for your tweets on Twitter, as well as a multitude of other applications. Whether it is Snapchat, ltitude of other applications. Whether it is Snapchat, Twitter, Facebook, Yelp or just a post to co-workers or business officials, the number of actual characters matters. What you say may not be as important as how you say it. And how many characters you use. To start counting your letters, simply write or paste the text into the text area and Count characters.This is a free online calculator which counts the number of characters or letters in a text, useful for your tweets on Twitter, as well as a multitude of other applications. Whether it is Snapchat, Twitter, Facebook, Yelp or just a post to co-workers or business officials, the number of actual characters matters. What you say may not be as important as how you say it. And how many characters you use. To start counting your letters, simply write?</t>
  </si>
  <si>
    <t>invalidteletypemessage</t>
  </si>
  <si>
    <t>JAOSGXS</t>
  </si>
  <si>
    <t>message hi</t>
  </si>
  <si>
    <t>message1forfilter</t>
  </si>
  <si>
    <t>message</t>
  </si>
  <si>
    <t>message2forfilter</t>
  </si>
  <si>
    <t>Row Labels</t>
  </si>
  <si>
    <t>Grand Total</t>
  </si>
  <si>
    <t>Column Labels</t>
  </si>
  <si>
    <t>Count of Module</t>
  </si>
  <si>
    <t>TC_4587</t>
  </si>
  <si>
    <t>TC_4528</t>
  </si>
  <si>
    <t>TC_4539</t>
  </si>
  <si>
    <t>TC_4540</t>
  </si>
  <si>
    <t>TC_4529</t>
  </si>
  <si>
    <t>TC_4536</t>
  </si>
  <si>
    <t>TC_4537</t>
  </si>
  <si>
    <t>TC_4538</t>
  </si>
  <si>
    <t>TC_4532</t>
  </si>
  <si>
    <t>Start Date (Based on availability of Staff)</t>
  </si>
  <si>
    <t>Forecasted End Date</t>
  </si>
  <si>
    <t>Holidays</t>
  </si>
  <si>
    <t xml:space="preserve">Productivity </t>
  </si>
  <si>
    <t>Productivity[No of scripts per day]</t>
  </si>
  <si>
    <t>TC_4527</t>
  </si>
  <si>
    <t>TC_4565</t>
  </si>
  <si>
    <t>No of  Days in Project</t>
  </si>
  <si>
    <t>No of Days in Project Minus Rampup</t>
  </si>
  <si>
    <t>Expected No of Scripts</t>
  </si>
  <si>
    <t>Actual No of Scripts</t>
  </si>
  <si>
    <t>Date on Last Working Day</t>
  </si>
  <si>
    <r>
      <rPr>
        <sz val="11"/>
        <color indexed="8"/>
        <rFont val="Calibri"/>
        <family val="2"/>
      </rPr>
      <t>abc@gmail.com</t>
    </r>
  </si>
  <si>
    <t>invalidfilenum</t>
  </si>
  <si>
    <t>ABCDE12345</t>
  </si>
  <si>
    <r>
      <rPr>
        <sz val="11"/>
        <color indexed="8"/>
        <rFont val="Calibri"/>
        <family val="2"/>
      </rPr>
      <t>Anaya.Inam@gmail.com</t>
    </r>
  </si>
  <si>
    <r>
      <rPr>
        <sz val="11"/>
        <color indexed="8"/>
        <rFont val="Calibri"/>
        <family val="2"/>
      </rPr>
      <t>negi2002@gmail.com</t>
    </r>
  </si>
  <si>
    <t>TC_4601</t>
  </si>
  <si>
    <t>TC_4604</t>
  </si>
  <si>
    <t>TC_4606</t>
  </si>
  <si>
    <t>TC_4608</t>
  </si>
  <si>
    <t>TC_4610</t>
  </si>
  <si>
    <t>TC_4611</t>
  </si>
  <si>
    <t>TC_4638</t>
  </si>
  <si>
    <t>TC_4639</t>
  </si>
  <si>
    <t>TC_4641</t>
  </si>
  <si>
    <t>TC_4634</t>
  </si>
  <si>
    <t>TC_4633</t>
  </si>
  <si>
    <t>TC_4635</t>
  </si>
  <si>
    <t>TC_4636</t>
  </si>
  <si>
    <t>TC_4637</t>
  </si>
  <si>
    <t>partialSearchCharacter</t>
  </si>
  <si>
    <t>L</t>
  </si>
  <si>
    <t>invalidPassengerEmail</t>
  </si>
  <si>
    <t>abcdef1</t>
  </si>
  <si>
    <t>passengeremail2</t>
  </si>
  <si>
    <t>test@test.com</t>
  </si>
  <si>
    <t>invalidadditionalinformation</t>
  </si>
  <si>
    <t>additionalinformation</t>
  </si>
  <si>
    <t>bagCategory</t>
  </si>
  <si>
    <t>invalidbagcategory</t>
  </si>
  <si>
    <t>contentdescription</t>
  </si>
  <si>
    <t>invalidpassengeremail</t>
  </si>
  <si>
    <t>flightno</t>
  </si>
  <si>
    <t>1234A</t>
  </si>
  <si>
    <t>invalidtagnumber</t>
  </si>
  <si>
    <t>invalidreferencenumber</t>
  </si>
  <si>
    <t>invalidairline</t>
  </si>
  <si>
    <t>invalidstation</t>
  </si>
  <si>
    <t>inactiveairline</t>
  </si>
  <si>
    <t>GSK</t>
  </si>
  <si>
    <t>tagNumber1</t>
  </si>
  <si>
    <t>tagNumberAlphaNum</t>
  </si>
  <si>
    <t>tagNumberTwoAlpha</t>
  </si>
  <si>
    <t>tagNumberAlphaRange10</t>
  </si>
  <si>
    <t>tagNumberRange10</t>
  </si>
  <si>
    <t>tagNumberInvalidRange</t>
  </si>
  <si>
    <t>CD324309-18</t>
  </si>
  <si>
    <t>1234562210-19</t>
  </si>
  <si>
    <t>CD314809-20</t>
  </si>
  <si>
    <t>TC_4566</t>
  </si>
  <si>
    <t>TC_4567</t>
  </si>
  <si>
    <t>TC_4520</t>
  </si>
  <si>
    <t>customsTimeClearedInvalid</t>
  </si>
  <si>
    <t>02PM</t>
  </si>
  <si>
    <t>customsTimeCleared</t>
  </si>
  <si>
    <t>customsDateCleared</t>
  </si>
  <si>
    <t>21AUG</t>
  </si>
  <si>
    <t>inavidDeliveryAddress1</t>
  </si>
  <si>
    <t>h.No. -179, Dilshad COLONY</t>
  </si>
  <si>
    <t>inavidDeliveryAddress2</t>
  </si>
  <si>
    <t>C -179, Dilshad COLONY?</t>
  </si>
  <si>
    <t>deliveryAddress</t>
  </si>
  <si>
    <t>C -179, Dilshad COLONY</t>
  </si>
  <si>
    <t>deliveryAddress2</t>
  </si>
  <si>
    <t>A-41, AlOK NAGAR</t>
  </si>
  <si>
    <t>DELHI6</t>
  </si>
  <si>
    <t>DELHI</t>
  </si>
  <si>
    <t>invalidDelState1</t>
  </si>
  <si>
    <t>UTTARAKHAND(U.K.)</t>
  </si>
  <si>
    <t>invalidDelState2</t>
  </si>
  <si>
    <t>UTTARAKHAND(U?K)</t>
  </si>
  <si>
    <t>delState</t>
  </si>
  <si>
    <t>UTTARAKHAND(UK)</t>
  </si>
  <si>
    <t>invalidDelCountryCode</t>
  </si>
  <si>
    <t>IN123</t>
  </si>
  <si>
    <t>delCountryCode</t>
  </si>
  <si>
    <t>invalidPostalCode1</t>
  </si>
  <si>
    <t>invalidPostalCode2</t>
  </si>
  <si>
    <t>110025?</t>
  </si>
  <si>
    <t>postalCode</t>
  </si>
  <si>
    <t>additionalAddress</t>
  </si>
  <si>
    <t>A-11/2 LAXMI NAGAR</t>
  </si>
  <si>
    <t>invalidsettlementamount</t>
  </si>
  <si>
    <t>THOUSAND</t>
  </si>
  <si>
    <t>settlementamount</t>
  </si>
  <si>
    <t>invalidSettleCurr</t>
  </si>
  <si>
    <t>settleCurr</t>
  </si>
  <si>
    <t>bagContentCatagory</t>
  </si>
  <si>
    <t>ALCOHOL</t>
  </si>
  <si>
    <t>baggageIdentifier</t>
  </si>
  <si>
    <t>identifier</t>
  </si>
  <si>
    <t>addBagContCat</t>
  </si>
  <si>
    <t>MEDICAL</t>
  </si>
  <si>
    <t>updatedBagId</t>
  </si>
  <si>
    <t>UPDT-BAGG-34ID</t>
  </si>
  <si>
    <t>dateSent</t>
  </si>
  <si>
    <t>11AUG</t>
  </si>
  <si>
    <t>timeSent</t>
  </si>
  <si>
    <t>dateCleared</t>
  </si>
  <si>
    <t>19AUG</t>
  </si>
  <si>
    <t>timeCleared</t>
  </si>
  <si>
    <t>delDate</t>
  </si>
  <si>
    <t>17AUG</t>
  </si>
  <si>
    <t>delTime</t>
  </si>
  <si>
    <t>reopenfilestationinvalid</t>
  </si>
  <si>
    <t>reopenfilestation</t>
  </si>
  <si>
    <t>reopenfileairlineinvalid</t>
  </si>
  <si>
    <t>reopenfileairline</t>
  </si>
  <si>
    <t>invalidFileReference</t>
  </si>
  <si>
    <t>FRALH29395</t>
  </si>
  <si>
    <t>fileReference</t>
  </si>
  <si>
    <t>invaliddeliveytime</t>
  </si>
  <si>
    <t>validdeliveytime</t>
  </si>
  <si>
    <t>deliverydatemore</t>
  </si>
  <si>
    <t>invaliddeliverytime</t>
  </si>
  <si>
    <t>deliverytime</t>
  </si>
  <si>
    <t>MESSAGE</t>
  </si>
  <si>
    <t>destteletypeaddr</t>
  </si>
  <si>
    <t>invalidFileRefNumber</t>
  </si>
  <si>
    <t>DELLH71072</t>
  </si>
  <si>
    <t>TC_4516</t>
  </si>
  <si>
    <t>TC_4513</t>
  </si>
  <si>
    <t>TC_4554</t>
  </si>
  <si>
    <t>TC_4541</t>
  </si>
  <si>
    <t>TC_5124</t>
  </si>
  <si>
    <t>TC_4679</t>
  </si>
  <si>
    <t>ATL1A4D</t>
  </si>
  <si>
    <t>searchphoneinvalidLength</t>
  </si>
  <si>
    <t>ABC@GMAIL.COM</t>
  </si>
  <si>
    <t>paxEmail</t>
  </si>
  <si>
    <t>Anayah.Ansari@gamil.com</t>
  </si>
  <si>
    <t>paxPhone</t>
  </si>
  <si>
    <t>msgText</t>
  </si>
  <si>
    <t>Test Message</t>
  </si>
  <si>
    <t>paxEmailInvalid1</t>
  </si>
  <si>
    <t>?@gmail</t>
  </si>
  <si>
    <t>paxEmailInvalid2</t>
  </si>
  <si>
    <t>Anayah.Ansari@gamil</t>
  </si>
  <si>
    <t>paxEmailInvalid3</t>
  </si>
  <si>
    <t>Anayah.Ansari@g.com</t>
  </si>
  <si>
    <t>paxEmail2</t>
  </si>
  <si>
    <t>neel.ansari@yahoo.com</t>
  </si>
  <si>
    <t>AA123456</t>
  </si>
  <si>
    <t>BAGG-AGEE-12ID</t>
  </si>
  <si>
    <t>contentDescription</t>
  </si>
  <si>
    <t>DESCRIPTION</t>
  </si>
  <si>
    <t>tagNumber2</t>
  </si>
  <si>
    <t>AB666666</t>
  </si>
  <si>
    <t>baggageidentifier2</t>
  </si>
  <si>
    <t>BAGG-AGEE-32ID</t>
  </si>
  <si>
    <t>defSetAirlineInvalid</t>
  </si>
  <si>
    <t>defSetAirline1</t>
  </si>
  <si>
    <t>1P</t>
  </si>
  <si>
    <t>defSetAirline2</t>
  </si>
  <si>
    <t>T5</t>
  </si>
  <si>
    <t>defSetAirline3</t>
  </si>
  <si>
    <t>defSetAirline4</t>
  </si>
  <si>
    <t>AEU</t>
  </si>
  <si>
    <t>defactivestationinvalid</t>
  </si>
  <si>
    <t>FR1</t>
  </si>
  <si>
    <t>defactivestation</t>
  </si>
  <si>
    <t>trainingStationInvalid</t>
  </si>
  <si>
    <t>DE1</t>
  </si>
  <si>
    <t>trainingStation</t>
  </si>
  <si>
    <t>otherFileRefNum</t>
  </si>
  <si>
    <t>FRALH24032</t>
  </si>
  <si>
    <t>dateSentToClaim</t>
  </si>
  <si>
    <t>formSentDate</t>
  </si>
  <si>
    <t>formReceivedDate</t>
  </si>
  <si>
    <t>otherCurrency</t>
  </si>
  <si>
    <t>otherAmount</t>
  </si>
  <si>
    <t>reactBagContCatagory</t>
  </si>
  <si>
    <t>Alcohol</t>
  </si>
  <si>
    <t>reactBagDesc1</t>
  </si>
  <si>
    <t>desc1</t>
  </si>
  <si>
    <t>desc2</t>
  </si>
  <si>
    <t>initials</t>
  </si>
  <si>
    <t>S</t>
  </si>
  <si>
    <t>03SEP</t>
  </si>
  <si>
    <t>TC_4676</t>
  </si>
  <si>
    <t>Miscelleneous</t>
  </si>
  <si>
    <t>TC_4677</t>
  </si>
  <si>
    <t>TC_434</t>
  </si>
  <si>
    <t>A2123449</t>
  </si>
  <si>
    <t>settlementcostremark</t>
  </si>
  <si>
    <t>TC_4605</t>
  </si>
  <si>
    <t>TC_4607</t>
  </si>
  <si>
    <t>13DEC</t>
  </si>
  <si>
    <t>FRALH76148</t>
  </si>
  <si>
    <t>33</t>
  </si>
  <si>
    <t>searchfromdate</t>
  </si>
  <si>
    <t>searchtodate</t>
  </si>
  <si>
    <t>searchfromdatebefore</t>
  </si>
  <si>
    <t>01DEC</t>
  </si>
  <si>
    <t>02DEC</t>
  </si>
  <si>
    <t>02NOV</t>
  </si>
  <si>
    <t>20OCT</t>
  </si>
  <si>
    <t>TC_4642</t>
  </si>
  <si>
    <t>TC_4657</t>
  </si>
  <si>
    <t>TC_4658</t>
  </si>
  <si>
    <t>TC_4643</t>
  </si>
  <si>
    <t>TC_4644</t>
  </si>
  <si>
    <t>TC_4672</t>
  </si>
  <si>
    <t>TC_4674</t>
  </si>
  <si>
    <t>TC_4675</t>
  </si>
  <si>
    <t>20NOV</t>
  </si>
  <si>
    <t>settlementcostcurrency</t>
  </si>
  <si>
    <t>settlementcostamount</t>
  </si>
  <si>
    <t>associatedfileref</t>
  </si>
  <si>
    <t>FRALH49472</t>
  </si>
  <si>
    <t>addressone</t>
  </si>
  <si>
    <t>Test1</t>
  </si>
  <si>
    <t>addresstwo</t>
  </si>
  <si>
    <t>Test2</t>
  </si>
  <si>
    <t>countryCode</t>
  </si>
  <si>
    <t>addressline</t>
  </si>
  <si>
    <t>TESTADDRESS</t>
  </si>
  <si>
    <t>FRALH49529</t>
  </si>
  <si>
    <t>brandinfo</t>
  </si>
  <si>
    <t>7868767866</t>
  </si>
  <si>
    <t>baggageidentifierupdt</t>
  </si>
  <si>
    <t>ABCD-EFGH-IJKL</t>
  </si>
  <si>
    <t>generalcontent</t>
  </si>
  <si>
    <t>General Description</t>
  </si>
  <si>
    <t>Bag is red in clour</t>
  </si>
  <si>
    <t>faultstation2</t>
  </si>
  <si>
    <t>faultTerminal</t>
  </si>
  <si>
    <t>FG</t>
  </si>
  <si>
    <t>faultstationupdt</t>
  </si>
  <si>
    <t>faultterminalupdt</t>
  </si>
  <si>
    <t>reasonforlossupdt</t>
  </si>
  <si>
    <t>pilferefcontents</t>
  </si>
  <si>
    <t>selectstation</t>
  </si>
  <si>
    <t>selectstationinvalid</t>
  </si>
  <si>
    <t>emailaddress</t>
  </si>
  <si>
    <t>anaya.ansari@gmail.com</t>
  </si>
  <si>
    <t>invaliddate1</t>
  </si>
  <si>
    <t>01JAN</t>
  </si>
  <si>
    <t>invalidfromdate2</t>
  </si>
  <si>
    <t>01JUN</t>
  </si>
  <si>
    <t>invalidtodate2</t>
  </si>
  <si>
    <t>invalidfromdate4</t>
  </si>
  <si>
    <t>invalidtodate4</t>
  </si>
  <si>
    <t>fromdate5</t>
  </si>
  <si>
    <t>closingtime</t>
  </si>
  <si>
    <t>TC_4564</t>
  </si>
  <si>
    <t>TC_4585</t>
  </si>
  <si>
    <t>TC_4678</t>
  </si>
  <si>
    <t>TC_4661</t>
  </si>
  <si>
    <t>54:40</t>
  </si>
  <si>
    <t>54:00</t>
  </si>
  <si>
    <t>21:45</t>
  </si>
  <si>
    <t>11:00</t>
  </si>
  <si>
    <t>14:00</t>
  </si>
  <si>
    <t>16:00</t>
  </si>
  <si>
    <t>23:34</t>
  </si>
  <si>
    <t>closereasonforloss</t>
  </si>
  <si>
    <t>closefaultstation</t>
  </si>
  <si>
    <t>damagedreasonforloss</t>
  </si>
  <si>
    <t>bagrouteflight</t>
  </si>
  <si>
    <t>AI1234</t>
  </si>
  <si>
    <t>bagroutedate</t>
  </si>
  <si>
    <t>12Aug</t>
  </si>
  <si>
    <t>bagtype01</t>
  </si>
  <si>
    <t>123456789102354000000</t>
  </si>
  <si>
    <t>8750605517</t>
  </si>
  <si>
    <t>From security inspected baggage</t>
  </si>
  <si>
    <t>definedpromptinvalid</t>
  </si>
  <si>
    <t>Defined.Prompt Invalid?</t>
  </si>
  <si>
    <t>destinationstation</t>
  </si>
  <si>
    <t>destinationairline</t>
  </si>
  <si>
    <t>destinationstationinvalid</t>
  </si>
  <si>
    <t>destinationairlineinvalid</t>
  </si>
  <si>
    <t>destinationairline1</t>
  </si>
  <si>
    <t>G6</t>
  </si>
  <si>
    <t>destinationairline2</t>
  </si>
  <si>
    <t>destinationairlineinvalid3</t>
  </si>
  <si>
    <t>destteletypeaddrinvalid1</t>
  </si>
  <si>
    <t>ATLLL11</t>
  </si>
  <si>
    <t>destteletypeaddrinvalid2</t>
  </si>
  <si>
    <t>123Q2QW</t>
  </si>
  <si>
    <t>deststationhdq</t>
  </si>
  <si>
    <t>HDQ</t>
  </si>
  <si>
    <t>settlementamountupdt</t>
  </si>
  <si>
    <t>settlementcurrencyupdt</t>
  </si>
  <si>
    <t>RON</t>
  </si>
  <si>
    <t>settlementcostremarkupdt</t>
  </si>
  <si>
    <t>Updated Cost Remarks</t>
  </si>
  <si>
    <t>matchingfile</t>
  </si>
  <si>
    <t>FRALH10116</t>
  </si>
  <si>
    <t>messagearea</t>
  </si>
  <si>
    <t>Message Area</t>
  </si>
  <si>
    <t>deliveryinfo</t>
  </si>
  <si>
    <t>Delivery Information</t>
  </si>
  <si>
    <t>wtdadmin@LH</t>
  </si>
  <si>
    <t>invalidmatchingfile</t>
  </si>
  <si>
    <t>1-2000FF exluding ?</t>
  </si>
  <si>
    <t>invalidmessagearea</t>
  </si>
  <si>
    <t>invaliddeliveryinfo</t>
  </si>
  <si>
    <t>bag1tagnum</t>
  </si>
  <si>
    <t>receivedtime</t>
  </si>
  <si>
    <t>receivedstation</t>
  </si>
  <si>
    <t>bagtagnum</t>
  </si>
  <si>
    <t>BG00000</t>
  </si>
  <si>
    <t xml:space="preserve">Matching Delayed File </t>
  </si>
  <si>
    <t>matchingfilearea</t>
  </si>
  <si>
    <t>invalidfilereference</t>
  </si>
  <si>
    <t>717778898</t>
  </si>
  <si>
    <t>validfilereference</t>
  </si>
  <si>
    <t>FRALH27144</t>
  </si>
  <si>
    <t>filereference</t>
  </si>
  <si>
    <t>FRALH24909</t>
  </si>
  <si>
    <t>bagtag</t>
  </si>
  <si>
    <t>BG123456</t>
  </si>
  <si>
    <t>passengerfare</t>
  </si>
  <si>
    <t>numberofpassengers</t>
  </si>
  <si>
    <t>destinationforflight1</t>
  </si>
  <si>
    <t>CAN</t>
  </si>
  <si>
    <t>flightforflight2</t>
  </si>
  <si>
    <t>dateforflight2</t>
  </si>
  <si>
    <t>03JUL</t>
  </si>
  <si>
    <t>originforflight2</t>
  </si>
  <si>
    <t>CAL</t>
  </si>
  <si>
    <t>destinationforflight2</t>
  </si>
  <si>
    <t>actionstation</t>
  </si>
  <si>
    <t>actionairline</t>
  </si>
  <si>
    <t>fromstation</t>
  </si>
  <si>
    <t>AZLLLZ1</t>
  </si>
  <si>
    <t>HELLO HOW ARE YOU todayyy</t>
  </si>
  <si>
    <t>scorefrom</t>
  </si>
  <si>
    <t>scoreto</t>
  </si>
  <si>
    <t>tempvaliditydate</t>
  </si>
  <si>
    <t>tempaddressline1</t>
  </si>
  <si>
    <t>TEMP addressline1</t>
  </si>
  <si>
    <t>receiveddate</t>
  </si>
  <si>
    <t>16:45</t>
  </si>
  <si>
    <t>invalidreceivedtime</t>
  </si>
  <si>
    <t>34:20</t>
  </si>
  <si>
    <t>invalidreceivedstation</t>
  </si>
  <si>
    <t>customsdatesent</t>
  </si>
  <si>
    <t>customstimesent</t>
  </si>
  <si>
    <t>12:30</t>
  </si>
  <si>
    <t>invalidcustomstimesent</t>
  </si>
  <si>
    <t>34:12</t>
  </si>
  <si>
    <t>invaliddestinationstation</t>
  </si>
  <si>
    <t>invaliddestinationairline</t>
  </si>
  <si>
    <t>54</t>
  </si>
  <si>
    <t>definedprompt</t>
  </si>
  <si>
    <t>Defined prompt info</t>
  </si>
  <si>
    <t>moredeliverydate</t>
  </si>
  <si>
    <t>moredeliverytime</t>
  </si>
  <si>
    <t>questionnairesentdate</t>
  </si>
  <si>
    <t>receivedatheadquartersdate</t>
  </si>
  <si>
    <t>claimreceiveddate</t>
  </si>
  <si>
    <t>23OCT</t>
  </si>
  <si>
    <t>claimdepartmentdate</t>
  </si>
  <si>
    <t>searchAirlineHeadquarters</t>
  </si>
  <si>
    <t>messageFrom</t>
  </si>
  <si>
    <t>messageTo</t>
  </si>
  <si>
    <t>invaliddelayedheaderline1</t>
  </si>
  <si>
    <t>header1? Delayed</t>
  </si>
  <si>
    <t>invaliddelayedheaderline2</t>
  </si>
  <si>
    <t>header2? Delayed</t>
  </si>
  <si>
    <t>invaliddelayedheaderline3</t>
  </si>
  <si>
    <t>header3? Delayed</t>
  </si>
  <si>
    <t>invaliddelayedheaderline4</t>
  </si>
  <si>
    <t>header4? Delayed</t>
  </si>
  <si>
    <t>invaliddelayedheaderline5</t>
  </si>
  <si>
    <t>header5? Delayed</t>
  </si>
  <si>
    <t>delayedheaderline1</t>
  </si>
  <si>
    <t>header1 delayed</t>
  </si>
  <si>
    <t>delayedheaderline2</t>
  </si>
  <si>
    <t>header2 delayed</t>
  </si>
  <si>
    <t>delayedheaderline3</t>
  </si>
  <si>
    <t>header3 delayed</t>
  </si>
  <si>
    <t>delayedheaderline4</t>
  </si>
  <si>
    <t>header4 delayed</t>
  </si>
  <si>
    <t>delayedheaderline5</t>
  </si>
  <si>
    <t>header5 delayed</t>
  </si>
  <si>
    <t>invaliddamagedheaderline1</t>
  </si>
  <si>
    <t>header1? Damaged</t>
  </si>
  <si>
    <t>invaliddamagedheaderline2</t>
  </si>
  <si>
    <t>header2? Damaged</t>
  </si>
  <si>
    <t>invaliddamagedheaderline3</t>
  </si>
  <si>
    <t>header3? Damaged</t>
  </si>
  <si>
    <t>invaliddamagedheaderline4</t>
  </si>
  <si>
    <t>header4? Damaged</t>
  </si>
  <si>
    <t>invaliddamagedheaderline5</t>
  </si>
  <si>
    <t>header5? Damaged</t>
  </si>
  <si>
    <t>damagedheaderline1</t>
  </si>
  <si>
    <t>header1 Damaged</t>
  </si>
  <si>
    <t>damagedheaderline2</t>
  </si>
  <si>
    <t>header2 Damaged</t>
  </si>
  <si>
    <t>damagedheaderline3</t>
  </si>
  <si>
    <t>header3 Damaged</t>
  </si>
  <si>
    <t>damagedheaderline4</t>
  </si>
  <si>
    <t>header4 Damaged</t>
  </si>
  <si>
    <t>damagedheaderline5</t>
  </si>
  <si>
    <t>header5 Damaged</t>
  </si>
  <si>
    <t>malekit</t>
  </si>
  <si>
    <t>femalekit</t>
  </si>
  <si>
    <t>invalidbagaddressline1</t>
  </si>
  <si>
    <t>2-58ff(excluding .?)</t>
  </si>
  <si>
    <t>invalidbagaddressline2</t>
  </si>
  <si>
    <t>invalidbagcity</t>
  </si>
  <si>
    <t>invalidbagstate</t>
  </si>
  <si>
    <t>invalidbagpostalcode</t>
  </si>
  <si>
    <t>invalidbagcountrycode</t>
  </si>
  <si>
    <t>invalidbagphone1</t>
  </si>
  <si>
    <t>8-20(one -)</t>
  </si>
  <si>
    <t>invalidbagphone2</t>
  </si>
  <si>
    <t>invaliddestinationonbag1</t>
  </si>
  <si>
    <t>invaliddestinationonbag2</t>
  </si>
  <si>
    <t>bagaddressline1</t>
  </si>
  <si>
    <t>bagaddressline2</t>
  </si>
  <si>
    <t>Campus Greater Noida</t>
  </si>
  <si>
    <t>bagcity</t>
  </si>
  <si>
    <t>bagstate</t>
  </si>
  <si>
    <t>bagpostalcode</t>
  </si>
  <si>
    <t>bagcountrycode</t>
  </si>
  <si>
    <t>bagphone1</t>
  </si>
  <si>
    <t>9999632576</t>
  </si>
  <si>
    <t>bagphone2</t>
  </si>
  <si>
    <t>78348334343</t>
  </si>
  <si>
    <t>destinationonbag1</t>
  </si>
  <si>
    <t>destinationonbag2</t>
  </si>
  <si>
    <t>DUS</t>
  </si>
  <si>
    <t>bagcontentdescription1</t>
  </si>
  <si>
    <t>100 Pipers</t>
  </si>
  <si>
    <t>bagcontentcategory1</t>
  </si>
  <si>
    <t>Alcohol-2</t>
  </si>
  <si>
    <t>tempaddressline2</t>
  </si>
  <si>
    <t>temp address line2</t>
  </si>
  <si>
    <t>temppostalcode</t>
  </si>
  <si>
    <t>tempstate</t>
  </si>
  <si>
    <t>temp state</t>
  </si>
  <si>
    <t>tempphone1</t>
  </si>
  <si>
    <t>546546456456</t>
  </si>
  <si>
    <t>tempphone2</t>
  </si>
  <si>
    <t>65464646456</t>
  </si>
  <si>
    <t>postalcode</t>
  </si>
  <si>
    <t>state</t>
  </si>
  <si>
    <t>addressline2</t>
  </si>
  <si>
    <t>address line2</t>
  </si>
  <si>
    <t>homephone</t>
  </si>
  <si>
    <t>354345345</t>
  </si>
  <si>
    <t>oldFileRefWithDVExpired</t>
  </si>
  <si>
    <t>FRALH24332</t>
  </si>
  <si>
    <t>globalairline</t>
  </si>
  <si>
    <t>globalstation</t>
  </si>
  <si>
    <t>alcohol</t>
  </si>
  <si>
    <t>sdgsd</t>
  </si>
  <si>
    <t>bagcontentcategory2</t>
  </si>
  <si>
    <t>audio</t>
  </si>
  <si>
    <t>bagcontentdescription2</t>
  </si>
  <si>
    <t>https://57.191.0.150/desktop/launch.html</t>
  </si>
  <si>
    <t>https://57.191.0.150/desktop/launch.html#/landingPage/grid</t>
  </si>
  <si>
    <t>stationcode</t>
  </si>
  <si>
    <t>airlinecode</t>
  </si>
  <si>
    <t>searchstation</t>
  </si>
  <si>
    <t>searchairline</t>
  </si>
  <si>
    <t>27OCT</t>
  </si>
  <si>
    <t>onHandAssociatedFileRef</t>
  </si>
  <si>
    <t>reportingmonth</t>
  </si>
  <si>
    <t>boardedStation</t>
  </si>
  <si>
    <t>paxNumber</t>
  </si>
  <si>
    <t>detailedinfo2</t>
  </si>
  <si>
    <t>A RED bag was found in a flight from Delhi</t>
  </si>
  <si>
    <t>supplementaryinfo2</t>
  </si>
  <si>
    <t>a RED bag is found</t>
  </si>
  <si>
    <t>country</t>
  </si>
  <si>
    <t>Australia</t>
  </si>
  <si>
    <t>TC_6793</t>
  </si>
  <si>
    <t>TC_6795</t>
  </si>
  <si>
    <t>TC_6797</t>
  </si>
  <si>
    <t>TC_6798</t>
  </si>
  <si>
    <t>TC_6812</t>
  </si>
  <si>
    <t>TC_6815</t>
  </si>
  <si>
    <t>TC_6816</t>
  </si>
  <si>
    <t>TC_6817</t>
  </si>
  <si>
    <t>TC_6809</t>
  </si>
  <si>
    <t>TC_3743</t>
  </si>
  <si>
    <t>TC_3742</t>
  </si>
  <si>
    <t>TC_6605</t>
  </si>
  <si>
    <t>TC_6608</t>
  </si>
  <si>
    <t>TC_5679</t>
  </si>
  <si>
    <t>TC_5711</t>
  </si>
  <si>
    <t>ahl</t>
  </si>
  <si>
    <t>AHL</t>
  </si>
  <si>
    <t>wm</t>
  </si>
  <si>
    <t>WM</t>
  </si>
  <si>
    <t>bdo</t>
  </si>
  <si>
    <t>BDO</t>
  </si>
  <si>
    <t>BG111119</t>
  </si>
  <si>
    <t>dpr</t>
  </si>
  <si>
    <t>DPR</t>
  </si>
  <si>
    <t>invalidusercomment</t>
  </si>
  <si>
    <t>1-58FF excluding(.,?)</t>
  </si>
  <si>
    <t>usercomment</t>
  </si>
  <si>
    <t>User Comment</t>
  </si>
  <si>
    <t>TC_4662</t>
  </si>
  <si>
    <t>familynameupdt</t>
  </si>
  <si>
    <t>TestUpdated</t>
  </si>
  <si>
    <t>93</t>
  </si>
  <si>
    <t>1231233210</t>
  </si>
  <si>
    <t>invalidcontentdescription</t>
  </si>
  <si>
    <t>forwarddate</t>
  </si>
  <si>
    <t>nonexistingfilenumber</t>
  </si>
  <si>
    <t>ABCDE00000</t>
  </si>
  <si>
    <t>16OCT</t>
  </si>
  <si>
    <t>TC_6601</t>
  </si>
  <si>
    <t>TC_6602</t>
  </si>
  <si>
    <t>TC_6603</t>
  </si>
  <si>
    <t>TC_6604</t>
  </si>
  <si>
    <t>TC_6768</t>
  </si>
  <si>
    <t>TC_6769</t>
  </si>
  <si>
    <t>TC_6770</t>
  </si>
  <si>
    <t>TC_6818</t>
  </si>
  <si>
    <t>TC_6821</t>
  </si>
  <si>
    <t>pxf</t>
  </si>
  <si>
    <t>PXF</t>
  </si>
  <si>
    <t>ap</t>
  </si>
  <si>
    <t>AP</t>
  </si>
  <si>
    <t>aah</t>
  </si>
  <si>
    <t>AAH</t>
  </si>
  <si>
    <t>ct01</t>
  </si>
  <si>
    <t>CT01</t>
  </si>
  <si>
    <t>partialorfullsearchinput</t>
  </si>
  <si>
    <t>I</t>
  </si>
  <si>
    <t>bagtag1</t>
  </si>
  <si>
    <t>B9123456</t>
  </si>
  <si>
    <t>bagtag2</t>
  </si>
  <si>
    <t>9B123456</t>
  </si>
  <si>
    <t>bagtag3</t>
  </si>
  <si>
    <t>AB123456</t>
  </si>
  <si>
    <t>bagtag4</t>
  </si>
  <si>
    <t>BAG123456</t>
  </si>
  <si>
    <t>bagtag5</t>
  </si>
  <si>
    <t>AZM6XXX32</t>
  </si>
  <si>
    <t>bagtag6</t>
  </si>
  <si>
    <t>AZM6XXXX2</t>
  </si>
  <si>
    <t>frm</t>
  </si>
  <si>
    <t>FRM</t>
  </si>
  <si>
    <t>cc01</t>
  </si>
  <si>
    <t>CC01</t>
  </si>
  <si>
    <t>SEP16</t>
  </si>
  <si>
    <t>AA666766</t>
  </si>
  <si>
    <t>A9120356</t>
  </si>
  <si>
    <t>25Nov</t>
  </si>
  <si>
    <t>N</t>
  </si>
  <si>
    <t>Delhi Airport</t>
  </si>
  <si>
    <t>totalweightofbags</t>
  </si>
  <si>
    <t>totalweightofmissingbags</t>
  </si>
  <si>
    <t>destination1onbagtag</t>
  </si>
  <si>
    <t>lastseenlocation</t>
  </si>
  <si>
    <t>ATL</t>
  </si>
  <si>
    <t>QC</t>
  </si>
  <si>
    <t>ATLQC49472</t>
  </si>
  <si>
    <t>JFK</t>
  </si>
  <si>
    <t>deliveryairlinehandler</t>
  </si>
  <si>
    <t>deliverypickupdate</t>
  </si>
  <si>
    <t>UP01</t>
  </si>
  <si>
    <t>ABCDEFGHIJK!~+_)LMNOPQRSTUVWXYZ*&amp;%^%ABCDEFGHIJKLMNORST@</t>
  </si>
  <si>
    <t>scheduleddate</t>
  </si>
  <si>
    <t>OF01</t>
  </si>
  <si>
    <t>deliverypickupdateFFCheck2</t>
  </si>
  <si>
    <t>ABCDEFGHIJK!~+_)LMNOPQRSTUVWXYZ*&amp;?%^%ABCDEFGHIJKLMNORST@</t>
  </si>
  <si>
    <t>deliverypickupdateffCheck1</t>
  </si>
  <si>
    <t>15NOV</t>
  </si>
  <si>
    <t>Test Name</t>
  </si>
  <si>
    <t>03NOV</t>
  </si>
  <si>
    <t>30NOV</t>
  </si>
  <si>
    <t>30OCT</t>
  </si>
  <si>
    <t>23NOV</t>
  </si>
  <si>
    <t>16NOV</t>
  </si>
  <si>
    <t>17NOV</t>
  </si>
  <si>
    <t>18NOV</t>
  </si>
  <si>
    <t>aa</t>
  </si>
  <si>
    <t>totalweight</t>
  </si>
  <si>
    <t>30KGs</t>
  </si>
  <si>
    <t>missingweight</t>
  </si>
  <si>
    <t>10KG</t>
  </si>
  <si>
    <t>dp</t>
  </si>
  <si>
    <t>DP</t>
  </si>
  <si>
    <t>searchairlineheadquarters</t>
  </si>
  <si>
    <t>10NOV</t>
  </si>
  <si>
    <t>mfaisalansari91</t>
  </si>
  <si>
    <t>https://www.gmail.com</t>
  </si>
  <si>
    <t>WT_Login_Test_2306</t>
  </si>
  <si>
    <t>WT_Login_Test_2307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</si>
</sst>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lt;=9999999]###\-####;\(###\)\ ###\-####"/>
    <numFmt numFmtId="165" formatCode="[$-409]mmm\-yy;@"/>
    <numFmt numFmtId="166" formatCode="[$-F800]dddd\,\ mmmm\ dd\,\ yyyy"/>
    <numFmt numFmtId="167" formatCode="0.0"/>
    <numFmt numFmtId="168" formatCode="00000"/>
  </numFmts>
  <fonts count="13" x14ac:knownFonts="1">
    <font>
      <sz val="11"/>
      <color theme="1"/>
      <name val="Calibri"/>
      <family val="2"/>
      <scheme val="minor"/>
    </font>
    <font>
      <b/>
      <sz val="11"/>
      <color theme="1"/>
      <name val="Calibri"/>
      <family val="2"/>
      <scheme val="minor"/>
    </font>
    <font>
      <u/>
      <sz val="11"/>
      <color theme="10"/>
      <name val="Calibri"/>
      <family val="2"/>
      <scheme val="minor"/>
    </font>
    <font>
      <sz val="10"/>
      <color rgb="FF000000"/>
      <name val="Verdana"/>
      <family val="2"/>
    </font>
    <font>
      <sz val="11"/>
      <color indexed="8"/>
      <name val="Calibri"/>
      <family val="2"/>
    </font>
    <font>
      <b/>
      <sz val="11"/>
      <color indexed="8"/>
      <name val="Calibri"/>
      <family val="2"/>
    </font>
    <font>
      <sz val="10"/>
      <color indexed="8"/>
      <name val="Arial Unicode MS"/>
      <family val="2"/>
    </font>
    <font>
      <sz val="11"/>
      <color rgb="FF000000"/>
      <name val="Calibri"/>
      <family val="2"/>
    </font>
    <font>
      <sz val="12"/>
      <color theme="1"/>
      <name val="Calibri"/>
      <family val="2"/>
      <scheme val="minor"/>
    </font>
    <font>
      <sz val="11"/>
      <color theme="1"/>
      <name val="Calibri"/>
      <family val="2"/>
    </font>
    <font>
      <b/>
      <sz val="11"/>
      <color rgb="FF000000"/>
      <name val="Calibri"/>
      <family val="2"/>
    </font>
    <font>
      <sz val="11"/>
      <color rgb="FF000000"/>
      <name val="AngsanaUPC"/>
      <family val="1"/>
    </font>
    <font>
      <sz val="11"/>
      <color rgb="FFFF0000"/>
      <name val="Calibri"/>
      <family val="2"/>
    </font>
  </fonts>
  <fills count="14">
    <fill>
      <patternFill patternType="none"/>
    </fill>
    <fill>
      <patternFill patternType="gray125"/>
    </fill>
    <fill>
      <patternFill patternType="solid">
        <fgColor theme="4" tint="0.79998168889431442"/>
        <bgColor indexed="64"/>
      </patternFill>
    </fill>
    <fill>
      <patternFill patternType="solid">
        <fgColor rgb="FFFFFFFF"/>
        <bgColor indexed="64"/>
      </patternFill>
    </fill>
    <fill>
      <patternFill patternType="solid">
        <fgColor theme="3" tint="0.79998168889431442"/>
        <bgColor indexed="64"/>
      </patternFill>
    </fill>
    <fill>
      <patternFill patternType="solid">
        <fgColor theme="9" tint="-0.249977111117893"/>
        <bgColor indexed="64"/>
      </patternFill>
    </fill>
    <fill>
      <patternFill patternType="solid">
        <fgColor rgb="FFFFFF00"/>
        <bgColor indexed="64"/>
      </patternFill>
    </fill>
    <fill>
      <patternFill patternType="solid">
        <fgColor indexed="9"/>
        <bgColor auto="1"/>
      </patternFill>
    </fill>
    <fill>
      <patternFill patternType="solid">
        <fgColor theme="4"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F0000"/>
        <bgColor indexed="64"/>
      </patternFill>
    </fill>
    <fill>
      <patternFill patternType="solid">
        <fgColor theme="6" tint="0.39997558519241921"/>
        <bgColor indexed="64"/>
      </patternFill>
    </fill>
    <fill>
      <patternFill patternType="solid">
        <fgColor rgb="FFC4D79B"/>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16"/>
      </left>
      <right style="thin">
        <color indexed="16"/>
      </right>
      <top style="thin">
        <color indexed="16"/>
      </top>
      <bottom style="thin">
        <color indexed="16"/>
      </bottom>
      <diagonal/>
    </border>
    <border>
      <left/>
      <right style="thin">
        <color indexed="16"/>
      </right>
      <top style="thin">
        <color indexed="16"/>
      </top>
      <bottom style="thin">
        <color indexed="16"/>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3">
    <xf numFmtId="0" fontId="0" fillId="0" borderId="0"/>
    <xf numFmtId="0" fontId="2" fillId="0" borderId="0" applyNumberFormat="0" applyFill="0" applyBorder="0" applyAlignment="0" applyProtection="0"/>
    <xf numFmtId="0" fontId="4" fillId="0" borderId="0" applyNumberFormat="0" applyFill="0" applyBorder="0" applyProtection="0"/>
  </cellStyleXfs>
  <cellXfs count="91">
    <xf numFmtId="0" fontId="0" fillId="0" borderId="0" xfId="0"/>
    <xf numFmtId="0" fontId="1" fillId="0" borderId="0" xfId="0" applyFont="1"/>
    <xf numFmtId="0" fontId="2" fillId="0" borderId="0" xfId="1"/>
    <xf numFmtId="49" fontId="0" fillId="0" borderId="0" xfId="0" applyNumberFormat="1"/>
    <xf numFmtId="165" fontId="0" fillId="0" borderId="0" xfId="0" applyNumberFormat="1"/>
    <xf numFmtId="0" fontId="0" fillId="0" borderId="0" xfId="0"/>
    <xf numFmtId="0" fontId="1" fillId="0" borderId="0" xfId="0" applyFont="1"/>
    <xf numFmtId="49" fontId="0" fillId="0" borderId="0" xfId="0" applyNumberFormat="1"/>
    <xf numFmtId="164" fontId="0" fillId="0" borderId="0" xfId="0" applyNumberFormat="1"/>
    <xf numFmtId="1" fontId="0" fillId="0" borderId="0" xfId="0" applyNumberFormat="1"/>
    <xf numFmtId="49" fontId="0" fillId="0" borderId="0" xfId="0" applyNumberFormat="1" applyFill="1" applyBorder="1"/>
    <xf numFmtId="0" fontId="1" fillId="0" borderId="1" xfId="0" applyFont="1" applyBorder="1"/>
    <xf numFmtId="0" fontId="0" fillId="2" borderId="1" xfId="0" applyFill="1" applyBorder="1"/>
    <xf numFmtId="46" fontId="0" fillId="0" borderId="0" xfId="0" applyNumberFormat="1"/>
    <xf numFmtId="20" fontId="0" fillId="0" borderId="0" xfId="0" applyNumberFormat="1"/>
    <xf numFmtId="0" fontId="0" fillId="0" borderId="0" xfId="0" applyAlignment="1">
      <alignment wrapText="1"/>
    </xf>
    <xf numFmtId="0" fontId="0" fillId="0" borderId="0" xfId="0" pivotButton="1"/>
    <xf numFmtId="0" fontId="0" fillId="0" borderId="1" xfId="0" pivotButton="1" applyBorder="1" applyAlignment="1">
      <alignment horizontal="center"/>
    </xf>
    <xf numFmtId="0" fontId="0" fillId="0" borderId="1" xfId="0" applyBorder="1" applyAlignment="1">
      <alignment horizontal="center"/>
    </xf>
    <xf numFmtId="0" fontId="0" fillId="0" borderId="1" xfId="0" applyNumberFormat="1" applyBorder="1" applyAlignment="1">
      <alignment horizontal="center"/>
    </xf>
    <xf numFmtId="0" fontId="3" fillId="3" borderId="1" xfId="0" applyFont="1" applyFill="1" applyBorder="1" applyAlignment="1">
      <alignment vertical="center"/>
    </xf>
    <xf numFmtId="166" fontId="0" fillId="0" borderId="1" xfId="0" applyNumberFormat="1" applyBorder="1" applyAlignment="1">
      <alignment horizontal="center"/>
    </xf>
    <xf numFmtId="166" fontId="3" fillId="3" borderId="1" xfId="0" applyNumberFormat="1" applyFont="1" applyFill="1" applyBorder="1" applyAlignment="1">
      <alignment horizontal="center" vertical="center"/>
    </xf>
    <xf numFmtId="1" fontId="3" fillId="3" borderId="1" xfId="0" applyNumberFormat="1" applyFont="1" applyFill="1" applyBorder="1" applyAlignment="1">
      <alignment horizontal="center" vertical="center"/>
    </xf>
    <xf numFmtId="0" fontId="3" fillId="4" borderId="1" xfId="0" applyFont="1" applyFill="1" applyBorder="1" applyAlignment="1">
      <alignment vertical="center"/>
    </xf>
    <xf numFmtId="0" fontId="0" fillId="4" borderId="1" xfId="0" applyFill="1" applyBorder="1" applyAlignment="1">
      <alignment horizontal="center"/>
    </xf>
    <xf numFmtId="0" fontId="3" fillId="4" borderId="1" xfId="0" applyFont="1" applyFill="1" applyBorder="1" applyAlignment="1">
      <alignment horizontal="center" vertical="center"/>
    </xf>
    <xf numFmtId="1" fontId="3" fillId="4" borderId="1" xfId="0" applyNumberFormat="1" applyFont="1" applyFill="1" applyBorder="1" applyAlignment="1">
      <alignment horizontal="center" vertical="center"/>
    </xf>
    <xf numFmtId="0" fontId="3" fillId="6" borderId="1" xfId="0" applyFont="1" applyFill="1" applyBorder="1" applyAlignment="1">
      <alignment vertical="center"/>
    </xf>
    <xf numFmtId="167" fontId="3" fillId="6" borderId="1" xfId="0" applyNumberFormat="1" applyFont="1" applyFill="1" applyBorder="1" applyAlignment="1">
      <alignment horizontal="center" vertical="center"/>
    </xf>
    <xf numFmtId="0" fontId="0" fillId="5" borderId="0" xfId="0" applyFill="1"/>
    <xf numFmtId="166" fontId="0" fillId="0" borderId="2" xfId="0" applyNumberFormat="1" applyBorder="1" applyAlignment="1">
      <alignment horizontal="center"/>
    </xf>
    <xf numFmtId="0" fontId="0" fillId="0" borderId="2" xfId="0" applyBorder="1"/>
    <xf numFmtId="0" fontId="0" fillId="5" borderId="1" xfId="0" applyFill="1" applyBorder="1"/>
    <xf numFmtId="0" fontId="4" fillId="7" borderId="3" xfId="2" applyNumberFormat="1" applyFont="1" applyFill="1" applyBorder="1" applyAlignment="1"/>
    <xf numFmtId="0" fontId="4" fillId="0" borderId="0" xfId="2" applyNumberFormat="1" applyFont="1" applyAlignment="1"/>
    <xf numFmtId="0" fontId="4" fillId="0" borderId="0" xfId="2"/>
    <xf numFmtId="0" fontId="4" fillId="0" borderId="0" xfId="2" applyFont="1" applyAlignment="1"/>
    <xf numFmtId="0" fontId="5" fillId="7" borderId="3" xfId="2" applyNumberFormat="1" applyFont="1" applyFill="1" applyBorder="1" applyAlignment="1"/>
    <xf numFmtId="0" fontId="0" fillId="8" borderId="0" xfId="0" applyFill="1"/>
    <xf numFmtId="0" fontId="4" fillId="7" borderId="4" xfId="2" applyNumberFormat="1" applyFont="1" applyFill="1" applyBorder="1" applyAlignment="1"/>
    <xf numFmtId="0" fontId="0" fillId="10" borderId="0" xfId="0" applyFill="1"/>
    <xf numFmtId="0" fontId="2" fillId="0" borderId="0" xfId="1" applyAlignment="1">
      <alignment vertical="center"/>
    </xf>
    <xf numFmtId="0" fontId="4" fillId="7" borderId="1" xfId="2" applyNumberFormat="1" applyFont="1" applyFill="1" applyBorder="1" applyAlignment="1"/>
    <xf numFmtId="0" fontId="4" fillId="0" borderId="1" xfId="2" applyNumberFormat="1" applyFont="1" applyBorder="1" applyAlignment="1"/>
    <xf numFmtId="1" fontId="4" fillId="7" borderId="1" xfId="2" applyNumberFormat="1" applyFont="1" applyFill="1" applyBorder="1" applyAlignment="1">
      <alignment horizontal="left"/>
    </xf>
    <xf numFmtId="1" fontId="4" fillId="7" borderId="1" xfId="2" applyNumberFormat="1" applyFont="1" applyFill="1" applyBorder="1" applyAlignment="1"/>
    <xf numFmtId="46" fontId="4" fillId="7" borderId="1" xfId="2" applyNumberFormat="1" applyFont="1" applyFill="1" applyBorder="1" applyAlignment="1"/>
    <xf numFmtId="20" fontId="4" fillId="7" borderId="1" xfId="2" applyNumberFormat="1" applyFont="1" applyFill="1" applyBorder="1" applyAlignment="1"/>
    <xf numFmtId="0" fontId="4" fillId="0" borderId="1" xfId="2" applyBorder="1"/>
    <xf numFmtId="2" fontId="0" fillId="0" borderId="1" xfId="0" applyNumberFormat="1" applyBorder="1"/>
    <xf numFmtId="16" fontId="0" fillId="0" borderId="1" xfId="0" applyNumberFormat="1" applyBorder="1"/>
    <xf numFmtId="0" fontId="5" fillId="7" borderId="4" xfId="2" applyNumberFormat="1" applyFont="1" applyFill="1" applyBorder="1" applyAlignment="1"/>
    <xf numFmtId="0" fontId="2" fillId="0" borderId="1" xfId="1" applyNumberFormat="1" applyBorder="1" applyAlignment="1"/>
    <xf numFmtId="0" fontId="0" fillId="4" borderId="1" xfId="0" applyFill="1" applyBorder="1"/>
    <xf numFmtId="49" fontId="0" fillId="4" borderId="1" xfId="0" applyNumberFormat="1" applyFill="1" applyBorder="1"/>
    <xf numFmtId="0" fontId="0" fillId="9" borderId="1" xfId="0" applyFill="1" applyBorder="1"/>
    <xf numFmtId="168" fontId="0" fillId="0" borderId="1" xfId="0" applyNumberFormat="1" applyBorder="1"/>
    <xf numFmtId="49" fontId="4" fillId="7" borderId="1" xfId="2" applyNumberFormat="1" applyFont="1" applyFill="1" applyBorder="1" applyAlignment="1"/>
    <xf numFmtId="49" fontId="5" fillId="7" borderId="1" xfId="2" applyNumberFormat="1" applyFont="1" applyFill="1" applyBorder="1" applyAlignment="1"/>
    <xf numFmtId="0" fontId="4" fillId="7" borderId="1" xfId="2" applyNumberFormat="1" applyFont="1" applyFill="1" applyBorder="1" applyAlignment="1"/>
    <xf numFmtId="0" fontId="4" fillId="0" borderId="1" xfId="2" applyNumberFormat="1" applyFont="1" applyBorder="1" applyAlignment="1"/>
    <xf numFmtId="49" fontId="0" fillId="0" borderId="1" xfId="0" applyNumberFormat="1" applyBorder="1"/>
    <xf numFmtId="49" fontId="4" fillId="0" borderId="1" xfId="2" applyNumberFormat="1" applyFont="1" applyBorder="1" applyAlignment="1"/>
    <xf numFmtId="49" fontId="6" fillId="7" borderId="1" xfId="2" applyNumberFormat="1" applyFont="1" applyFill="1" applyBorder="1" applyAlignment="1"/>
    <xf numFmtId="0" fontId="0" fillId="0" borderId="0" xfId="0"/>
    <xf numFmtId="1" fontId="2" fillId="0" borderId="0" xfId="1" applyNumberFormat="1"/>
    <xf numFmtId="0" fontId="0" fillId="0" borderId="1" xfId="0" applyBorder="1"/>
    <xf numFmtId="0" fontId="2" fillId="0" borderId="0" xfId="1"/>
    <xf numFmtId="0" fontId="7" fillId="0" borderId="0" xfId="0" applyFont="1" applyAlignment="1">
      <alignment vertical="center"/>
    </xf>
    <xf numFmtId="49" fontId="8" fillId="0" borderId="0" xfId="0" applyNumberFormat="1" applyFont="1"/>
    <xf numFmtId="49" fontId="4" fillId="7" borderId="3" xfId="2" applyNumberFormat="1" applyFont="1" applyFill="1" applyBorder="1" applyAlignment="1"/>
    <xf numFmtId="49" fontId="4" fillId="7" borderId="0" xfId="2" applyNumberFormat="1" applyFont="1" applyFill="1" applyBorder="1" applyAlignment="1"/>
    <xf numFmtId="0" fontId="4" fillId="2" borderId="1" xfId="2" applyNumberFormat="1" applyFont="1" applyFill="1" applyBorder="1" applyAlignment="1"/>
    <xf numFmtId="0" fontId="4" fillId="0" borderId="0" xfId="2" applyNumberFormat="1" applyFont="1" applyBorder="1" applyAlignment="1"/>
    <xf numFmtId="0" fontId="4" fillId="0" borderId="3" xfId="2" applyNumberFormat="1" applyFont="1" applyBorder="1" applyAlignment="1"/>
    <xf numFmtId="0" fontId="4" fillId="0" borderId="1" xfId="2" quotePrefix="1" applyNumberFormat="1" applyFont="1" applyBorder="1" applyAlignment="1"/>
    <xf numFmtId="0" fontId="4" fillId="0" borderId="1" xfId="2" applyNumberFormat="1" applyFont="1" applyBorder="1" applyAlignment="1">
      <alignment wrapText="1"/>
    </xf>
    <xf numFmtId="0" fontId="10" fillId="0" borderId="5" xfId="0" applyFont="1" applyBorder="1" applyAlignment="1">
      <alignment vertical="center"/>
    </xf>
    <xf numFmtId="0" fontId="10" fillId="0" borderId="6" xfId="0" applyFont="1" applyBorder="1" applyAlignment="1">
      <alignment vertical="center"/>
    </xf>
    <xf numFmtId="0" fontId="7" fillId="11" borderId="7" xfId="0" applyFont="1" applyFill="1" applyBorder="1" applyAlignment="1">
      <alignment vertical="center"/>
    </xf>
    <xf numFmtId="0" fontId="7" fillId="11" borderId="8" xfId="0" applyFont="1" applyFill="1" applyBorder="1" applyAlignment="1">
      <alignment vertical="center"/>
    </xf>
    <xf numFmtId="0" fontId="7" fillId="13" borderId="7" xfId="0" applyFont="1" applyFill="1" applyBorder="1" applyAlignment="1">
      <alignment vertical="center"/>
    </xf>
    <xf numFmtId="0" fontId="7" fillId="13" borderId="8" xfId="0" applyFont="1" applyFill="1" applyBorder="1" applyAlignment="1">
      <alignment vertical="center"/>
    </xf>
    <xf numFmtId="0" fontId="11" fillId="11" borderId="8" xfId="0" applyFont="1" applyFill="1" applyBorder="1" applyAlignment="1">
      <alignment vertical="center"/>
    </xf>
    <xf numFmtId="0" fontId="9" fillId="11" borderId="7" xfId="0" applyFont="1" applyFill="1" applyBorder="1" applyAlignment="1">
      <alignment vertical="center"/>
    </xf>
    <xf numFmtId="0" fontId="9" fillId="11" borderId="8" xfId="0" applyFont="1" applyFill="1" applyBorder="1" applyAlignment="1">
      <alignment vertical="center"/>
    </xf>
    <xf numFmtId="0" fontId="7" fillId="12" borderId="7" xfId="0" applyFont="1" applyFill="1" applyBorder="1" applyAlignment="1">
      <alignment vertical="center"/>
    </xf>
    <xf numFmtId="0" fontId="7" fillId="12" borderId="8" xfId="0" applyFont="1" applyFill="1" applyBorder="1" applyAlignment="1">
      <alignment vertical="center"/>
    </xf>
    <xf numFmtId="0" fontId="12" fillId="11" borderId="8" xfId="0" applyFont="1" applyFill="1" applyBorder="1" applyAlignment="1">
      <alignment vertical="center"/>
    </xf>
    <xf numFmtId="0" fontId="12" fillId="13" borderId="8" xfId="0" applyFont="1" applyFill="1" applyBorder="1" applyAlignment="1">
      <alignment vertical="center"/>
    </xf>
  </cellXfs>
  <cellStyles count="3">
    <cellStyle name="Hyperlink" xfId="1" builtinId="8"/>
    <cellStyle name="Normal" xfId="0" builtinId="0"/>
    <cellStyle name="Normal 2" xfId="2"/>
  </cellStyles>
  <dxfs count="21">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[TestData.xlsx]Status!PivotTable2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2"/>
          </a:solidFill>
          <a:ln>
            <a:noFill/>
          </a:ln>
          <a:effectLst/>
        </c:spPr>
        <c:marker>
          <c:symbol val="none"/>
        </c:marker>
      </c:pivotFmt>
      <c:pivotFmt>
        <c:idx val="14"/>
        <c:spPr>
          <a:solidFill>
            <a:schemeClr val="accent3"/>
          </a:solidFill>
          <a:ln>
            <a:noFill/>
          </a:ln>
          <a:effectLst/>
        </c:spPr>
        <c:marker>
          <c:symbol val="none"/>
        </c:marker>
      </c:pivotFmt>
      <c:pivotFmt>
        <c:idx val="15"/>
        <c:spPr>
          <a:solidFill>
            <a:schemeClr val="accent4"/>
          </a:solidFill>
          <a:ln>
            <a:noFill/>
          </a:ln>
          <a:effectLst/>
        </c:spPr>
        <c:marker>
          <c:symbol val="none"/>
        </c:marker>
      </c:pivotFmt>
      <c:pivotFmt>
        <c:idx val="16"/>
        <c:spPr>
          <a:solidFill>
            <a:schemeClr val="accent5"/>
          </a:solidFill>
          <a:ln>
            <a:noFill/>
          </a:ln>
          <a:effectLst/>
        </c:spPr>
        <c:marker>
          <c:symbol val="none"/>
        </c:marker>
      </c:pivotFmt>
      <c:pivotFmt>
        <c:idx val="17"/>
        <c:spPr>
          <a:solidFill>
            <a:schemeClr val="accent6"/>
          </a:solidFill>
          <a:ln>
            <a:noFill/>
          </a:ln>
          <a:effectLst/>
        </c:spPr>
        <c:marker>
          <c:symbol val="none"/>
        </c:marker>
      </c:pivotFmt>
      <c:pivotFmt>
        <c:idx val="18"/>
        <c:spPr>
          <a:solidFill>
            <a:schemeClr val="accent1">
              <a:lumMod val="60000"/>
            </a:schemeClr>
          </a:solidFill>
          <a:ln>
            <a:noFill/>
          </a:ln>
          <a:effectLst/>
        </c:spPr>
        <c:marker>
          <c:symbol val="none"/>
        </c:marker>
      </c:pivotFmt>
      <c:pivotFmt>
        <c:idx val="19"/>
        <c:spPr>
          <a:solidFill>
            <a:schemeClr val="accent2">
              <a:lumMod val="60000"/>
            </a:schemeClr>
          </a:solidFill>
          <a:ln>
            <a:noFill/>
          </a:ln>
          <a:effectLst/>
        </c:spPr>
        <c:marker>
          <c:symbol val="none"/>
        </c:marker>
      </c:pivotFmt>
      <c:pivotFmt>
        <c:idx val="20"/>
        <c:spPr>
          <a:solidFill>
            <a:schemeClr val="accent3">
              <a:lumMod val="60000"/>
            </a:schemeClr>
          </a:solidFill>
          <a:ln>
            <a:noFill/>
          </a:ln>
          <a:effectLst/>
        </c:spPr>
        <c:marker>
          <c:symbol val="none"/>
        </c:marker>
      </c:pivotFmt>
      <c:pivotFmt>
        <c:idx val="21"/>
        <c:spPr>
          <a:solidFill>
            <a:schemeClr val="accent4">
              <a:lumMod val="60000"/>
            </a:schemeClr>
          </a:solidFill>
          <a:ln>
            <a:noFill/>
          </a:ln>
          <a:effectLst/>
        </c:spPr>
        <c:marker>
          <c:symbol val="none"/>
        </c:marker>
      </c:pivotFmt>
    </c:pivotFmts>
    <c:plotArea>
      <c:layout>
        <c:manualLayout>
          <c:layoutTarget val="inner"/>
          <c:xMode val="edge"/>
          <c:yMode val="edge"/>
          <c:x val="6.1392751437985171E-2"/>
          <c:y val="0.2572178477690289"/>
          <c:w val="0.74802405018521645"/>
          <c:h val="0.65853091280256659"/>
        </c:manualLayout>
      </c:layout>
      <c:barChart>
        <c:barDir val="col"/>
        <c:grouping val="clustered"/>
        <c:varyColors val="0"/>
        <c:ser>
          <c:idx val="0"/>
          <c:order val="0"/>
          <c:tx>
            <c:strRef>
              <c:f>Status!$B$3:$B$4</c:f>
              <c:strCache>
                <c:ptCount val="1"/>
                <c:pt idx="0">
                  <c:v>ActionFiles</c:v>
                </c:pt>
              </c:strCache>
            </c:strRef>
          </c:tx>
          <c:spPr>
            <a:solidFill>
              <a:schemeClr val="accent1"/>
            </a:solidFill>
            <a:ln>
              <a:noFill/>
            </a:ln>
            <a:effectLst/>
          </c:spPr>
          <c:invertIfNegative val="0"/>
          <c:cat>
            <c:strRef>
              <c:f>Status!$A$5:$A$7</c:f>
              <c:strCache>
                <c:ptCount val="2"/>
                <c:pt idx="0">
                  <c:v>Regression</c:v>
                </c:pt>
                <c:pt idx="1">
                  <c:v>Sanity</c:v>
                </c:pt>
              </c:strCache>
            </c:strRef>
          </c:cat>
          <c:val>
            <c:numRef>
              <c:f>Status!$B$5:$B$7</c:f>
              <c:numCache>
                <c:formatCode>General</c:formatCode>
                <c:ptCount val="2"/>
                <c:pt idx="0">
                  <c:v>12</c:v>
                </c:pt>
                <c:pt idx="1">
                  <c:v>6</c:v>
                </c:pt>
              </c:numCache>
            </c:numRef>
          </c:val>
          <c:extLst>
            <c:ext xmlns:c16="http://schemas.microsoft.com/office/drawing/2014/chart" uri="{C3380CC4-5D6E-409C-BE32-E72D297353CC}">
              <c16:uniqueId val="{00000000-D01B-4830-9DEA-3213C03B2D23}"/>
            </c:ext>
          </c:extLst>
        </c:ser>
        <c:ser>
          <c:idx val="1"/>
          <c:order val="1"/>
          <c:tx>
            <c:strRef>
              <c:f>Status!$C$3:$C$4</c:f>
              <c:strCache>
                <c:ptCount val="1"/>
                <c:pt idx="0">
                  <c:v>DamagedBag</c:v>
                </c:pt>
              </c:strCache>
            </c:strRef>
          </c:tx>
          <c:spPr>
            <a:solidFill>
              <a:schemeClr val="accent2"/>
            </a:solidFill>
            <a:ln>
              <a:noFill/>
            </a:ln>
            <a:effectLst/>
          </c:spPr>
          <c:invertIfNegative val="0"/>
          <c:cat>
            <c:strRef>
              <c:f>Status!$A$5:$A$7</c:f>
              <c:strCache>
                <c:ptCount val="2"/>
                <c:pt idx="0">
                  <c:v>Regression</c:v>
                </c:pt>
                <c:pt idx="1">
                  <c:v>Sanity</c:v>
                </c:pt>
              </c:strCache>
            </c:strRef>
          </c:cat>
          <c:val>
            <c:numRef>
              <c:f>Status!$C$5:$C$7</c:f>
              <c:numCache>
                <c:formatCode>General</c:formatCode>
                <c:ptCount val="2"/>
                <c:pt idx="0">
                  <c:v>7</c:v>
                </c:pt>
                <c:pt idx="1">
                  <c:v>9</c:v>
                </c:pt>
              </c:numCache>
            </c:numRef>
          </c:val>
          <c:extLst>
            <c:ext xmlns:c16="http://schemas.microsoft.com/office/drawing/2014/chart" uri="{C3380CC4-5D6E-409C-BE32-E72D297353CC}">
              <c16:uniqueId val="{00000001-D01B-4830-9DEA-3213C03B2D23}"/>
            </c:ext>
          </c:extLst>
        </c:ser>
        <c:ser>
          <c:idx val="2"/>
          <c:order val="2"/>
          <c:tx>
            <c:strRef>
              <c:f>Status!$D$3:$D$4</c:f>
              <c:strCache>
                <c:ptCount val="1"/>
                <c:pt idx="0">
                  <c:v>DelayedBag</c:v>
                </c:pt>
              </c:strCache>
            </c:strRef>
          </c:tx>
          <c:spPr>
            <a:solidFill>
              <a:schemeClr val="accent3"/>
            </a:solidFill>
            <a:ln>
              <a:noFill/>
            </a:ln>
            <a:effectLst/>
          </c:spPr>
          <c:invertIfNegative val="0"/>
          <c:cat>
            <c:strRef>
              <c:f>Status!$A$5:$A$7</c:f>
              <c:strCache>
                <c:ptCount val="2"/>
                <c:pt idx="0">
                  <c:v>Regression</c:v>
                </c:pt>
                <c:pt idx="1">
                  <c:v>Sanity</c:v>
                </c:pt>
              </c:strCache>
            </c:strRef>
          </c:cat>
          <c:val>
            <c:numRef>
              <c:f>Status!$D$5:$D$7</c:f>
              <c:numCache>
                <c:formatCode>General</c:formatCode>
                <c:ptCount val="2"/>
                <c:pt idx="0">
                  <c:v>18</c:v>
                </c:pt>
                <c:pt idx="1">
                  <c:v>15</c:v>
                </c:pt>
              </c:numCache>
            </c:numRef>
          </c:val>
          <c:extLst>
            <c:ext xmlns:c16="http://schemas.microsoft.com/office/drawing/2014/chart" uri="{C3380CC4-5D6E-409C-BE32-E72D297353CC}">
              <c16:uniqueId val="{00000002-D01B-4830-9DEA-3213C03B2D23}"/>
            </c:ext>
          </c:extLst>
        </c:ser>
        <c:ser>
          <c:idx val="3"/>
          <c:order val="3"/>
          <c:tx>
            <c:strRef>
              <c:f>Status!$E$3:$E$4</c:f>
              <c:strCache>
                <c:ptCount val="1"/>
                <c:pt idx="0">
                  <c:v>ForwardBag</c:v>
                </c:pt>
              </c:strCache>
            </c:strRef>
          </c:tx>
          <c:spPr>
            <a:solidFill>
              <a:schemeClr val="accent4"/>
            </a:solidFill>
            <a:ln>
              <a:noFill/>
            </a:ln>
            <a:effectLst/>
          </c:spPr>
          <c:invertIfNegative val="0"/>
          <c:cat>
            <c:strRef>
              <c:f>Status!$A$5:$A$7</c:f>
              <c:strCache>
                <c:ptCount val="2"/>
                <c:pt idx="0">
                  <c:v>Regression</c:v>
                </c:pt>
                <c:pt idx="1">
                  <c:v>Sanity</c:v>
                </c:pt>
              </c:strCache>
            </c:strRef>
          </c:cat>
          <c:val>
            <c:numRef>
              <c:f>Status!$E$5:$E$7</c:f>
              <c:numCache>
                <c:formatCode>General</c:formatCode>
                <c:ptCount val="2"/>
                <c:pt idx="0">
                  <c:v>4</c:v>
                </c:pt>
                <c:pt idx="1">
                  <c:v>2</c:v>
                </c:pt>
              </c:numCache>
            </c:numRef>
          </c:val>
          <c:extLst>
            <c:ext xmlns:c16="http://schemas.microsoft.com/office/drawing/2014/chart" uri="{C3380CC4-5D6E-409C-BE32-E72D297353CC}">
              <c16:uniqueId val="{00000003-D01B-4830-9DEA-3213C03B2D23}"/>
            </c:ext>
          </c:extLst>
        </c:ser>
        <c:ser>
          <c:idx val="4"/>
          <c:order val="4"/>
          <c:tx>
            <c:strRef>
              <c:f>Status!$F$3:$F$4</c:f>
              <c:strCache>
                <c:ptCount val="1"/>
                <c:pt idx="0">
                  <c:v>Login</c:v>
                </c:pt>
              </c:strCache>
            </c:strRef>
          </c:tx>
          <c:spPr>
            <a:solidFill>
              <a:schemeClr val="accent5"/>
            </a:solidFill>
            <a:ln>
              <a:noFill/>
            </a:ln>
            <a:effectLst/>
          </c:spPr>
          <c:invertIfNegative val="0"/>
          <c:cat>
            <c:strRef>
              <c:f>Status!$A$5:$A$7</c:f>
              <c:strCache>
                <c:ptCount val="2"/>
                <c:pt idx="0">
                  <c:v>Regression</c:v>
                </c:pt>
                <c:pt idx="1">
                  <c:v>Sanity</c:v>
                </c:pt>
              </c:strCache>
            </c:strRef>
          </c:cat>
          <c:val>
            <c:numRef>
              <c:f>Status!$F$5:$F$7</c:f>
              <c:numCache>
                <c:formatCode>General</c:formatCode>
                <c:ptCount val="2"/>
                <c:pt idx="1">
                  <c:v>1</c:v>
                </c:pt>
              </c:numCache>
            </c:numRef>
          </c:val>
          <c:extLst>
            <c:ext xmlns:c16="http://schemas.microsoft.com/office/drawing/2014/chart" uri="{C3380CC4-5D6E-409C-BE32-E72D297353CC}">
              <c16:uniqueId val="{00000004-D01B-4830-9DEA-3213C03B2D23}"/>
            </c:ext>
          </c:extLst>
        </c:ser>
        <c:ser>
          <c:idx val="5"/>
          <c:order val="5"/>
          <c:tx>
            <c:strRef>
              <c:f>Status!$G$3:$G$4</c:f>
              <c:strCache>
                <c:ptCount val="1"/>
                <c:pt idx="0">
                  <c:v>LostNFound</c:v>
                </c:pt>
              </c:strCache>
            </c:strRef>
          </c:tx>
          <c:spPr>
            <a:solidFill>
              <a:schemeClr val="accent6"/>
            </a:solidFill>
            <a:ln>
              <a:noFill/>
            </a:ln>
            <a:effectLst/>
          </c:spPr>
          <c:invertIfNegative val="0"/>
          <c:cat>
            <c:strRef>
              <c:f>Status!$A$5:$A$7</c:f>
              <c:strCache>
                <c:ptCount val="2"/>
                <c:pt idx="0">
                  <c:v>Regression</c:v>
                </c:pt>
                <c:pt idx="1">
                  <c:v>Sanity</c:v>
                </c:pt>
              </c:strCache>
            </c:strRef>
          </c:cat>
          <c:val>
            <c:numRef>
              <c:f>Status!$G$5:$G$7</c:f>
              <c:numCache>
                <c:formatCode>General</c:formatCode>
                <c:ptCount val="2"/>
                <c:pt idx="1">
                  <c:v>5</c:v>
                </c:pt>
              </c:numCache>
            </c:numRef>
          </c:val>
          <c:extLst>
            <c:ext xmlns:c16="http://schemas.microsoft.com/office/drawing/2014/chart" uri="{C3380CC4-5D6E-409C-BE32-E72D297353CC}">
              <c16:uniqueId val="{00000005-D01B-4830-9DEA-3213C03B2D23}"/>
            </c:ext>
          </c:extLst>
        </c:ser>
        <c:ser>
          <c:idx val="6"/>
          <c:order val="6"/>
          <c:tx>
            <c:strRef>
              <c:f>Status!$H$3:$H$4</c:f>
              <c:strCache>
                <c:ptCount val="1"/>
                <c:pt idx="0">
                  <c:v>OnHandBag</c:v>
                </c:pt>
              </c:strCache>
            </c:strRef>
          </c:tx>
          <c:spPr>
            <a:solidFill>
              <a:schemeClr val="accent1">
                <a:lumMod val="60000"/>
              </a:schemeClr>
            </a:solidFill>
            <a:ln>
              <a:noFill/>
            </a:ln>
            <a:effectLst/>
          </c:spPr>
          <c:invertIfNegative val="0"/>
          <c:cat>
            <c:strRef>
              <c:f>Status!$A$5:$A$7</c:f>
              <c:strCache>
                <c:ptCount val="2"/>
                <c:pt idx="0">
                  <c:v>Regression</c:v>
                </c:pt>
                <c:pt idx="1">
                  <c:v>Sanity</c:v>
                </c:pt>
              </c:strCache>
            </c:strRef>
          </c:cat>
          <c:val>
            <c:numRef>
              <c:f>Status!$H$5:$H$7</c:f>
              <c:numCache>
                <c:formatCode>General</c:formatCode>
                <c:ptCount val="2"/>
                <c:pt idx="0">
                  <c:v>4</c:v>
                </c:pt>
                <c:pt idx="1">
                  <c:v>11</c:v>
                </c:pt>
              </c:numCache>
            </c:numRef>
          </c:val>
          <c:extLst>
            <c:ext xmlns:c16="http://schemas.microsoft.com/office/drawing/2014/chart" uri="{C3380CC4-5D6E-409C-BE32-E72D297353CC}">
              <c16:uniqueId val="{00000006-D01B-4830-9DEA-3213C03B2D23}"/>
            </c:ext>
          </c:extLst>
        </c:ser>
        <c:ser>
          <c:idx val="7"/>
          <c:order val="7"/>
          <c:tx>
            <c:strRef>
              <c:f>Status!$I$3:$I$4</c:f>
              <c:strCache>
                <c:ptCount val="1"/>
                <c:pt idx="0">
                  <c:v>PastDateFile</c:v>
                </c:pt>
              </c:strCache>
            </c:strRef>
          </c:tx>
          <c:spPr>
            <a:solidFill>
              <a:schemeClr val="accent2">
                <a:lumMod val="60000"/>
              </a:schemeClr>
            </a:solidFill>
            <a:ln>
              <a:noFill/>
            </a:ln>
            <a:effectLst/>
          </c:spPr>
          <c:invertIfNegative val="0"/>
          <c:cat>
            <c:strRef>
              <c:f>Status!$A$5:$A$7</c:f>
              <c:strCache>
                <c:ptCount val="2"/>
                <c:pt idx="0">
                  <c:v>Regression</c:v>
                </c:pt>
                <c:pt idx="1">
                  <c:v>Sanity</c:v>
                </c:pt>
              </c:strCache>
            </c:strRef>
          </c:cat>
          <c:val>
            <c:numRef>
              <c:f>Status!$I$5:$I$7</c:f>
              <c:numCache>
                <c:formatCode>General</c:formatCode>
                <c:ptCount val="2"/>
                <c:pt idx="1">
                  <c:v>2</c:v>
                </c:pt>
              </c:numCache>
            </c:numRef>
          </c:val>
          <c:extLst>
            <c:ext xmlns:c16="http://schemas.microsoft.com/office/drawing/2014/chart" uri="{C3380CC4-5D6E-409C-BE32-E72D297353CC}">
              <c16:uniqueId val="{00000007-D01B-4830-9DEA-3213C03B2D23}"/>
            </c:ext>
          </c:extLst>
        </c:ser>
        <c:ser>
          <c:idx val="8"/>
          <c:order val="8"/>
          <c:tx>
            <c:strRef>
              <c:f>Status!$J$3:$J$4</c:f>
              <c:strCache>
                <c:ptCount val="1"/>
                <c:pt idx="0">
                  <c:v>QOHBag</c:v>
                </c:pt>
              </c:strCache>
            </c:strRef>
          </c:tx>
          <c:spPr>
            <a:solidFill>
              <a:schemeClr val="accent3">
                <a:lumMod val="60000"/>
              </a:schemeClr>
            </a:solidFill>
            <a:ln>
              <a:noFill/>
            </a:ln>
            <a:effectLst/>
          </c:spPr>
          <c:invertIfNegative val="0"/>
          <c:cat>
            <c:strRef>
              <c:f>Status!$A$5:$A$7</c:f>
              <c:strCache>
                <c:ptCount val="2"/>
                <c:pt idx="0">
                  <c:v>Regression</c:v>
                </c:pt>
                <c:pt idx="1">
                  <c:v>Sanity</c:v>
                </c:pt>
              </c:strCache>
            </c:strRef>
          </c:cat>
          <c:val>
            <c:numRef>
              <c:f>Status!$J$5:$J$7</c:f>
              <c:numCache>
                <c:formatCode>General</c:formatCode>
                <c:ptCount val="2"/>
                <c:pt idx="1">
                  <c:v>1</c:v>
                </c:pt>
              </c:numCache>
            </c:numRef>
          </c:val>
          <c:extLst>
            <c:ext xmlns:c16="http://schemas.microsoft.com/office/drawing/2014/chart" uri="{C3380CC4-5D6E-409C-BE32-E72D297353CC}">
              <c16:uniqueId val="{00000008-D01B-4830-9DEA-3213C03B2D23}"/>
            </c:ext>
          </c:extLst>
        </c:ser>
        <c:ser>
          <c:idx val="9"/>
          <c:order val="9"/>
          <c:tx>
            <c:strRef>
              <c:f>Status!$K$3:$K$4</c:f>
              <c:strCache>
                <c:ptCount val="1"/>
                <c:pt idx="0">
                  <c:v>Report</c:v>
                </c:pt>
              </c:strCache>
            </c:strRef>
          </c:tx>
          <c:spPr>
            <a:solidFill>
              <a:schemeClr val="accent4">
                <a:lumMod val="60000"/>
              </a:schemeClr>
            </a:solidFill>
            <a:ln>
              <a:noFill/>
            </a:ln>
            <a:effectLst/>
          </c:spPr>
          <c:invertIfNegative val="0"/>
          <c:cat>
            <c:strRef>
              <c:f>Status!$A$5:$A$7</c:f>
              <c:strCache>
                <c:ptCount val="2"/>
                <c:pt idx="0">
                  <c:v>Regression</c:v>
                </c:pt>
                <c:pt idx="1">
                  <c:v>Sanity</c:v>
                </c:pt>
              </c:strCache>
            </c:strRef>
          </c:cat>
          <c:val>
            <c:numRef>
              <c:f>Status!$K$5:$K$7</c:f>
              <c:numCache>
                <c:formatCode>General</c:formatCode>
                <c:ptCount val="2"/>
                <c:pt idx="0">
                  <c:v>21</c:v>
                </c:pt>
                <c:pt idx="1">
                  <c:v>15</c:v>
                </c:pt>
              </c:numCache>
            </c:numRef>
          </c:val>
          <c:extLst>
            <c:ext xmlns:c16="http://schemas.microsoft.com/office/drawing/2014/chart" uri="{C3380CC4-5D6E-409C-BE32-E72D297353CC}">
              <c16:uniqueId val="{00000009-D01B-4830-9DEA-3213C03B2D23}"/>
            </c:ext>
          </c:extLst>
        </c:ser>
        <c:dLbls>
          <c:showLegendKey val="0"/>
          <c:showVal val="0"/>
          <c:showCatName val="0"/>
          <c:showSerName val="0"/>
          <c:showPercent val="0"/>
          <c:showBubbleSize val="0"/>
        </c:dLbls>
        <c:gapWidth val="219"/>
        <c:overlap val="-27"/>
        <c:axId val="190719872"/>
        <c:axId val="190721408"/>
      </c:barChart>
      <c:catAx>
        <c:axId val="190719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21408"/>
        <c:crosses val="autoZero"/>
        <c:auto val="1"/>
        <c:lblAlgn val="ctr"/>
        <c:lblOffset val="100"/>
        <c:noMultiLvlLbl val="0"/>
      </c:catAx>
      <c:valAx>
        <c:axId val="190721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19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128586</xdr:colOff>
      <xdr:row>7</xdr:row>
      <xdr:rowOff>185737</xdr:rowOff>
    </xdr:from>
    <xdr:to>
      <xdr:col>11</xdr:col>
      <xdr:colOff>514349</xdr:colOff>
      <xdr:row>22</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ishore.negi\Desktop\TestData_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SitaFramework\WorldTracer\TestData1\TestData11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WorkSpace\wt\TestData\TestDatabacku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mang\23092016\TestData_Uma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Suite"/>
      <sheetName val="Login"/>
      <sheetName val="Reports"/>
      <sheetName val="LostNFound"/>
      <sheetName val="DamagedBag"/>
      <sheetName val="DelayedBag"/>
      <sheetName val="PastDateFile"/>
      <sheetName val="OnHandBag"/>
      <sheetName val="QOHBag"/>
      <sheetName val="ForwardBag"/>
      <sheetName val="Lists"/>
    </sheetNames>
    <sheetDataSet>
      <sheetData sheetId="0">
        <row r="3">
          <cell r="F3" t="str">
            <v>Pass</v>
          </cell>
        </row>
        <row r="4">
          <cell r="F4" t="str">
            <v>Pass</v>
          </cell>
        </row>
        <row r="5">
          <cell r="F5" t="str">
            <v>Pass</v>
          </cell>
        </row>
        <row r="7">
          <cell r="F7" t="str">
            <v>Pass</v>
          </cell>
        </row>
        <row r="8">
          <cell r="F8" t="str">
            <v>Pass</v>
          </cell>
        </row>
        <row r="9">
          <cell r="F9" t="str">
            <v>FAIL</v>
          </cell>
        </row>
        <row r="10">
          <cell r="F10" t="str">
            <v>Pass</v>
          </cell>
        </row>
        <row r="11">
          <cell r="F11" t="str">
            <v>Pass</v>
          </cell>
        </row>
        <row r="13">
          <cell r="F13" t="str">
            <v>FAIL</v>
          </cell>
        </row>
        <row r="14">
          <cell r="F14" t="str">
            <v>Pass</v>
          </cell>
        </row>
        <row r="17">
          <cell r="F17" t="str">
            <v>Pass</v>
          </cell>
        </row>
        <row r="33">
          <cell r="F33" t="str">
            <v>Pass</v>
          </cell>
        </row>
        <row r="36">
          <cell r="F36" t="str">
            <v>Pass</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A2" t="str">
            <v>y</v>
          </cell>
          <cell r="C2" t="str">
            <v>Pratibha</v>
          </cell>
          <cell r="D2" t="str">
            <v>Pass</v>
          </cell>
          <cell r="E2" t="str">
            <v>Sanity</v>
          </cell>
        </row>
        <row r="3">
          <cell r="A3" t="str">
            <v>n</v>
          </cell>
          <cell r="C3" t="str">
            <v>Mahima</v>
          </cell>
          <cell r="D3" t="str">
            <v>Fail</v>
          </cell>
          <cell r="E3" t="str">
            <v>Regression</v>
          </cell>
        </row>
        <row r="4">
          <cell r="C4" t="str">
            <v>Neelofer</v>
          </cell>
          <cell r="D4" t="str">
            <v>Skip</v>
          </cell>
        </row>
        <row r="5">
          <cell r="C5" t="str">
            <v>Deepak</v>
          </cell>
          <cell r="D5" t="str">
            <v>AppBug</v>
          </cell>
        </row>
        <row r="6">
          <cell r="C6" t="str">
            <v>Umang</v>
          </cell>
        </row>
        <row r="7">
          <cell r="C7" t="str">
            <v>Kishore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Suite"/>
      <sheetName val="Login"/>
      <sheetName val="Reports"/>
      <sheetName val="LostNFound"/>
      <sheetName val="DamagedBag"/>
      <sheetName val="DelayedBag"/>
      <sheetName val="ActionFiles"/>
      <sheetName val="PastDateFile"/>
      <sheetName val="OnHandBag"/>
      <sheetName val="QOHBag"/>
      <sheetName val="ForwardBag"/>
      <sheetName val="Lists"/>
    </sheetNames>
    <sheetDataSet>
      <sheetData sheetId="0"/>
      <sheetData sheetId="1"/>
      <sheetData sheetId="2"/>
      <sheetData sheetId="3"/>
      <sheetData sheetId="4"/>
      <sheetData sheetId="5"/>
      <sheetData sheetId="6"/>
      <sheetData sheetId="7"/>
      <sheetData sheetId="8"/>
      <sheetData sheetId="9"/>
      <sheetData sheetId="10"/>
      <sheetData sheetId="11">
        <row r="2">
          <cell r="A2" t="str">
            <v>y</v>
          </cell>
          <cell r="C2" t="str">
            <v>Pratibha</v>
          </cell>
          <cell r="E2" t="str">
            <v>Sanity</v>
          </cell>
        </row>
        <row r="3">
          <cell r="A3" t="str">
            <v>n</v>
          </cell>
          <cell r="C3" t="str">
            <v>Mahima</v>
          </cell>
          <cell r="E3" t="str">
            <v>Regression</v>
          </cell>
        </row>
        <row r="4">
          <cell r="C4" t="str">
            <v>Neelofer</v>
          </cell>
        </row>
        <row r="5">
          <cell r="C5" t="str">
            <v>Deepak</v>
          </cell>
        </row>
        <row r="6">
          <cell r="C6" t="str">
            <v>Umang</v>
          </cell>
        </row>
        <row r="7">
          <cell r="C7" t="str">
            <v>Kishore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us"/>
      <sheetName val="TestSuite"/>
      <sheetName val="Charts"/>
      <sheetName val="Login"/>
      <sheetName val="Reports"/>
      <sheetName val="Station"/>
      <sheetName val="LostNFound"/>
      <sheetName val="DamagedBag"/>
      <sheetName val="DelayedBag"/>
      <sheetName val="PastDateFile"/>
      <sheetName val="OnHandBag"/>
      <sheetName val="QOHBag"/>
      <sheetName val="ForwardBag"/>
      <sheetName val="Lists"/>
      <sheetName val="ActionFiles"/>
    </sheetNames>
    <sheetDataSet>
      <sheetData sheetId="0" refreshError="1"/>
      <sheetData sheetId="1">
        <row r="51">
          <cell r="F51" t="str">
            <v>AppBug</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A2" t="str">
            <v>y</v>
          </cell>
          <cell r="C2" t="str">
            <v>Pratibha</v>
          </cell>
          <cell r="D2" t="str">
            <v>Pass</v>
          </cell>
          <cell r="E2" t="str">
            <v>Sanity</v>
          </cell>
        </row>
        <row r="3">
          <cell r="A3" t="str">
            <v>n</v>
          </cell>
          <cell r="C3" t="str">
            <v>Mahima</v>
          </cell>
          <cell r="D3" t="str">
            <v>Fail</v>
          </cell>
          <cell r="E3" t="str">
            <v>Regression</v>
          </cell>
        </row>
        <row r="4">
          <cell r="C4" t="str">
            <v>Neelofer</v>
          </cell>
          <cell r="D4" t="str">
            <v>Skip</v>
          </cell>
        </row>
        <row r="5">
          <cell r="C5" t="str">
            <v>Deepak</v>
          </cell>
          <cell r="D5" t="str">
            <v>AppBug</v>
          </cell>
        </row>
        <row r="6">
          <cell r="C6" t="str">
            <v>Umang</v>
          </cell>
        </row>
        <row r="7">
          <cell r="C7" t="str">
            <v>Kishore</v>
          </cell>
        </row>
      </sheetData>
      <sheetData sheetId="1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Suite"/>
      <sheetName val="Login"/>
      <sheetName val="Reports"/>
      <sheetName val="LostNFound"/>
      <sheetName val="DamagedBag"/>
      <sheetName val="DelayedBag"/>
      <sheetName val="ActionFiles"/>
      <sheetName val="PastDateFile"/>
      <sheetName val="OnHandBag"/>
      <sheetName val="QOHBag"/>
      <sheetName val="ForwardBag"/>
      <sheetName val="Lists"/>
    </sheetNames>
    <sheetDataSet>
      <sheetData sheetId="0"/>
      <sheetData sheetId="1"/>
      <sheetData sheetId="2"/>
      <sheetData sheetId="3"/>
      <sheetData sheetId="4"/>
      <sheetData sheetId="5"/>
      <sheetData sheetId="6"/>
      <sheetData sheetId="7"/>
      <sheetData sheetId="8"/>
      <sheetData sheetId="9"/>
      <sheetData sheetId="10"/>
      <sheetData sheetId="11">
        <row r="2">
          <cell r="B2" t="str">
            <v>Login</v>
          </cell>
        </row>
        <row r="3">
          <cell r="B3" t="str">
            <v>Report</v>
          </cell>
        </row>
        <row r="4">
          <cell r="B4" t="str">
            <v>ActionFiles</v>
          </cell>
        </row>
        <row r="5">
          <cell r="B5" t="str">
            <v>PastDateFile</v>
          </cell>
        </row>
        <row r="6">
          <cell r="B6" t="str">
            <v>DelayedBag</v>
          </cell>
        </row>
        <row r="7">
          <cell r="B7" t="str">
            <v>DamagedBag</v>
          </cell>
        </row>
        <row r="8">
          <cell r="B8" t="str">
            <v>OnHandBag</v>
          </cell>
        </row>
        <row r="9">
          <cell r="B9" t="str">
            <v>ForwardBag</v>
          </cell>
        </row>
        <row r="10">
          <cell r="B10" t="str">
            <v>LostNFound</v>
          </cell>
        </row>
        <row r="11">
          <cell r="B11" t="str">
            <v>QOHBag</v>
          </cell>
        </row>
      </sheetData>
    </sheetDataSet>
  </externalBook>
</externalLink>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TestData.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2604.966074884258" createdVersion="5" refreshedVersion="5" minRefreshableVersion="3" recordCount="133">
  <cacheSource type="worksheet">
    <worksheetSource ref="A1:G1" sheet="TestSuite" r:id="rId2"/>
  </cacheSource>
  <cacheFields count="7">
    <cacheField name="TestName" numFmtId="0">
      <sharedItems/>
    </cacheField>
    <cacheField name="Execute" numFmtId="0">
      <sharedItems/>
    </cacheField>
    <cacheField name="Module" numFmtId="0">
      <sharedItems count="10">
        <s v="DelayedBag"/>
        <s v="Report"/>
        <s v="OnHandBag"/>
        <s v="DamagedBag"/>
        <s v="ForwardBag"/>
        <s v="QOHBag"/>
        <s v="ActionFiles"/>
        <s v="Login"/>
        <s v="LostNFound"/>
        <s v="PastDateFile"/>
      </sharedItems>
    </cacheField>
    <cacheField name="Type" numFmtId="0">
      <sharedItems count="2">
        <s v="Regression"/>
        <s v="Sanity"/>
      </sharedItems>
    </cacheField>
    <cacheField name="Resource" numFmtId="0">
      <sharedItems/>
    </cacheField>
    <cacheField name="Status" numFmtId="0">
      <sharedItems containsBlank="1"/>
    </cacheField>
    <cacheField name="Descrip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3">
  <r>
    <s v="TC_18"/>
    <s v="n"/>
    <x v="0"/>
    <x v="0"/>
    <s v="Mahima"/>
    <m/>
    <m/>
  </r>
  <r>
    <s v="TC_2305"/>
    <s v="y"/>
    <x v="1"/>
    <x v="0"/>
    <s v="Kishore"/>
    <s v="Pass"/>
    <s v="WT_Login_Test_2305"/>
  </r>
  <r>
    <s v="TC_2306"/>
    <s v="n"/>
    <x v="0"/>
    <x v="1"/>
    <s v="Pratibha"/>
    <s v="Pass"/>
    <m/>
  </r>
  <r>
    <s v="TC_2307"/>
    <s v="n"/>
    <x v="2"/>
    <x v="1"/>
    <s v="Umang"/>
    <s v="Pass"/>
    <s v="Did not do Create"/>
  </r>
  <r>
    <s v="TC_2308"/>
    <s v="n"/>
    <x v="3"/>
    <x v="1"/>
    <s v="Pratibha"/>
    <m/>
    <m/>
  </r>
  <r>
    <s v="TC_2309"/>
    <s v="n"/>
    <x v="4"/>
    <x v="1"/>
    <s v="Umang"/>
    <s v="Pass"/>
    <m/>
  </r>
  <r>
    <s v="TC_2310"/>
    <s v="n"/>
    <x v="5"/>
    <x v="1"/>
    <s v="Umang"/>
    <s v="Pass"/>
    <m/>
  </r>
  <r>
    <s v="TC_2311"/>
    <s v="n"/>
    <x v="0"/>
    <x v="1"/>
    <s v="Pratibha"/>
    <s v="FAIL"/>
    <s v="Empty String Failure"/>
  </r>
  <r>
    <s v="TC_2312"/>
    <s v="n"/>
    <x v="2"/>
    <x v="1"/>
    <s v="Umang"/>
    <s v="Pass"/>
    <m/>
  </r>
  <r>
    <s v="TC_2313"/>
    <s v="n"/>
    <x v="4"/>
    <x v="1"/>
    <s v="Umang"/>
    <s v="Pass"/>
    <s v="Bag Color Verification Failure"/>
  </r>
  <r>
    <s v="TC_2314"/>
    <s v="n"/>
    <x v="3"/>
    <x v="1"/>
    <s v="Pratibha"/>
    <m/>
    <m/>
  </r>
  <r>
    <s v="TC_2315"/>
    <s v="n"/>
    <x v="0"/>
    <x v="1"/>
    <s v="Pratibha"/>
    <s v="FAIL"/>
    <s v="Empty String Failure"/>
  </r>
  <r>
    <s v="TC_2316"/>
    <s v="n"/>
    <x v="2"/>
    <x v="1"/>
    <s v="Umang"/>
    <s v="Pass"/>
    <s v="Verify Condition -Success Message Failure"/>
  </r>
  <r>
    <s v="TC_2317"/>
    <s v="n"/>
    <x v="3"/>
    <x v="1"/>
    <s v="Pratibha"/>
    <m/>
    <m/>
  </r>
  <r>
    <s v="TC_2318"/>
    <s v="n"/>
    <x v="0"/>
    <x v="1"/>
    <s v="Mahima"/>
    <m/>
    <m/>
  </r>
  <r>
    <s v="TC_2319"/>
    <s v="n"/>
    <x v="2"/>
    <x v="1"/>
    <s v="Umang"/>
    <s v="Pass"/>
    <m/>
  </r>
  <r>
    <s v="TC_2320"/>
    <s v="n"/>
    <x v="3"/>
    <x v="1"/>
    <s v="Pratibha"/>
    <m/>
    <m/>
  </r>
  <r>
    <s v="TC_2321"/>
    <s v="n"/>
    <x v="6"/>
    <x v="1"/>
    <s v="Deepak"/>
    <m/>
    <m/>
  </r>
  <r>
    <s v="TC_2322"/>
    <s v="n"/>
    <x v="6"/>
    <x v="1"/>
    <s v="Deepak"/>
    <m/>
    <m/>
  </r>
  <r>
    <s v="TC_2323"/>
    <s v="n"/>
    <x v="6"/>
    <x v="1"/>
    <s v="Deepak"/>
    <m/>
    <m/>
  </r>
  <r>
    <s v="TC_2324"/>
    <s v="n"/>
    <x v="6"/>
    <x v="1"/>
    <s v="Deepak"/>
    <m/>
    <m/>
  </r>
  <r>
    <s v="TC_2325"/>
    <s v="n"/>
    <x v="6"/>
    <x v="1"/>
    <s v="Deepak"/>
    <m/>
    <m/>
  </r>
  <r>
    <s v="TC_2326"/>
    <s v="n"/>
    <x v="6"/>
    <x v="1"/>
    <s v="Deepak"/>
    <m/>
    <m/>
  </r>
  <r>
    <s v="TC_2329"/>
    <s v="n"/>
    <x v="0"/>
    <x v="1"/>
    <s v="Pratibha"/>
    <m/>
    <m/>
  </r>
  <r>
    <s v="TC_2330"/>
    <s v="n"/>
    <x v="0"/>
    <x v="1"/>
    <s v="Pratibha"/>
    <m/>
    <m/>
  </r>
  <r>
    <s v="TC_2331"/>
    <s v="n"/>
    <x v="7"/>
    <x v="1"/>
    <s v="Deepak"/>
    <m/>
    <m/>
  </r>
  <r>
    <s v="TC_4169"/>
    <s v="n"/>
    <x v="8"/>
    <x v="1"/>
    <s v="Deepak"/>
    <m/>
    <m/>
  </r>
  <r>
    <s v="TC_4170"/>
    <s v="n"/>
    <x v="8"/>
    <x v="1"/>
    <s v="Deepak"/>
    <m/>
    <m/>
  </r>
  <r>
    <s v="TC_4171"/>
    <s v="n"/>
    <x v="8"/>
    <x v="1"/>
    <s v="Deepak"/>
    <m/>
    <m/>
  </r>
  <r>
    <s v="TC_4172"/>
    <s v="n"/>
    <x v="8"/>
    <x v="1"/>
    <s v="Deepak"/>
    <m/>
    <m/>
  </r>
  <r>
    <s v="TC_4173"/>
    <s v="n"/>
    <x v="0"/>
    <x v="1"/>
    <s v="Pratibha"/>
    <m/>
    <m/>
  </r>
  <r>
    <s v="TC_4174"/>
    <s v="n"/>
    <x v="2"/>
    <x v="1"/>
    <s v="Umang"/>
    <s v="FAIL"/>
    <s v="Fail Delivery Service dropdown &amp; Create failed."/>
  </r>
  <r>
    <s v="TC_4175"/>
    <s v="n"/>
    <x v="3"/>
    <x v="1"/>
    <s v="Pratibha"/>
    <m/>
    <m/>
  </r>
  <r>
    <s v="TC_4176"/>
    <s v="n"/>
    <x v="0"/>
    <x v="1"/>
    <s v="Deepak"/>
    <m/>
    <m/>
  </r>
  <r>
    <s v="TC_4177"/>
    <s v="n"/>
    <x v="9"/>
    <x v="1"/>
    <s v="Umang"/>
    <s v="Pass"/>
    <s v="Color Failure Last Step"/>
  </r>
  <r>
    <s v="TC_4180"/>
    <s v="n"/>
    <x v="3"/>
    <x v="1"/>
    <s v="Deepak"/>
    <m/>
    <m/>
  </r>
  <r>
    <s v="TC_4253"/>
    <s v="n"/>
    <x v="0"/>
    <x v="0"/>
    <s v="Mahima"/>
    <m/>
    <m/>
  </r>
  <r>
    <s v="TC_4254"/>
    <s v="n"/>
    <x v="0"/>
    <x v="0"/>
    <s v="Mahima"/>
    <m/>
    <m/>
  </r>
  <r>
    <s v="TC_4256"/>
    <s v="n"/>
    <x v="0"/>
    <x v="0"/>
    <s v="Mahima"/>
    <m/>
    <s v="OnHold"/>
  </r>
  <r>
    <s v="TC_4257"/>
    <s v="n"/>
    <x v="0"/>
    <x v="0"/>
    <s v="Mahima"/>
    <m/>
    <m/>
  </r>
  <r>
    <s v="TC_4259"/>
    <s v="n"/>
    <x v="0"/>
    <x v="0"/>
    <s v="Mahima"/>
    <m/>
    <s v="OnHold"/>
  </r>
  <r>
    <s v="TC_4313"/>
    <s v="n"/>
    <x v="0"/>
    <x v="0"/>
    <s v="Mahima"/>
    <m/>
    <m/>
  </r>
  <r>
    <s v="TC_4314"/>
    <s v="n"/>
    <x v="0"/>
    <x v="0"/>
    <s v="Mahima"/>
    <m/>
    <m/>
  </r>
  <r>
    <s v="TC_4315"/>
    <s v="n"/>
    <x v="2"/>
    <x v="0"/>
    <s v="Pratibha"/>
    <m/>
    <m/>
  </r>
  <r>
    <s v="TC_4317"/>
    <s v="n"/>
    <x v="0"/>
    <x v="0"/>
    <s v="Mahima"/>
    <m/>
    <m/>
  </r>
  <r>
    <s v="TC_4340"/>
    <s v="y"/>
    <x v="6"/>
    <x v="0"/>
    <s v="Deepak"/>
    <m/>
    <m/>
  </r>
  <r>
    <s v="TC_4341"/>
    <s v="y"/>
    <x v="6"/>
    <x v="0"/>
    <s v="Deepak"/>
    <m/>
    <m/>
  </r>
  <r>
    <s v="TC_4343"/>
    <s v="y"/>
    <x v="6"/>
    <x v="0"/>
    <s v="Deepak"/>
    <m/>
    <m/>
  </r>
  <r>
    <s v="TC_4349"/>
    <s v="y"/>
    <x v="6"/>
    <x v="0"/>
    <s v="Deepak"/>
    <m/>
    <m/>
  </r>
  <r>
    <s v="TC_4350"/>
    <s v="y"/>
    <x v="6"/>
    <x v="0"/>
    <s v="Deepak"/>
    <m/>
    <m/>
  </r>
  <r>
    <s v="TC_4353"/>
    <s v="y"/>
    <x v="6"/>
    <x v="0"/>
    <s v="Deepak"/>
    <m/>
    <m/>
  </r>
  <r>
    <s v="TC_4354"/>
    <s v="y"/>
    <x v="6"/>
    <x v="0"/>
    <s v="Deepak"/>
    <m/>
    <m/>
  </r>
  <r>
    <s v="TC_4357"/>
    <s v="y"/>
    <x v="6"/>
    <x v="0"/>
    <s v="Deepak"/>
    <m/>
    <m/>
  </r>
  <r>
    <s v="TC_4359"/>
    <s v="y"/>
    <x v="6"/>
    <x v="0"/>
    <s v="Deepak"/>
    <m/>
    <m/>
  </r>
  <r>
    <s v="TC_4361"/>
    <s v="y"/>
    <x v="6"/>
    <x v="0"/>
    <s v="Deepak"/>
    <m/>
    <m/>
  </r>
  <r>
    <s v="TC_4422"/>
    <s v="y"/>
    <x v="6"/>
    <x v="0"/>
    <s v="Deepak"/>
    <m/>
    <m/>
  </r>
  <r>
    <s v="TC_4430"/>
    <s v="y"/>
    <x v="6"/>
    <x v="0"/>
    <s v="Deepak"/>
    <m/>
    <m/>
  </r>
  <r>
    <s v="TC_4512"/>
    <s v="n"/>
    <x v="0"/>
    <x v="0"/>
    <s v="Neelofer"/>
    <m/>
    <m/>
  </r>
  <r>
    <s v="TC_4524"/>
    <s v="n"/>
    <x v="2"/>
    <x v="0"/>
    <s v="Neelofer"/>
    <m/>
    <m/>
  </r>
  <r>
    <s v="TC_4553"/>
    <s v="n"/>
    <x v="0"/>
    <x v="0"/>
    <s v="Pratibha"/>
    <m/>
    <m/>
  </r>
  <r>
    <s v="TC_4556"/>
    <s v="n"/>
    <x v="0"/>
    <x v="0"/>
    <s v="Neelofer"/>
    <m/>
    <m/>
  </r>
  <r>
    <s v="TC_4559"/>
    <s v="n"/>
    <x v="0"/>
    <x v="0"/>
    <s v="Pratibha"/>
    <m/>
    <m/>
  </r>
  <r>
    <s v="TC_4568"/>
    <s v="n"/>
    <x v="2"/>
    <x v="0"/>
    <s v="Neelofer"/>
    <m/>
    <m/>
  </r>
  <r>
    <s v="TC_4582"/>
    <s v="n"/>
    <x v="3"/>
    <x v="0"/>
    <s v="Neelofer"/>
    <m/>
    <m/>
  </r>
  <r>
    <s v="TC_4583"/>
    <s v="n"/>
    <x v="3"/>
    <x v="0"/>
    <s v="Neelofer"/>
    <m/>
    <m/>
  </r>
  <r>
    <s v="TC_4584"/>
    <s v="n"/>
    <x v="3"/>
    <x v="0"/>
    <s v="Neelofer"/>
    <m/>
    <m/>
  </r>
  <r>
    <s v="TC_4586"/>
    <s v="n"/>
    <x v="3"/>
    <x v="0"/>
    <s v="Neelofer"/>
    <m/>
    <m/>
  </r>
  <r>
    <s v="TC_4588"/>
    <s v="n"/>
    <x v="0"/>
    <x v="0"/>
    <s v="Neelofer"/>
    <m/>
    <m/>
  </r>
  <r>
    <s v="TC_4591"/>
    <s v="n"/>
    <x v="3"/>
    <x v="0"/>
    <s v="Umang"/>
    <s v="FAIL"/>
    <m/>
  </r>
  <r>
    <s v="TC_4594"/>
    <s v="n"/>
    <x v="3"/>
    <x v="0"/>
    <s v="Umang"/>
    <s v="Pass"/>
    <s v="Partial Search Issue"/>
  </r>
  <r>
    <s v="TC_4596"/>
    <s v="n"/>
    <x v="3"/>
    <x v="0"/>
    <s v="Umang"/>
    <m/>
    <m/>
  </r>
  <r>
    <s v="TC_4599"/>
    <s v="n"/>
    <x v="0"/>
    <x v="0"/>
    <s v="Neelofer"/>
    <m/>
    <m/>
  </r>
  <r>
    <s v="TC_4600"/>
    <s v="n"/>
    <x v="0"/>
    <x v="0"/>
    <s v="Neelofer"/>
    <m/>
    <m/>
  </r>
  <r>
    <s v="TC_4602"/>
    <s v="n"/>
    <x v="0"/>
    <x v="0"/>
    <s v="Umang"/>
    <s v="FAIL"/>
    <m/>
  </r>
  <r>
    <s v="TC_4603"/>
    <s v="n"/>
    <x v="0"/>
    <x v="0"/>
    <s v="Umang"/>
    <m/>
    <m/>
  </r>
  <r>
    <s v="TC_4615"/>
    <s v="n"/>
    <x v="4"/>
    <x v="0"/>
    <s v="Umang"/>
    <s v="Pass"/>
    <m/>
  </r>
  <r>
    <s v="TC_4616"/>
    <s v="n"/>
    <x v="4"/>
    <x v="0"/>
    <s v="Umang"/>
    <s v="Pass"/>
    <s v="Dropdown Behaviour Issue. Need Review"/>
  </r>
  <r>
    <s v="TC_4617"/>
    <s v="n"/>
    <x v="4"/>
    <x v="0"/>
    <s v="Umang"/>
    <m/>
    <s v="Display Button &amp; Color Issue"/>
  </r>
  <r>
    <s v="TC_4618"/>
    <s v="n"/>
    <x v="4"/>
    <x v="0"/>
    <s v="Umang"/>
    <m/>
    <m/>
  </r>
  <r>
    <s v="TC_4645"/>
    <s v="n"/>
    <x v="2"/>
    <x v="0"/>
    <s v="Umang"/>
    <m/>
    <s v="Need Clarity - "/>
  </r>
  <r>
    <s v="TC_4659"/>
    <s v="n"/>
    <x v="1"/>
    <x v="0"/>
    <s v="Umang"/>
    <m/>
    <s v="OnHand_Bag_TC4659"/>
  </r>
  <r>
    <s v="TC_5121"/>
    <s v="n"/>
    <x v="1"/>
    <x v="0"/>
    <s v="Pratibha"/>
    <s v="Pass"/>
    <s v="WT_Station_StaionLog_generate_Report_5121"/>
  </r>
  <r>
    <s v="TC_5122"/>
    <s v="n"/>
    <x v="1"/>
    <x v="0"/>
    <s v="Pratibha"/>
    <s v="Pass"/>
    <s v="WT_Report_Fault_Sation_List_5122"/>
  </r>
  <r>
    <s v="TC_5123"/>
    <s v="n"/>
    <x v="1"/>
    <x v="0"/>
    <s v="Pratibha"/>
    <s v="Pass"/>
    <s v="Activity_Status_Report_5123"/>
  </r>
  <r>
    <s v="TC_5595"/>
    <s v="n"/>
    <x v="1"/>
    <x v="0"/>
    <s v="Pratibha"/>
    <s v="Pass"/>
    <s v="WT_Other_Damaged_generate_Report_5595"/>
  </r>
  <r>
    <s v="TC_5596"/>
    <s v="n"/>
    <x v="1"/>
    <x v="0"/>
    <s v="Pratibha"/>
    <s v="Pass"/>
    <s v="WT_Report_Other_Type_Of_Damage_5596"/>
  </r>
  <r>
    <s v="TC_5597"/>
    <s v="n"/>
    <x v="1"/>
    <x v="0"/>
    <s v="Pratibha"/>
    <s v="Pass"/>
    <s v="WT_Report_Other_BaggageDelivery_5597"/>
  </r>
  <r>
    <s v="TC_5598"/>
    <s v="n"/>
    <x v="1"/>
    <x v="0"/>
    <s v="Pratibha"/>
    <s v="Pass"/>
    <s v="Flight_flightDate_fileStatus_5598"/>
  </r>
  <r>
    <s v="TC_5599"/>
    <s v="n"/>
    <x v="1"/>
    <x v="0"/>
    <s v="Pratibha"/>
    <s v="Pass"/>
    <s v="WT_MisHAndle_Connection_5599"/>
  </r>
  <r>
    <s v="TC_5600"/>
    <s v="n"/>
    <x v="1"/>
    <x v="0"/>
    <s v="Pratibha"/>
    <s v="FAIL"/>
    <s v="WT_Report_Fault_Sation_Performance_by_Bag_5600"/>
  </r>
  <r>
    <s v="TC_5601"/>
    <s v="n"/>
    <x v="1"/>
    <x v="0"/>
    <s v="Pratibha"/>
    <s v="Pass"/>
    <s v="WT_Report_Fault_Sation_Percentage_Of_mishandling_5601"/>
  </r>
  <r>
    <s v="TC_5602"/>
    <s v="n"/>
    <x v="1"/>
    <x v="0"/>
    <s v="Pratibha"/>
    <s v="FAIL"/>
    <s v="WT_Report_Fault_Sation_Percentage_Of_mishandling_5602"/>
  </r>
  <r>
    <s v="TC_5603"/>
    <s v="n"/>
    <x v="1"/>
    <x v="0"/>
    <s v="Pratibha"/>
    <s v="Pass"/>
    <s v="Payment_Cost_Report_5603"/>
  </r>
  <r>
    <s v="TC_5604"/>
    <s v="n"/>
    <x v="1"/>
    <x v="0"/>
    <s v="Kishore"/>
    <s v="Pass"/>
    <s v="WT_Station_Log_Report_5604"/>
  </r>
  <r>
    <s v="TC_5605"/>
    <s v="n"/>
    <x v="1"/>
    <x v="0"/>
    <s v="Kishore"/>
    <s v="Pass"/>
    <s v="WT_Station_Log_Report_5605"/>
  </r>
  <r>
    <s v="TC_5606"/>
    <s v="n"/>
    <x v="1"/>
    <x v="0"/>
    <s v="Kishore"/>
    <s v="FAIL"/>
    <s v="WT_Management_Inputs_Report_5606"/>
  </r>
  <r>
    <s v="TC_5607"/>
    <s v="n"/>
    <x v="1"/>
    <x v="0"/>
    <s v="Kishore"/>
    <s v="Pass"/>
    <s v="WT_Station_Performance_Report_5607"/>
  </r>
  <r>
    <s v="TC_5608"/>
    <s v="n"/>
    <x v="1"/>
    <x v="0"/>
    <s v="Kishore"/>
    <s v="FAIL"/>
    <s v="WT_Fault_Station_Report_5608"/>
  </r>
  <r>
    <s v="TC_5609"/>
    <s v="n"/>
    <x v="1"/>
    <x v="0"/>
    <s v="Kishore"/>
    <s v="Pass"/>
    <s v="WT_Station_Log_Report_5609"/>
  </r>
  <r>
    <s v="TC_5610"/>
    <s v="n"/>
    <x v="1"/>
    <x v="0"/>
    <s v="Kishore"/>
    <s v="Pass"/>
    <s v="WT_Activity_Status_Report_5610"/>
  </r>
  <r>
    <s v="TC_5936"/>
    <s v="n"/>
    <x v="1"/>
    <x v="1"/>
    <s v="Deepak"/>
    <s v="FAIL"/>
    <m/>
  </r>
  <r>
    <s v="TC_5937"/>
    <s v="n"/>
    <x v="1"/>
    <x v="1"/>
    <s v="Deepak"/>
    <s v="Pass"/>
    <m/>
  </r>
  <r>
    <s v="TC_5938"/>
    <s v="n"/>
    <x v="1"/>
    <x v="1"/>
    <s v="Deepak"/>
    <s v="Pass"/>
    <m/>
  </r>
  <r>
    <s v="TC_5939"/>
    <s v="n"/>
    <x v="1"/>
    <x v="1"/>
    <s v="Umang"/>
    <m/>
    <s v="Flight_flightDate_TC5939"/>
  </r>
  <r>
    <s v="TC_5940"/>
    <s v="n"/>
    <x v="1"/>
    <x v="1"/>
    <s v="Deepak"/>
    <s v="Pass"/>
    <m/>
  </r>
  <r>
    <s v="TC_5941"/>
    <s v="n"/>
    <x v="1"/>
    <x v="1"/>
    <s v="Deepak"/>
    <s v="FAIL"/>
    <m/>
  </r>
  <r>
    <s v="TC_5942"/>
    <s v="n"/>
    <x v="1"/>
    <x v="1"/>
    <s v="Deepak"/>
    <s v="Pass"/>
    <m/>
  </r>
  <r>
    <s v="TC_5943"/>
    <s v="n"/>
    <x v="1"/>
    <x v="1"/>
    <s v="Deepak"/>
    <s v="Pass"/>
    <m/>
  </r>
  <r>
    <s v="TC_5944"/>
    <s v="n"/>
    <x v="1"/>
    <x v="1"/>
    <s v="Umang"/>
    <m/>
    <s v="OnHand_Bag_Create_TC5944"/>
  </r>
  <r>
    <s v="TC_5945"/>
    <s v="n"/>
    <x v="1"/>
    <x v="1"/>
    <s v="Umang"/>
    <m/>
    <s v="OnHand_Bag_Create_TC5945"/>
  </r>
  <r>
    <s v="TC_5947"/>
    <s v="n"/>
    <x v="1"/>
    <x v="1"/>
    <s v="Umang"/>
    <m/>
    <s v="OnHand_Bag_TC5947"/>
  </r>
  <r>
    <s v="TC_5948"/>
    <s v="n"/>
    <x v="1"/>
    <x v="1"/>
    <s v="Umang"/>
    <m/>
    <s v="OnHand_Bag_TC5948"/>
  </r>
  <r>
    <s v="TC_5949"/>
    <s v="n"/>
    <x v="1"/>
    <x v="1"/>
    <s v="Umang"/>
    <m/>
    <s v="OnHand_Bag_TC5949"/>
  </r>
  <r>
    <s v="TC_5950"/>
    <s v="n"/>
    <x v="1"/>
    <x v="1"/>
    <s v="Deepak"/>
    <s v="Pass"/>
    <m/>
  </r>
  <r>
    <s v="TC_5951"/>
    <s v="n"/>
    <x v="1"/>
    <x v="1"/>
    <s v="Umang"/>
    <m/>
    <s v="OnHand_Bag_TC5951"/>
  </r>
  <r>
    <s v="TC_5952"/>
    <s v="y"/>
    <x v="0"/>
    <x v="1"/>
    <s v="Pratibha"/>
    <m/>
    <m/>
  </r>
  <r>
    <s v="TC_5953"/>
    <s v="n"/>
    <x v="2"/>
    <x v="1"/>
    <s v="Umang"/>
    <m/>
    <m/>
  </r>
  <r>
    <s v="TC_5954"/>
    <s v="n"/>
    <x v="3"/>
    <x v="1"/>
    <s v="Pratibha"/>
    <m/>
    <m/>
  </r>
  <r>
    <s v="TC_5955"/>
    <s v="n"/>
    <x v="0"/>
    <x v="1"/>
    <s v="Pratibha"/>
    <m/>
    <m/>
  </r>
  <r>
    <s v="TC_5956"/>
    <s v="n"/>
    <x v="2"/>
    <x v="1"/>
    <s v="Umang"/>
    <m/>
    <s v="Mandatory Field Failure as per Test Case"/>
  </r>
  <r>
    <s v="TC_5957"/>
    <s v="n"/>
    <x v="0"/>
    <x v="1"/>
    <s v="Pratibha"/>
    <m/>
    <m/>
  </r>
  <r>
    <s v="TC_5958"/>
    <s v="n"/>
    <x v="2"/>
    <x v="1"/>
    <s v="Umang"/>
    <m/>
    <m/>
  </r>
  <r>
    <s v="TC_5959"/>
    <s v="n"/>
    <x v="3"/>
    <x v="1"/>
    <s v="Pratibha"/>
    <m/>
    <m/>
  </r>
  <r>
    <s v="TC_5960"/>
    <s v="n"/>
    <x v="0"/>
    <x v="1"/>
    <s v="Pratibha"/>
    <m/>
    <m/>
  </r>
  <r>
    <s v="TC_5961"/>
    <s v="n"/>
    <x v="2"/>
    <x v="1"/>
    <s v="Umang"/>
    <m/>
    <m/>
  </r>
  <r>
    <s v="TC_5962"/>
    <s v="n"/>
    <x v="2"/>
    <x v="1"/>
    <s v="Umang"/>
    <m/>
    <m/>
  </r>
  <r>
    <s v="TC_5963"/>
    <s v="n"/>
    <x v="0"/>
    <x v="1"/>
    <s v="Mahima"/>
    <m/>
    <m/>
  </r>
  <r>
    <s v="TC_5964"/>
    <s v="n"/>
    <x v="0"/>
    <x v="1"/>
    <s v="Mahima"/>
    <m/>
    <m/>
  </r>
  <r>
    <s v="TC_5965"/>
    <s v="n"/>
    <x v="8"/>
    <x v="1"/>
    <s v="Deepak"/>
    <m/>
    <m/>
  </r>
  <r>
    <s v="TC_5966"/>
    <s v="n"/>
    <x v="9"/>
    <x v="1"/>
    <s v="Umang"/>
    <s v="Pass"/>
    <s v="Mandatory Field Failure as per Test Case"/>
  </r>
  <r>
    <s v="TC_5967"/>
    <s v="n"/>
    <x v="0"/>
    <x v="1"/>
    <s v="Pratibha"/>
    <m/>
    <m/>
  </r>
  <r>
    <s v="TC_5968"/>
    <s v="n"/>
    <x v="2"/>
    <x v="1"/>
    <s v="Umang"/>
    <m/>
    <m/>
  </r>
  <r>
    <s v="TC_5969"/>
    <s v="n"/>
    <x v="3"/>
    <x v="1"/>
    <s v="Pratibha"/>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A3:L7" firstHeaderRow="1" firstDataRow="2" firstDataCol="1"/>
  <pivotFields count="7">
    <pivotField showAll="0"/>
    <pivotField showAll="0"/>
    <pivotField axis="axisCol" dataField="1" showAll="0">
      <items count="11">
        <item x="6"/>
        <item x="3"/>
        <item x="0"/>
        <item x="4"/>
        <item x="7"/>
        <item x="8"/>
        <item x="2"/>
        <item x="9"/>
        <item x="5"/>
        <item x="1"/>
        <item t="default"/>
      </items>
    </pivotField>
    <pivotField axis="axisRow" showAll="0">
      <items count="3">
        <item x="0"/>
        <item x="1"/>
        <item t="default"/>
      </items>
    </pivotField>
    <pivotField showAll="0"/>
    <pivotField showAll="0"/>
    <pivotField showAll="0"/>
  </pivotFields>
  <rowFields count="1">
    <field x="3"/>
  </rowFields>
  <rowItems count="3">
    <i>
      <x/>
    </i>
    <i>
      <x v="1"/>
    </i>
    <i t="grand">
      <x/>
    </i>
  </rowItems>
  <colFields count="1">
    <field x="2"/>
  </colFields>
  <colItems count="11">
    <i>
      <x/>
    </i>
    <i>
      <x v="1"/>
    </i>
    <i>
      <x v="2"/>
    </i>
    <i>
      <x v="3"/>
    </i>
    <i>
      <x v="4"/>
    </i>
    <i>
      <x v="5"/>
    </i>
    <i>
      <x v="6"/>
    </i>
    <i>
      <x v="7"/>
    </i>
    <i>
      <x v="8"/>
    </i>
    <i>
      <x v="9"/>
    </i>
    <i t="grand">
      <x/>
    </i>
  </colItems>
  <dataFields count="1">
    <dataField name="Count of Module" fld="2" subtotal="count" baseField="0" baseItem="0"/>
  </dataFields>
  <formats count="12">
    <format dxfId="20">
      <pivotArea outline="0" collapsedLevelsAreSubtotals="1" fieldPosition="0"/>
    </format>
    <format dxfId="19">
      <pivotArea field="3" type="button" dataOnly="0" labelOnly="1" outline="0" axis="axisRow" fieldPosition="0"/>
    </format>
    <format dxfId="18">
      <pivotArea dataOnly="0" labelOnly="1" fieldPosition="0">
        <references count="1">
          <reference field="3" count="0"/>
        </references>
      </pivotArea>
    </format>
    <format dxfId="17">
      <pivotArea dataOnly="0" labelOnly="1" grandRow="1" outline="0" fieldPosition="0"/>
    </format>
    <format dxfId="16">
      <pivotArea dataOnly="0" labelOnly="1" fieldPosition="0">
        <references count="1">
          <reference field="2" count="0"/>
        </references>
      </pivotArea>
    </format>
    <format dxfId="15">
      <pivotArea dataOnly="0" labelOnly="1" grandCol="1" outline="0" fieldPosition="0"/>
    </format>
    <format dxfId="14">
      <pivotArea outline="0" collapsedLevelsAreSubtotals="1" fieldPosition="0"/>
    </format>
    <format dxfId="13">
      <pivotArea field="3" type="button" dataOnly="0" labelOnly="1" outline="0" axis="axisRow" fieldPosition="0"/>
    </format>
    <format dxfId="12">
      <pivotArea dataOnly="0" labelOnly="1" fieldPosition="0">
        <references count="1">
          <reference field="3" count="0"/>
        </references>
      </pivotArea>
    </format>
    <format dxfId="11">
      <pivotArea dataOnly="0" labelOnly="1" grandRow="1" outline="0" fieldPosition="0"/>
    </format>
    <format dxfId="10">
      <pivotArea dataOnly="0" labelOnly="1" fieldPosition="0">
        <references count="1">
          <reference field="2" count="0"/>
        </references>
      </pivotArea>
    </format>
    <format dxfId="9">
      <pivotArea dataOnly="0" labelOnly="1" grandCol="1" outline="0" fieldPosition="0"/>
    </format>
  </formats>
  <chartFormats count="19">
    <chartFormat chart="0" format="3" series="1">
      <pivotArea type="data" outline="0" fieldPosition="0">
        <references count="1">
          <reference field="2" count="1" selected="0">
            <x v="0"/>
          </reference>
        </references>
      </pivotArea>
    </chartFormat>
    <chartFormat chart="0" format="4" series="1">
      <pivotArea type="data" outline="0" fieldPosition="0">
        <references count="1">
          <reference field="2" count="1" selected="0">
            <x v="1"/>
          </reference>
        </references>
      </pivotArea>
    </chartFormat>
    <chartFormat chart="0" format="5" series="1">
      <pivotArea type="data" outline="0" fieldPosition="0">
        <references count="1">
          <reference field="2" count="1" selected="0">
            <x v="2"/>
          </reference>
        </references>
      </pivotArea>
    </chartFormat>
    <chartFormat chart="0" format="6" series="1">
      <pivotArea type="data" outline="0" fieldPosition="0">
        <references count="1">
          <reference field="2" count="1" selected="0">
            <x v="3"/>
          </reference>
        </references>
      </pivotArea>
    </chartFormat>
    <chartFormat chart="0" format="7" series="1">
      <pivotArea type="data" outline="0" fieldPosition="0">
        <references count="1">
          <reference field="2" count="1" selected="0">
            <x v="4"/>
          </reference>
        </references>
      </pivotArea>
    </chartFormat>
    <chartFormat chart="0" format="8" series="1">
      <pivotArea type="data" outline="0" fieldPosition="0">
        <references count="1">
          <reference field="2" count="1" selected="0">
            <x v="5"/>
          </reference>
        </references>
      </pivotArea>
    </chartFormat>
    <chartFormat chart="0" format="9" series="1">
      <pivotArea type="data" outline="0" fieldPosition="0">
        <references count="1">
          <reference field="2" count="1" selected="0">
            <x v="6"/>
          </reference>
        </references>
      </pivotArea>
    </chartFormat>
    <chartFormat chart="0" format="10" series="1">
      <pivotArea type="data" outline="0" fieldPosition="0">
        <references count="1">
          <reference field="2" count="1" selected="0">
            <x v="7"/>
          </reference>
        </references>
      </pivotArea>
    </chartFormat>
    <chartFormat chart="0" format="11" series="1">
      <pivotArea type="data" outline="0" fieldPosition="0">
        <references count="1">
          <reference field="2" count="1" selected="0">
            <x v="8"/>
          </reference>
        </references>
      </pivotArea>
    </chartFormat>
    <chartFormat chart="0" format="12" series="1">
      <pivotArea type="data" outline="0" fieldPosition="0">
        <references count="1">
          <reference field="2" count="1" selected="0">
            <x v="9"/>
          </reference>
        </references>
      </pivotArea>
    </chartFormat>
    <chartFormat chart="0" format="13" series="1">
      <pivotArea type="data" outline="0" fieldPosition="0">
        <references count="2">
          <reference field="4294967294" count="1" selected="0">
            <x v="0"/>
          </reference>
          <reference field="2" count="1" selected="0">
            <x v="1"/>
          </reference>
        </references>
      </pivotArea>
    </chartFormat>
    <chartFormat chart="0" format="14" series="1">
      <pivotArea type="data" outline="0" fieldPosition="0">
        <references count="2">
          <reference field="4294967294" count="1" selected="0">
            <x v="0"/>
          </reference>
          <reference field="2" count="1" selected="0">
            <x v="2"/>
          </reference>
        </references>
      </pivotArea>
    </chartFormat>
    <chartFormat chart="0" format="15" series="1">
      <pivotArea type="data" outline="0" fieldPosition="0">
        <references count="2">
          <reference field="4294967294" count="1" selected="0">
            <x v="0"/>
          </reference>
          <reference field="2" count="1" selected="0">
            <x v="3"/>
          </reference>
        </references>
      </pivotArea>
    </chartFormat>
    <chartFormat chart="0" format="16" series="1">
      <pivotArea type="data" outline="0" fieldPosition="0">
        <references count="2">
          <reference field="4294967294" count="1" selected="0">
            <x v="0"/>
          </reference>
          <reference field="2" count="1" selected="0">
            <x v="4"/>
          </reference>
        </references>
      </pivotArea>
    </chartFormat>
    <chartFormat chart="0" format="17" series="1">
      <pivotArea type="data" outline="0" fieldPosition="0">
        <references count="2">
          <reference field="4294967294" count="1" selected="0">
            <x v="0"/>
          </reference>
          <reference field="2" count="1" selected="0">
            <x v="5"/>
          </reference>
        </references>
      </pivotArea>
    </chartFormat>
    <chartFormat chart="0" format="18" series="1">
      <pivotArea type="data" outline="0" fieldPosition="0">
        <references count="2">
          <reference field="4294967294" count="1" selected="0">
            <x v="0"/>
          </reference>
          <reference field="2" count="1" selected="0">
            <x v="6"/>
          </reference>
        </references>
      </pivotArea>
    </chartFormat>
    <chartFormat chart="0" format="19" series="1">
      <pivotArea type="data" outline="0" fieldPosition="0">
        <references count="2">
          <reference field="4294967294" count="1" selected="0">
            <x v="0"/>
          </reference>
          <reference field="2" count="1" selected="0">
            <x v="7"/>
          </reference>
        </references>
      </pivotArea>
    </chartFormat>
    <chartFormat chart="0" format="20" series="1">
      <pivotArea type="data" outline="0" fieldPosition="0">
        <references count="2">
          <reference field="4294967294" count="1" selected="0">
            <x v="0"/>
          </reference>
          <reference field="2" count="1" selected="0">
            <x v="8"/>
          </reference>
        </references>
      </pivotArea>
    </chartFormat>
    <chartFormat chart="0" format="21" series="1">
      <pivotArea type="data" outline="0" fieldPosition="0">
        <references count="2">
          <reference field="4294967294" count="1" selected="0">
            <x v="0"/>
          </reference>
          <reference field="2" count="1" selected="0">
            <x v="9"/>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TEST@TEST.COM"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mailto:negi2002@gmail.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mailto:TEST@TEST.COM"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TEST@TEST.COM"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hyperlink" Target="mailto:abc@gmail.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57.191.0.150/desktop/launch.html" TargetMode="External"/><Relationship Id="rId2" Type="http://schemas.openxmlformats.org/officeDocument/2006/relationships/hyperlink" Target="https://57.191.0.150/desktop/launch.html" TargetMode="External"/><Relationship Id="rId1" Type="http://schemas.openxmlformats.org/officeDocument/2006/relationships/hyperlink" Target="mailto:negi2002@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abc@gmail.com"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Sita@123"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Anaya.Inam@gmail.com" TargetMode="External"/><Relationship Id="rId2" Type="http://schemas.openxmlformats.org/officeDocument/2006/relationships/hyperlink" Target="mailto:negi2002@gmail.com" TargetMode="External"/><Relationship Id="rId1" Type="http://schemas.openxmlformats.org/officeDocument/2006/relationships/hyperlink" Target="mailto:ABC@GMAIL.COM" TargetMode="External"/><Relationship Id="rId5" Type="http://schemas.openxmlformats.org/officeDocument/2006/relationships/hyperlink" Target="mailto:abc@gmail.com" TargetMode="External"/><Relationship Id="rId4" Type="http://schemas.openxmlformats.org/officeDocument/2006/relationships/hyperlink" Target="mailto:abc@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2" sqref="A2"/>
    </sheetView>
  </sheetViews>
  <sheetFormatPr defaultRowHeight="15" x14ac:dyDescent="0.25"/>
  <cols>
    <col min="1" max="1" width="17.7109375" style="65" customWidth="1"/>
    <col min="2" max="16384" width="9.140625" style="65"/>
  </cols>
  <sheetData>
    <row r="1" spans="1:2" x14ac:dyDescent="0.25">
      <c r="A1" s="6" t="s">
        <v>3</v>
      </c>
      <c r="B1" s="6" t="s">
        <v>4</v>
      </c>
    </row>
    <row r="2" spans="1:2" x14ac:dyDescent="0.25">
      <c r="A2" s="69" t="s">
        <v>908</v>
      </c>
      <c r="B2" s="69" t="s">
        <v>909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9"/>
  <sheetViews>
    <sheetView topLeftCell="A10" zoomScaleNormal="100" workbookViewId="0">
      <selection activeCell="B47" sqref="B47"/>
    </sheetView>
  </sheetViews>
  <sheetFormatPr defaultRowHeight="15" x14ac:dyDescent="0.25"/>
  <cols>
    <col min="1" max="1" width="20.140625" bestFit="1" customWidth="1"/>
    <col min="2" max="2" width="55.7109375" bestFit="1" customWidth="1"/>
  </cols>
  <sheetData>
    <row r="1" spans="1:2" x14ac:dyDescent="0.25">
      <c r="A1" s="1" t="s">
        <v>3</v>
      </c>
      <c r="B1" s="1" t="s">
        <v>4</v>
      </c>
    </row>
    <row r="2" spans="1:2" x14ac:dyDescent="0.25">
      <c r="A2" t="s">
        <v>7</v>
      </c>
      <c r="B2" t="s">
        <v>8</v>
      </c>
    </row>
    <row r="3" spans="1:2" x14ac:dyDescent="0.25">
      <c r="A3" t="s">
        <v>9</v>
      </c>
      <c r="B3" t="s">
        <v>10</v>
      </c>
    </row>
    <row r="4" spans="1:2" x14ac:dyDescent="0.25">
      <c r="A4" t="s">
        <v>72</v>
      </c>
      <c r="B4" t="s">
        <v>73</v>
      </c>
    </row>
    <row r="5" spans="1:2" x14ac:dyDescent="0.25">
      <c r="A5" t="s">
        <v>74</v>
      </c>
      <c r="B5" s="7" t="s">
        <v>634</v>
      </c>
    </row>
    <row r="6" spans="1:2" x14ac:dyDescent="0.25">
      <c r="A6" t="s">
        <v>23</v>
      </c>
      <c r="B6" t="s">
        <v>24</v>
      </c>
    </row>
    <row r="7" spans="1:2" x14ac:dyDescent="0.25">
      <c r="A7" t="s">
        <v>75</v>
      </c>
      <c r="B7" s="7" t="s">
        <v>634</v>
      </c>
    </row>
    <row r="8" spans="1:2" x14ac:dyDescent="0.25">
      <c r="A8" t="s">
        <v>1</v>
      </c>
      <c r="B8" s="2" t="s">
        <v>185</v>
      </c>
    </row>
    <row r="9" spans="1:2" x14ac:dyDescent="0.25">
      <c r="A9" t="s">
        <v>76</v>
      </c>
      <c r="B9" t="s">
        <v>85</v>
      </c>
    </row>
    <row r="10" spans="1:2" x14ac:dyDescent="0.25">
      <c r="A10" t="s">
        <v>77</v>
      </c>
      <c r="B10" t="s">
        <v>8</v>
      </c>
    </row>
    <row r="11" spans="1:2" x14ac:dyDescent="0.25">
      <c r="A11" t="s">
        <v>78</v>
      </c>
      <c r="B11" t="s">
        <v>8</v>
      </c>
    </row>
    <row r="12" spans="1:2" x14ac:dyDescent="0.25">
      <c r="A12" t="s">
        <v>79</v>
      </c>
      <c r="B12" t="s">
        <v>10</v>
      </c>
    </row>
    <row r="13" spans="1:2" x14ac:dyDescent="0.25">
      <c r="A13" t="s">
        <v>84</v>
      </c>
      <c r="B13" t="s">
        <v>182</v>
      </c>
    </row>
    <row r="14" spans="1:2" x14ac:dyDescent="0.25">
      <c r="A14" t="s">
        <v>86</v>
      </c>
      <c r="B14" t="s">
        <v>8</v>
      </c>
    </row>
    <row r="15" spans="1:2" x14ac:dyDescent="0.25">
      <c r="A15" t="s">
        <v>86</v>
      </c>
      <c r="B15">
        <v>123456</v>
      </c>
    </row>
    <row r="16" spans="1:2" x14ac:dyDescent="0.25">
      <c r="A16" t="s">
        <v>32</v>
      </c>
      <c r="B16">
        <v>81</v>
      </c>
    </row>
    <row r="17" spans="1:2" x14ac:dyDescent="0.25">
      <c r="A17" t="s">
        <v>87</v>
      </c>
      <c r="B17" t="s">
        <v>96</v>
      </c>
    </row>
    <row r="18" spans="1:2" x14ac:dyDescent="0.25">
      <c r="A18" t="s">
        <v>176</v>
      </c>
      <c r="B18" t="s">
        <v>199</v>
      </c>
    </row>
    <row r="19" spans="1:2" x14ac:dyDescent="0.25">
      <c r="A19" t="s">
        <v>177</v>
      </c>
      <c r="B19" t="s">
        <v>10</v>
      </c>
    </row>
    <row r="20" spans="1:2" x14ac:dyDescent="0.25">
      <c r="A20" t="s">
        <v>178</v>
      </c>
      <c r="B20" t="s">
        <v>27</v>
      </c>
    </row>
    <row r="21" spans="1:2" x14ac:dyDescent="0.25">
      <c r="A21" t="s">
        <v>179</v>
      </c>
      <c r="B21" t="s">
        <v>27</v>
      </c>
    </row>
    <row r="22" spans="1:2" x14ac:dyDescent="0.25">
      <c r="A22" t="s">
        <v>180</v>
      </c>
      <c r="B22" s="7" t="s">
        <v>616</v>
      </c>
    </row>
    <row r="23" spans="1:2" x14ac:dyDescent="0.25">
      <c r="A23" t="s">
        <v>181</v>
      </c>
      <c r="B23">
        <v>26</v>
      </c>
    </row>
    <row r="24" spans="1:2" x14ac:dyDescent="0.25">
      <c r="A24" t="s">
        <v>202</v>
      </c>
      <c r="B24" t="s">
        <v>8</v>
      </c>
    </row>
    <row r="25" spans="1:2" x14ac:dyDescent="0.25">
      <c r="A25" t="s">
        <v>201</v>
      </c>
      <c r="B25" t="s">
        <v>10</v>
      </c>
    </row>
    <row r="26" spans="1:2" x14ac:dyDescent="0.25">
      <c r="A26" t="s">
        <v>183</v>
      </c>
      <c r="B26" t="s">
        <v>184</v>
      </c>
    </row>
    <row r="27" spans="1:2" x14ac:dyDescent="0.25">
      <c r="A27" t="s">
        <v>203</v>
      </c>
      <c r="B27" t="s">
        <v>27</v>
      </c>
    </row>
    <row r="28" spans="1:2" x14ac:dyDescent="0.25">
      <c r="A28" t="s">
        <v>204</v>
      </c>
      <c r="B28" t="s">
        <v>200</v>
      </c>
    </row>
    <row r="29" spans="1:2" x14ac:dyDescent="0.25">
      <c r="A29" t="s">
        <v>205</v>
      </c>
      <c r="B29" t="s">
        <v>207</v>
      </c>
    </row>
    <row r="30" spans="1:2" x14ac:dyDescent="0.25">
      <c r="A30" t="s">
        <v>206</v>
      </c>
      <c r="B30" t="s">
        <v>208</v>
      </c>
    </row>
    <row r="31" spans="1:2" x14ac:dyDescent="0.25">
      <c r="A31" t="s">
        <v>176</v>
      </c>
      <c r="B31" t="s">
        <v>209</v>
      </c>
    </row>
    <row r="32" spans="1:2" x14ac:dyDescent="0.25">
      <c r="A32" t="s">
        <v>210</v>
      </c>
      <c r="B32" t="s">
        <v>213</v>
      </c>
    </row>
    <row r="33" spans="1:2" x14ac:dyDescent="0.25">
      <c r="A33" t="s">
        <v>211</v>
      </c>
      <c r="B33" t="s">
        <v>214</v>
      </c>
    </row>
    <row r="34" spans="1:2" x14ac:dyDescent="0.25">
      <c r="A34" t="s">
        <v>212</v>
      </c>
      <c r="B34" t="s">
        <v>215</v>
      </c>
    </row>
    <row r="35" spans="1:2" x14ac:dyDescent="0.25">
      <c r="A35" t="s">
        <v>186</v>
      </c>
      <c r="B35" s="7">
        <v>15</v>
      </c>
    </row>
    <row r="36" spans="1:2" x14ac:dyDescent="0.25">
      <c r="A36" t="s">
        <v>132</v>
      </c>
      <c r="B36" s="7" t="s">
        <v>792</v>
      </c>
    </row>
    <row r="37" spans="1:2" x14ac:dyDescent="0.25">
      <c r="A37" t="s">
        <v>670</v>
      </c>
      <c r="B37" t="s">
        <v>8</v>
      </c>
    </row>
    <row r="38" spans="1:2" x14ac:dyDescent="0.25">
      <c r="A38" t="s">
        <v>671</v>
      </c>
      <c r="B38" s="7">
        <v>123</v>
      </c>
    </row>
    <row r="39" spans="1:2" x14ac:dyDescent="0.25">
      <c r="A39" t="s">
        <v>672</v>
      </c>
      <c r="B39" t="s">
        <v>673</v>
      </c>
    </row>
    <row r="40" spans="1:2" x14ac:dyDescent="0.25">
      <c r="A40" t="s">
        <v>674</v>
      </c>
      <c r="B40" s="7" t="s">
        <v>675</v>
      </c>
    </row>
    <row r="41" spans="1:2" x14ac:dyDescent="0.25">
      <c r="A41" t="s">
        <v>676</v>
      </c>
      <c r="B41" s="7" t="s">
        <v>677</v>
      </c>
    </row>
    <row r="42" spans="1:2" x14ac:dyDescent="0.25">
      <c r="A42" t="s">
        <v>678</v>
      </c>
      <c r="B42" s="7" t="s">
        <v>33</v>
      </c>
    </row>
    <row r="43" spans="1:2" x14ac:dyDescent="0.25">
      <c r="A43" t="s">
        <v>679</v>
      </c>
      <c r="B43" s="7" t="s">
        <v>631</v>
      </c>
    </row>
    <row r="44" spans="1:2" x14ac:dyDescent="0.25">
      <c r="A44" t="s">
        <v>680</v>
      </c>
      <c r="B44" s="7" t="s">
        <v>631</v>
      </c>
    </row>
    <row r="45" spans="1:2" x14ac:dyDescent="0.25">
      <c r="A45" t="s">
        <v>681</v>
      </c>
      <c r="B45" s="7" t="s">
        <v>947</v>
      </c>
    </row>
    <row r="46" spans="1:2" x14ac:dyDescent="0.25">
      <c r="A46" t="s">
        <v>682</v>
      </c>
      <c r="B46" s="7">
        <v>50</v>
      </c>
    </row>
    <row r="47" spans="1:2" x14ac:dyDescent="0.25">
      <c r="A47" t="s">
        <v>901</v>
      </c>
      <c r="B47" s="7" t="s">
        <v>983</v>
      </c>
    </row>
    <row r="48" spans="1:2" x14ac:dyDescent="0.25">
      <c r="A48" t="s">
        <v>902</v>
      </c>
      <c r="B48" t="s">
        <v>27</v>
      </c>
    </row>
    <row r="49" spans="1:2" x14ac:dyDescent="0.25">
      <c r="A49" t="s">
        <v>903</v>
      </c>
      <c r="B49" s="7">
        <v>2</v>
      </c>
    </row>
  </sheetData>
  <hyperlinks>
    <hyperlink ref="B8" r:id="rId1"/>
  </hyperlinks>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activeCell="A2" sqref="A2:A3"/>
    </sheetView>
  </sheetViews>
  <sheetFormatPr defaultRowHeight="15" x14ac:dyDescent="0.25"/>
  <cols>
    <col min="1" max="1" width="34.85546875" customWidth="1"/>
    <col min="2" max="2" width="55.7109375" bestFit="1" customWidth="1"/>
  </cols>
  <sheetData>
    <row r="1" spans="1:2" x14ac:dyDescent="0.25">
      <c r="A1" s="1" t="s">
        <v>3</v>
      </c>
      <c r="B1" s="1" t="s">
        <v>4</v>
      </c>
    </row>
    <row r="2" spans="1:2" x14ac:dyDescent="0.25">
      <c r="A2" t="s">
        <v>7</v>
      </c>
      <c r="B2" t="s">
        <v>8</v>
      </c>
    </row>
    <row r="3" spans="1:2" x14ac:dyDescent="0.25">
      <c r="A3" t="s">
        <v>9</v>
      </c>
      <c r="B3" t="s">
        <v>10</v>
      </c>
    </row>
    <row r="4" spans="1:2" x14ac:dyDescent="0.25">
      <c r="A4" t="s">
        <v>72</v>
      </c>
      <c r="B4" t="s">
        <v>73</v>
      </c>
    </row>
    <row r="5" spans="1:2" x14ac:dyDescent="0.25">
      <c r="A5" t="s">
        <v>74</v>
      </c>
      <c r="B5" s="3" t="s">
        <v>131</v>
      </c>
    </row>
    <row r="6" spans="1:2" x14ac:dyDescent="0.25">
      <c r="A6" t="s">
        <v>23</v>
      </c>
      <c r="B6" t="s">
        <v>24</v>
      </c>
    </row>
    <row r="7" spans="1:2" x14ac:dyDescent="0.25">
      <c r="A7" t="s">
        <v>75</v>
      </c>
      <c r="B7" s="3" t="s">
        <v>69</v>
      </c>
    </row>
    <row r="8" spans="1:2" x14ac:dyDescent="0.25">
      <c r="A8" t="s">
        <v>1</v>
      </c>
      <c r="B8" s="2" t="s">
        <v>71</v>
      </c>
    </row>
    <row r="9" spans="1:2" x14ac:dyDescent="0.25">
      <c r="A9" t="s">
        <v>76</v>
      </c>
      <c r="B9" t="s">
        <v>141</v>
      </c>
    </row>
    <row r="10" spans="1:2" x14ac:dyDescent="0.25">
      <c r="A10" t="s">
        <v>77</v>
      </c>
      <c r="B10" t="s">
        <v>8</v>
      </c>
    </row>
    <row r="11" spans="1:2" x14ac:dyDescent="0.25">
      <c r="A11" t="s">
        <v>78</v>
      </c>
      <c r="B11" t="s">
        <v>8</v>
      </c>
    </row>
    <row r="12" spans="1:2" x14ac:dyDescent="0.25">
      <c r="A12" t="s">
        <v>79</v>
      </c>
      <c r="B12" t="s">
        <v>10</v>
      </c>
    </row>
    <row r="13" spans="1:2" x14ac:dyDescent="0.25">
      <c r="A13" t="s">
        <v>140</v>
      </c>
      <c r="B13" t="s">
        <v>139</v>
      </c>
    </row>
    <row r="14" spans="1:2" x14ac:dyDescent="0.25">
      <c r="A14" t="s">
        <v>138</v>
      </c>
      <c r="B14" t="s">
        <v>137</v>
      </c>
    </row>
    <row r="15" spans="1:2" x14ac:dyDescent="0.25">
      <c r="A15" t="s">
        <v>136</v>
      </c>
      <c r="B15" t="s">
        <v>135</v>
      </c>
    </row>
    <row r="16" spans="1:2" x14ac:dyDescent="0.25">
      <c r="A16" t="s">
        <v>134</v>
      </c>
      <c r="B16" t="s">
        <v>133</v>
      </c>
    </row>
    <row r="17" spans="1:2" x14ac:dyDescent="0.25">
      <c r="A17" t="s">
        <v>132</v>
      </c>
      <c r="B17" s="3" t="s">
        <v>131</v>
      </c>
    </row>
    <row r="18" spans="1:2" x14ac:dyDescent="0.25">
      <c r="A18" t="s">
        <v>130</v>
      </c>
      <c r="B18" s="4">
        <v>42598</v>
      </c>
    </row>
    <row r="19" spans="1:2" x14ac:dyDescent="0.25">
      <c r="A19" t="s">
        <v>129</v>
      </c>
      <c r="B19" t="s">
        <v>128</v>
      </c>
    </row>
    <row r="20" spans="1:2" x14ac:dyDescent="0.25">
      <c r="A20" t="s">
        <v>127</v>
      </c>
      <c r="B20" t="s">
        <v>626</v>
      </c>
    </row>
    <row r="21" spans="1:2" x14ac:dyDescent="0.25">
      <c r="A21" t="s">
        <v>175</v>
      </c>
      <c r="B21">
        <v>81</v>
      </c>
    </row>
    <row r="22" spans="1:2" x14ac:dyDescent="0.25">
      <c r="A22" t="s">
        <v>904</v>
      </c>
      <c r="B22" t="s">
        <v>905</v>
      </c>
    </row>
    <row r="23" spans="1:2" x14ac:dyDescent="0.25">
      <c r="A23" t="s">
        <v>906</v>
      </c>
      <c r="B23" t="s">
        <v>907</v>
      </c>
    </row>
  </sheetData>
  <hyperlinks>
    <hyperlink ref="B8" r:id="rId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9" sqref="B9"/>
    </sheetView>
  </sheetViews>
  <sheetFormatPr defaultRowHeight="15" x14ac:dyDescent="0.25"/>
  <cols>
    <col min="1" max="1" width="13.28515625" style="5" bestFit="1" customWidth="1"/>
    <col min="2" max="2" width="16.5703125" style="5" customWidth="1"/>
    <col min="3" max="16384" width="9.140625" style="5"/>
  </cols>
  <sheetData>
    <row r="1" spans="1:2" x14ac:dyDescent="0.25">
      <c r="A1" s="6" t="s">
        <v>3</v>
      </c>
      <c r="B1" s="6" t="s">
        <v>4</v>
      </c>
    </row>
    <row r="2" spans="1:2" x14ac:dyDescent="0.25">
      <c r="A2" s="5" t="s">
        <v>187</v>
      </c>
      <c r="B2" s="7" t="s">
        <v>634</v>
      </c>
    </row>
    <row r="3" spans="1:2" x14ac:dyDescent="0.25">
      <c r="A3" s="5" t="s">
        <v>132</v>
      </c>
      <c r="B3" s="7" t="s">
        <v>899</v>
      </c>
    </row>
    <row r="4" spans="1:2" x14ac:dyDescent="0.25">
      <c r="A4" s="5" t="s">
        <v>23</v>
      </c>
      <c r="B4" s="5" t="s">
        <v>218</v>
      </c>
    </row>
    <row r="5" spans="1:2" x14ac:dyDescent="0.25">
      <c r="A5" s="5" t="s">
        <v>219</v>
      </c>
      <c r="B5" s="2" t="s">
        <v>185</v>
      </c>
    </row>
    <row r="6" spans="1:2" x14ac:dyDescent="0.25">
      <c r="A6" s="7" t="s">
        <v>220</v>
      </c>
      <c r="B6" s="7" t="s">
        <v>221</v>
      </c>
    </row>
    <row r="7" spans="1:2" x14ac:dyDescent="0.25">
      <c r="A7" s="5" t="s">
        <v>113</v>
      </c>
      <c r="B7" s="5" t="s">
        <v>112</v>
      </c>
    </row>
    <row r="8" spans="1:2" x14ac:dyDescent="0.25">
      <c r="A8" s="5" t="s">
        <v>222</v>
      </c>
      <c r="B8" s="5" t="s">
        <v>8</v>
      </c>
    </row>
    <row r="9" spans="1:2" x14ac:dyDescent="0.25">
      <c r="A9" s="5" t="s">
        <v>223</v>
      </c>
      <c r="B9" s="5" t="s">
        <v>10</v>
      </c>
    </row>
    <row r="10" spans="1:2" x14ac:dyDescent="0.25">
      <c r="A10" s="5" t="s">
        <v>224</v>
      </c>
      <c r="B10" s="5" t="s">
        <v>225</v>
      </c>
    </row>
    <row r="11" spans="1:2" x14ac:dyDescent="0.25">
      <c r="A11" s="41" t="s">
        <v>656</v>
      </c>
      <c r="B11" s="41" t="s">
        <v>112</v>
      </c>
    </row>
  </sheetData>
  <hyperlinks>
    <hyperlink ref="B5" r:id="rId1"/>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1"/>
  <sheetViews>
    <sheetView topLeftCell="A89" workbookViewId="0">
      <selection activeCell="D124" sqref="D124"/>
    </sheetView>
  </sheetViews>
  <sheetFormatPr defaultRowHeight="15" x14ac:dyDescent="0.25"/>
  <cols>
    <col min="1" max="1" width="26.42578125" style="5" bestFit="1" customWidth="1"/>
    <col min="2" max="2" width="55.7109375" style="5" bestFit="1" customWidth="1"/>
    <col min="3" max="16384" width="9.140625" style="5"/>
  </cols>
  <sheetData>
    <row r="1" spans="1:2" x14ac:dyDescent="0.25">
      <c r="A1" s="6" t="s">
        <v>3</v>
      </c>
      <c r="B1" s="6" t="s">
        <v>4</v>
      </c>
    </row>
    <row r="2" spans="1:2" x14ac:dyDescent="0.25">
      <c r="A2" s="7" t="s">
        <v>7</v>
      </c>
      <c r="B2" s="7" t="s">
        <v>8</v>
      </c>
    </row>
    <row r="3" spans="1:2" x14ac:dyDescent="0.25">
      <c r="A3" s="7" t="s">
        <v>9</v>
      </c>
      <c r="B3" s="7" t="s">
        <v>10</v>
      </c>
    </row>
    <row r="4" spans="1:2" x14ac:dyDescent="0.25">
      <c r="A4" s="7" t="s">
        <v>119</v>
      </c>
      <c r="B4" s="7" t="s">
        <v>118</v>
      </c>
    </row>
    <row r="5" spans="1:2" x14ac:dyDescent="0.25">
      <c r="A5" s="7" t="s">
        <v>117</v>
      </c>
      <c r="B5" s="7" t="s">
        <v>116</v>
      </c>
    </row>
    <row r="6" spans="1:2" x14ac:dyDescent="0.25">
      <c r="A6" s="7" t="s">
        <v>115</v>
      </c>
      <c r="B6" s="7" t="s">
        <v>114</v>
      </c>
    </row>
    <row r="7" spans="1:2" x14ac:dyDescent="0.25">
      <c r="A7" s="7" t="s">
        <v>21</v>
      </c>
      <c r="B7" s="7" t="s">
        <v>22</v>
      </c>
    </row>
    <row r="8" spans="1:2" x14ac:dyDescent="0.25">
      <c r="A8" s="65" t="s">
        <v>113</v>
      </c>
      <c r="B8" s="65" t="s">
        <v>112</v>
      </c>
    </row>
    <row r="9" spans="1:2" x14ac:dyDescent="0.25">
      <c r="A9" s="7" t="s">
        <v>23</v>
      </c>
      <c r="B9" s="7" t="s">
        <v>198</v>
      </c>
    </row>
    <row r="10" spans="1:2" x14ac:dyDescent="0.25">
      <c r="A10" s="7" t="s">
        <v>111</v>
      </c>
      <c r="B10" s="7" t="s">
        <v>110</v>
      </c>
    </row>
    <row r="11" spans="1:2" x14ac:dyDescent="0.25">
      <c r="A11" s="7" t="s">
        <v>25</v>
      </c>
      <c r="B11" s="7" t="s">
        <v>634</v>
      </c>
    </row>
    <row r="12" spans="1:2" x14ac:dyDescent="0.25">
      <c r="A12" s="7" t="s">
        <v>26</v>
      </c>
      <c r="B12" s="7" t="s">
        <v>8</v>
      </c>
    </row>
    <row r="13" spans="1:2" x14ac:dyDescent="0.25">
      <c r="A13" s="7" t="s">
        <v>0</v>
      </c>
      <c r="B13" s="7" t="s">
        <v>27</v>
      </c>
    </row>
    <row r="14" spans="1:2" x14ac:dyDescent="0.25">
      <c r="A14" s="65" t="s">
        <v>109</v>
      </c>
      <c r="B14" s="7" t="s">
        <v>125</v>
      </c>
    </row>
    <row r="15" spans="1:2" x14ac:dyDescent="0.25">
      <c r="A15" s="65" t="s">
        <v>108</v>
      </c>
      <c r="B15" s="7" t="s">
        <v>125</v>
      </c>
    </row>
    <row r="16" spans="1:2" x14ac:dyDescent="0.25">
      <c r="A16" s="65" t="s">
        <v>107</v>
      </c>
      <c r="B16" s="7" t="s">
        <v>124</v>
      </c>
    </row>
    <row r="17" spans="1:2" x14ac:dyDescent="0.25">
      <c r="A17" s="65" t="s">
        <v>106</v>
      </c>
      <c r="B17" s="7" t="s">
        <v>123</v>
      </c>
    </row>
    <row r="18" spans="1:2" x14ac:dyDescent="0.25">
      <c r="A18" s="65" t="s">
        <v>37</v>
      </c>
      <c r="B18" s="7" t="s">
        <v>634</v>
      </c>
    </row>
    <row r="19" spans="1:2" x14ac:dyDescent="0.25">
      <c r="A19" s="65" t="s">
        <v>105</v>
      </c>
      <c r="B19" s="65" t="s">
        <v>104</v>
      </c>
    </row>
    <row r="20" spans="1:2" x14ac:dyDescent="0.25">
      <c r="A20" s="65" t="s">
        <v>103</v>
      </c>
      <c r="B20" s="65" t="s">
        <v>102</v>
      </c>
    </row>
    <row r="21" spans="1:2" x14ac:dyDescent="0.25">
      <c r="A21" s="65" t="s">
        <v>101</v>
      </c>
      <c r="B21" s="7" t="s">
        <v>100</v>
      </c>
    </row>
    <row r="22" spans="1:2" x14ac:dyDescent="0.25">
      <c r="A22" s="65" t="s">
        <v>49</v>
      </c>
      <c r="B22" s="65" t="s">
        <v>99</v>
      </c>
    </row>
    <row r="23" spans="1:2" x14ac:dyDescent="0.25">
      <c r="A23" s="65" t="s">
        <v>98</v>
      </c>
      <c r="B23" s="9">
        <v>13</v>
      </c>
    </row>
    <row r="24" spans="1:2" x14ac:dyDescent="0.25">
      <c r="A24" s="65" t="s">
        <v>122</v>
      </c>
      <c r="B24" s="65" t="s">
        <v>120</v>
      </c>
    </row>
    <row r="25" spans="1:2" x14ac:dyDescent="0.25">
      <c r="A25" s="65" t="s">
        <v>121</v>
      </c>
      <c r="B25" s="65" t="s">
        <v>120</v>
      </c>
    </row>
    <row r="26" spans="1:2" x14ac:dyDescent="0.25">
      <c r="A26" s="65" t="s">
        <v>165</v>
      </c>
      <c r="B26" s="65" t="s">
        <v>164</v>
      </c>
    </row>
    <row r="27" spans="1:2" x14ac:dyDescent="0.25">
      <c r="A27" s="7" t="s">
        <v>97</v>
      </c>
      <c r="B27" s="8" t="s">
        <v>10</v>
      </c>
    </row>
    <row r="28" spans="1:2" x14ac:dyDescent="0.25">
      <c r="A28" s="65" t="s">
        <v>80</v>
      </c>
      <c r="B28" s="65" t="s">
        <v>27</v>
      </c>
    </row>
    <row r="29" spans="1:2" x14ac:dyDescent="0.25">
      <c r="A29" s="65" t="s">
        <v>81</v>
      </c>
      <c r="B29" s="65" t="s">
        <v>10</v>
      </c>
    </row>
    <row r="30" spans="1:2" x14ac:dyDescent="0.25">
      <c r="A30" s="65" t="s">
        <v>1</v>
      </c>
      <c r="B30" s="68" t="s">
        <v>185</v>
      </c>
    </row>
    <row r="31" spans="1:2" x14ac:dyDescent="0.25">
      <c r="A31" s="65" t="s">
        <v>292</v>
      </c>
      <c r="B31" s="65" t="s">
        <v>277</v>
      </c>
    </row>
    <row r="32" spans="1:2" x14ac:dyDescent="0.25">
      <c r="A32" s="65" t="s">
        <v>223</v>
      </c>
      <c r="B32" s="65" t="s">
        <v>10</v>
      </c>
    </row>
    <row r="33" spans="1:2" x14ac:dyDescent="0.25">
      <c r="A33" s="65" t="s">
        <v>222</v>
      </c>
      <c r="B33" s="65" t="s">
        <v>8</v>
      </c>
    </row>
    <row r="34" spans="1:2" x14ac:dyDescent="0.25">
      <c r="A34" s="65" t="s">
        <v>291</v>
      </c>
      <c r="B34" s="65" t="s">
        <v>290</v>
      </c>
    </row>
    <row r="35" spans="1:2" x14ac:dyDescent="0.25">
      <c r="A35" s="65" t="s">
        <v>393</v>
      </c>
      <c r="B35" s="65">
        <v>11</v>
      </c>
    </row>
    <row r="36" spans="1:2" x14ac:dyDescent="0.25">
      <c r="A36" s="65" t="s">
        <v>394</v>
      </c>
      <c r="B36" s="65" t="s">
        <v>8</v>
      </c>
    </row>
    <row r="37" spans="1:2" x14ac:dyDescent="0.25">
      <c r="A37" s="65" t="s">
        <v>395</v>
      </c>
      <c r="B37" s="65">
        <v>12</v>
      </c>
    </row>
    <row r="38" spans="1:2" x14ac:dyDescent="0.25">
      <c r="A38" s="65" t="s">
        <v>396</v>
      </c>
      <c r="B38" s="65" t="s">
        <v>10</v>
      </c>
    </row>
    <row r="39" spans="1:2" x14ac:dyDescent="0.25">
      <c r="A39" s="65" t="s">
        <v>397</v>
      </c>
      <c r="B39" s="65" t="s">
        <v>398</v>
      </c>
    </row>
    <row r="40" spans="1:2" x14ac:dyDescent="0.25">
      <c r="A40" s="65" t="s">
        <v>400</v>
      </c>
      <c r="B40" s="7" t="s">
        <v>634</v>
      </c>
    </row>
    <row r="41" spans="1:2" x14ac:dyDescent="0.25">
      <c r="A41" s="65" t="s">
        <v>379</v>
      </c>
      <c r="B41" s="13">
        <v>2.2777777777777777</v>
      </c>
    </row>
    <row r="42" spans="1:2" x14ac:dyDescent="0.25">
      <c r="A42" s="65" t="s">
        <v>399</v>
      </c>
      <c r="B42" s="14">
        <v>0.5</v>
      </c>
    </row>
    <row r="43" spans="1:2" x14ac:dyDescent="0.25">
      <c r="A43" s="65" t="s">
        <v>401</v>
      </c>
      <c r="B43" s="65" t="s">
        <v>402</v>
      </c>
    </row>
    <row r="44" spans="1:2" x14ac:dyDescent="0.25">
      <c r="A44" s="65" t="s">
        <v>403</v>
      </c>
      <c r="B44" s="65" t="s">
        <v>404</v>
      </c>
    </row>
    <row r="45" spans="1:2" x14ac:dyDescent="0.25">
      <c r="A45" s="65" t="s">
        <v>470</v>
      </c>
      <c r="B45" s="65" t="s">
        <v>471</v>
      </c>
    </row>
    <row r="46" spans="1:2" x14ac:dyDescent="0.25">
      <c r="A46" s="39" t="s">
        <v>472</v>
      </c>
      <c r="B46" s="39" t="s">
        <v>120</v>
      </c>
    </row>
    <row r="47" spans="1:2" x14ac:dyDescent="0.25">
      <c r="A47" s="39" t="s">
        <v>473</v>
      </c>
      <c r="B47" s="39" t="s">
        <v>120</v>
      </c>
    </row>
    <row r="48" spans="1:2" x14ac:dyDescent="0.25">
      <c r="A48" s="65" t="s">
        <v>393</v>
      </c>
      <c r="B48" s="65">
        <v>11</v>
      </c>
    </row>
    <row r="49" spans="1:2" x14ac:dyDescent="0.25">
      <c r="A49" s="65" t="s">
        <v>394</v>
      </c>
      <c r="B49" s="65" t="s">
        <v>8</v>
      </c>
    </row>
    <row r="50" spans="1:2" x14ac:dyDescent="0.25">
      <c r="A50" s="65" t="s">
        <v>395</v>
      </c>
      <c r="B50" s="7">
        <v>12</v>
      </c>
    </row>
    <row r="51" spans="1:2" x14ac:dyDescent="0.25">
      <c r="A51" s="65" t="s">
        <v>396</v>
      </c>
      <c r="B51" s="65" t="s">
        <v>10</v>
      </c>
    </row>
    <row r="52" spans="1:2" x14ac:dyDescent="0.25">
      <c r="A52" s="65" t="s">
        <v>397</v>
      </c>
      <c r="B52" s="65" t="s">
        <v>398</v>
      </c>
    </row>
    <row r="53" spans="1:2" x14ac:dyDescent="0.25">
      <c r="A53" s="65" t="s">
        <v>381</v>
      </c>
      <c r="B53" s="7" t="s">
        <v>986</v>
      </c>
    </row>
    <row r="54" spans="1:2" x14ac:dyDescent="0.25">
      <c r="A54" s="65" t="s">
        <v>399</v>
      </c>
      <c r="B54" s="7" t="s">
        <v>159</v>
      </c>
    </row>
    <row r="55" spans="1:2" x14ac:dyDescent="0.25">
      <c r="A55" s="65" t="s">
        <v>490</v>
      </c>
      <c r="B55" s="65" t="s">
        <v>491</v>
      </c>
    </row>
    <row r="56" spans="1:2" x14ac:dyDescent="0.25">
      <c r="A56" s="65" t="s">
        <v>492</v>
      </c>
      <c r="B56" s="7" t="s">
        <v>690</v>
      </c>
    </row>
    <row r="57" spans="1:2" x14ac:dyDescent="0.25">
      <c r="A57" s="65" t="s">
        <v>493</v>
      </c>
      <c r="B57" s="7" t="s">
        <v>494</v>
      </c>
    </row>
    <row r="58" spans="1:2" x14ac:dyDescent="0.25">
      <c r="A58" s="65" t="s">
        <v>495</v>
      </c>
      <c r="B58" s="65" t="s">
        <v>496</v>
      </c>
    </row>
    <row r="59" spans="1:2" x14ac:dyDescent="0.25">
      <c r="A59" s="65" t="s">
        <v>497</v>
      </c>
      <c r="B59" s="65" t="s">
        <v>498</v>
      </c>
    </row>
    <row r="60" spans="1:2" x14ac:dyDescent="0.25">
      <c r="A60" s="65" t="s">
        <v>499</v>
      </c>
      <c r="B60" s="65" t="s">
        <v>500</v>
      </c>
    </row>
    <row r="61" spans="1:2" x14ac:dyDescent="0.25">
      <c r="A61" s="65" t="s">
        <v>501</v>
      </c>
      <c r="B61" s="65" t="s">
        <v>502</v>
      </c>
    </row>
    <row r="62" spans="1:2" x14ac:dyDescent="0.25">
      <c r="A62" s="65" t="s">
        <v>255</v>
      </c>
      <c r="B62" s="65" t="s">
        <v>503</v>
      </c>
    </row>
    <row r="63" spans="1:2" x14ac:dyDescent="0.25">
      <c r="A63" s="65" t="s">
        <v>266</v>
      </c>
      <c r="B63" s="65" t="s">
        <v>504</v>
      </c>
    </row>
    <row r="64" spans="1:2" x14ac:dyDescent="0.25">
      <c r="A64" s="65" t="s">
        <v>505</v>
      </c>
      <c r="B64" s="65" t="s">
        <v>506</v>
      </c>
    </row>
    <row r="65" spans="1:2" x14ac:dyDescent="0.25">
      <c r="A65" s="65" t="s">
        <v>507</v>
      </c>
      <c r="B65" s="65" t="s">
        <v>508</v>
      </c>
    </row>
    <row r="66" spans="1:2" x14ac:dyDescent="0.25">
      <c r="A66" s="65" t="s">
        <v>509</v>
      </c>
      <c r="B66" s="65" t="s">
        <v>510</v>
      </c>
    </row>
    <row r="67" spans="1:2" x14ac:dyDescent="0.25">
      <c r="A67" s="65" t="s">
        <v>511</v>
      </c>
      <c r="B67" s="65" t="s">
        <v>512</v>
      </c>
    </row>
    <row r="68" spans="1:2" x14ac:dyDescent="0.25">
      <c r="A68" s="65" t="s">
        <v>513</v>
      </c>
      <c r="B68" s="65" t="s">
        <v>15</v>
      </c>
    </row>
    <row r="69" spans="1:2" x14ac:dyDescent="0.25">
      <c r="A69" s="65" t="s">
        <v>514</v>
      </c>
      <c r="B69" s="7">
        <v>11002.5</v>
      </c>
    </row>
    <row r="70" spans="1:2" x14ac:dyDescent="0.25">
      <c r="A70" s="65" t="s">
        <v>515</v>
      </c>
      <c r="B70" s="65" t="s">
        <v>516</v>
      </c>
    </row>
    <row r="71" spans="1:2" x14ac:dyDescent="0.25">
      <c r="A71" s="65" t="s">
        <v>517</v>
      </c>
      <c r="B71" s="7">
        <v>110025</v>
      </c>
    </row>
    <row r="72" spans="1:2" x14ac:dyDescent="0.25">
      <c r="A72" s="65" t="s">
        <v>518</v>
      </c>
      <c r="B72" s="65" t="s">
        <v>519</v>
      </c>
    </row>
    <row r="73" spans="1:2" x14ac:dyDescent="0.25">
      <c r="A73" s="65" t="s">
        <v>520</v>
      </c>
      <c r="B73" s="65" t="s">
        <v>521</v>
      </c>
    </row>
    <row r="74" spans="1:2" x14ac:dyDescent="0.25">
      <c r="A74" s="65" t="s">
        <v>522</v>
      </c>
      <c r="B74" s="7">
        <v>1000</v>
      </c>
    </row>
    <row r="75" spans="1:2" x14ac:dyDescent="0.25">
      <c r="A75" s="65" t="s">
        <v>523</v>
      </c>
      <c r="B75" s="7">
        <v>123</v>
      </c>
    </row>
    <row r="76" spans="1:2" x14ac:dyDescent="0.25">
      <c r="A76" s="65" t="s">
        <v>524</v>
      </c>
      <c r="B76" s="65" t="s">
        <v>61</v>
      </c>
    </row>
    <row r="77" spans="1:2" x14ac:dyDescent="0.25">
      <c r="A77" s="65" t="s">
        <v>525</v>
      </c>
      <c r="B77" s="65" t="s">
        <v>526</v>
      </c>
    </row>
    <row r="78" spans="1:2" x14ac:dyDescent="0.25">
      <c r="A78" s="65" t="s">
        <v>527</v>
      </c>
      <c r="B78" s="65" t="s">
        <v>528</v>
      </c>
    </row>
    <row r="79" spans="1:2" x14ac:dyDescent="0.25">
      <c r="A79" s="65" t="s">
        <v>529</v>
      </c>
      <c r="B79" s="65" t="s">
        <v>530</v>
      </c>
    </row>
    <row r="80" spans="1:2" x14ac:dyDescent="0.25">
      <c r="A80" s="65" t="s">
        <v>531</v>
      </c>
      <c r="B80" s="65" t="s">
        <v>532</v>
      </c>
    </row>
    <row r="81" spans="1:2" x14ac:dyDescent="0.25">
      <c r="A81" s="65" t="s">
        <v>533</v>
      </c>
      <c r="B81" s="7" t="s">
        <v>534</v>
      </c>
    </row>
    <row r="82" spans="1:2" x14ac:dyDescent="0.25">
      <c r="A82" s="65" t="s">
        <v>535</v>
      </c>
      <c r="B82" s="7" t="s">
        <v>691</v>
      </c>
    </row>
    <row r="83" spans="1:2" x14ac:dyDescent="0.25">
      <c r="A83" s="65" t="s">
        <v>536</v>
      </c>
      <c r="B83" s="7" t="s">
        <v>537</v>
      </c>
    </row>
    <row r="84" spans="1:2" x14ac:dyDescent="0.25">
      <c r="A84" s="65" t="s">
        <v>538</v>
      </c>
      <c r="B84" s="7" t="s">
        <v>692</v>
      </c>
    </row>
    <row r="85" spans="1:2" x14ac:dyDescent="0.25">
      <c r="A85" s="65" t="s">
        <v>539</v>
      </c>
      <c r="B85" s="7" t="s">
        <v>540</v>
      </c>
    </row>
    <row r="86" spans="1:2" x14ac:dyDescent="0.25">
      <c r="A86" s="65" t="s">
        <v>541</v>
      </c>
      <c r="B86" s="7" t="s">
        <v>693</v>
      </c>
    </row>
    <row r="87" spans="1:2" x14ac:dyDescent="0.25">
      <c r="A87" s="65" t="s">
        <v>542</v>
      </c>
      <c r="B87" s="7">
        <v>123</v>
      </c>
    </row>
    <row r="88" spans="1:2" x14ac:dyDescent="0.25">
      <c r="A88" s="65" t="s">
        <v>543</v>
      </c>
      <c r="B88" s="65" t="s">
        <v>27</v>
      </c>
    </row>
    <row r="89" spans="1:2" x14ac:dyDescent="0.25">
      <c r="A89" s="65" t="s">
        <v>544</v>
      </c>
      <c r="B89" s="7">
        <v>12</v>
      </c>
    </row>
    <row r="90" spans="1:2" x14ac:dyDescent="0.25">
      <c r="A90" s="65" t="s">
        <v>545</v>
      </c>
      <c r="B90" s="65" t="s">
        <v>10</v>
      </c>
    </row>
    <row r="91" spans="1:2" x14ac:dyDescent="0.25">
      <c r="A91" s="65" t="s">
        <v>546</v>
      </c>
      <c r="B91" s="65" t="s">
        <v>547</v>
      </c>
    </row>
    <row r="92" spans="1:2" x14ac:dyDescent="0.25">
      <c r="A92" s="65" t="s">
        <v>548</v>
      </c>
      <c r="B92" s="65" t="s">
        <v>547</v>
      </c>
    </row>
    <row r="93" spans="1:2" x14ac:dyDescent="0.25">
      <c r="A93" s="41" t="s">
        <v>648</v>
      </c>
      <c r="B93" s="41" t="s">
        <v>649</v>
      </c>
    </row>
    <row r="94" spans="1:2" x14ac:dyDescent="0.25">
      <c r="A94" s="41" t="s">
        <v>650</v>
      </c>
      <c r="B94" s="41" t="s">
        <v>651</v>
      </c>
    </row>
    <row r="95" spans="1:2" x14ac:dyDescent="0.25">
      <c r="A95" s="41" t="s">
        <v>652</v>
      </c>
      <c r="B95" s="41" t="s">
        <v>15</v>
      </c>
    </row>
    <row r="96" spans="1:2" x14ac:dyDescent="0.25">
      <c r="A96" s="41" t="s">
        <v>16</v>
      </c>
      <c r="B96" s="41" t="s">
        <v>504</v>
      </c>
    </row>
    <row r="97" spans="1:2" x14ac:dyDescent="0.25">
      <c r="A97" s="41" t="s">
        <v>653</v>
      </c>
      <c r="B97" s="41" t="s">
        <v>654</v>
      </c>
    </row>
    <row r="98" spans="1:2" x14ac:dyDescent="0.25">
      <c r="A98" s="65" t="s">
        <v>646</v>
      </c>
      <c r="B98" s="65" t="s">
        <v>655</v>
      </c>
    </row>
    <row r="99" spans="1:2" x14ac:dyDescent="0.25">
      <c r="A99" s="65" t="s">
        <v>658</v>
      </c>
      <c r="B99" s="65" t="s">
        <v>659</v>
      </c>
    </row>
    <row r="100" spans="1:2" x14ac:dyDescent="0.25">
      <c r="A100" s="65" t="s">
        <v>660</v>
      </c>
      <c r="B100" s="65" t="s">
        <v>661</v>
      </c>
    </row>
    <row r="101" spans="1:2" x14ac:dyDescent="0.25">
      <c r="A101" s="65" t="s">
        <v>468</v>
      </c>
      <c r="B101" s="65" t="s">
        <v>662</v>
      </c>
    </row>
    <row r="102" spans="1:2" x14ac:dyDescent="0.25">
      <c r="A102" s="65" t="s">
        <v>886</v>
      </c>
      <c r="B102" s="65" t="s">
        <v>10</v>
      </c>
    </row>
    <row r="103" spans="1:2" x14ac:dyDescent="0.25">
      <c r="A103" s="65" t="s">
        <v>887</v>
      </c>
      <c r="B103" s="65" t="s">
        <v>8</v>
      </c>
    </row>
    <row r="104" spans="1:2" x14ac:dyDescent="0.25">
      <c r="A104" s="65" t="s">
        <v>867</v>
      </c>
      <c r="B104" s="65" t="s">
        <v>888</v>
      </c>
    </row>
    <row r="105" spans="1:2" x14ac:dyDescent="0.25">
      <c r="A105" s="65" t="s">
        <v>865</v>
      </c>
      <c r="B105" s="65" t="s">
        <v>889</v>
      </c>
    </row>
    <row r="106" spans="1:2" x14ac:dyDescent="0.25">
      <c r="A106" s="65" t="s">
        <v>890</v>
      </c>
      <c r="B106" s="65" t="s">
        <v>891</v>
      </c>
    </row>
    <row r="107" spans="1:2" x14ac:dyDescent="0.25">
      <c r="A107" s="65" t="s">
        <v>892</v>
      </c>
      <c r="B107" s="65" t="s">
        <v>889</v>
      </c>
    </row>
    <row r="108" spans="1:2" x14ac:dyDescent="0.25">
      <c r="A108" s="65" t="s">
        <v>5</v>
      </c>
      <c r="B108" s="65" t="s">
        <v>732</v>
      </c>
    </row>
    <row r="109" spans="1:2" x14ac:dyDescent="0.25">
      <c r="A109" s="65" t="s">
        <v>939</v>
      </c>
      <c r="B109" s="65" t="s">
        <v>940</v>
      </c>
    </row>
    <row r="110" spans="1:2" x14ac:dyDescent="0.25">
      <c r="A110" s="65" t="s">
        <v>943</v>
      </c>
      <c r="B110" s="65" t="s">
        <v>120</v>
      </c>
    </row>
    <row r="111" spans="1:2" x14ac:dyDescent="0.25">
      <c r="A111" s="65" t="s">
        <v>944</v>
      </c>
      <c r="B111" s="7" t="s">
        <v>643</v>
      </c>
    </row>
  </sheetData>
  <hyperlinks>
    <hyperlink ref="B30" r:id="rId1"/>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7" sqref="B7"/>
    </sheetView>
  </sheetViews>
  <sheetFormatPr defaultRowHeight="15" x14ac:dyDescent="0.25"/>
  <cols>
    <col min="1" max="1" width="29.5703125" style="5" customWidth="1"/>
    <col min="2" max="2" width="16.42578125" style="5" customWidth="1"/>
    <col min="3" max="16384" width="9.140625" style="5"/>
  </cols>
  <sheetData>
    <row r="1" spans="1:2" x14ac:dyDescent="0.25">
      <c r="A1" s="6" t="s">
        <v>3</v>
      </c>
      <c r="B1" s="6" t="s">
        <v>4</v>
      </c>
    </row>
    <row r="2" spans="1:2" x14ac:dyDescent="0.25">
      <c r="A2" s="7" t="s">
        <v>7</v>
      </c>
      <c r="B2" s="7" t="s">
        <v>8</v>
      </c>
    </row>
    <row r="3" spans="1:2" x14ac:dyDescent="0.25">
      <c r="A3" s="7" t="s">
        <v>9</v>
      </c>
      <c r="B3" s="7" t="s">
        <v>10</v>
      </c>
    </row>
    <row r="4" spans="1:2" x14ac:dyDescent="0.25">
      <c r="A4" s="7" t="s">
        <v>119</v>
      </c>
      <c r="B4" s="7" t="s">
        <v>621</v>
      </c>
    </row>
    <row r="5" spans="1:2" x14ac:dyDescent="0.25">
      <c r="A5" s="7" t="s">
        <v>196</v>
      </c>
      <c r="B5" s="7" t="s">
        <v>197</v>
      </c>
    </row>
    <row r="6" spans="1:2" ht="15.75" x14ac:dyDescent="0.25">
      <c r="A6" s="70" t="s">
        <v>478</v>
      </c>
      <c r="B6" s="7" t="s">
        <v>657</v>
      </c>
    </row>
    <row r="7" spans="1:2" x14ac:dyDescent="0.25">
      <c r="A7" s="7" t="s">
        <v>479</v>
      </c>
      <c r="B7" s="7" t="s">
        <v>985</v>
      </c>
    </row>
    <row r="8" spans="1:2" x14ac:dyDescent="0.25">
      <c r="A8" s="7" t="s">
        <v>480</v>
      </c>
      <c r="B8" s="7" t="s">
        <v>984</v>
      </c>
    </row>
    <row r="9" spans="1:2" x14ac:dyDescent="0.25">
      <c r="A9" s="7" t="s">
        <v>481</v>
      </c>
      <c r="B9" s="7" t="s">
        <v>484</v>
      </c>
    </row>
    <row r="10" spans="1:2" x14ac:dyDescent="0.25">
      <c r="A10" s="7" t="s">
        <v>482</v>
      </c>
      <c r="B10" s="7" t="s">
        <v>485</v>
      </c>
    </row>
    <row r="11" spans="1:2" x14ac:dyDescent="0.25">
      <c r="A11" s="7" t="s">
        <v>483</v>
      </c>
      <c r="B11" s="7" t="s">
        <v>486</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selection activeCell="A32" sqref="A32:B32"/>
    </sheetView>
  </sheetViews>
  <sheetFormatPr defaultRowHeight="15" x14ac:dyDescent="0.25"/>
  <cols>
    <col min="1" max="1" width="20.140625" style="5" bestFit="1" customWidth="1"/>
    <col min="2" max="16384" width="9.140625" style="5"/>
  </cols>
  <sheetData>
    <row r="1" spans="1:2" x14ac:dyDescent="0.25">
      <c r="A1" s="6" t="s">
        <v>3</v>
      </c>
      <c r="B1" s="6" t="s">
        <v>4</v>
      </c>
    </row>
    <row r="2" spans="1:2" x14ac:dyDescent="0.25">
      <c r="A2" s="7" t="s">
        <v>7</v>
      </c>
      <c r="B2" s="7" t="s">
        <v>8</v>
      </c>
    </row>
    <row r="3" spans="1:2" x14ac:dyDescent="0.25">
      <c r="A3" s="7" t="s">
        <v>9</v>
      </c>
      <c r="B3" s="7" t="s">
        <v>10</v>
      </c>
    </row>
    <row r="4" spans="1:2" x14ac:dyDescent="0.25">
      <c r="A4" s="7" t="s">
        <v>174</v>
      </c>
      <c r="B4" s="7" t="s">
        <v>173</v>
      </c>
    </row>
    <row r="5" spans="1:2" x14ac:dyDescent="0.25">
      <c r="A5" s="7" t="s">
        <v>172</v>
      </c>
      <c r="B5" s="7" t="s">
        <v>226</v>
      </c>
    </row>
    <row r="6" spans="1:2" x14ac:dyDescent="0.25">
      <c r="A6" s="7" t="s">
        <v>171</v>
      </c>
      <c r="B6" s="7" t="s">
        <v>24</v>
      </c>
    </row>
    <row r="7" spans="1:2" x14ac:dyDescent="0.25">
      <c r="A7" s="7" t="s">
        <v>170</v>
      </c>
      <c r="B7" s="7" t="s">
        <v>633</v>
      </c>
    </row>
    <row r="8" spans="1:2" x14ac:dyDescent="0.25">
      <c r="A8" s="7" t="s">
        <v>0</v>
      </c>
      <c r="B8" s="7" t="s">
        <v>8</v>
      </c>
    </row>
    <row r="9" spans="1:2" x14ac:dyDescent="0.25">
      <c r="A9" s="7" t="s">
        <v>97</v>
      </c>
      <c r="B9" s="8" t="s">
        <v>10</v>
      </c>
    </row>
    <row r="10" spans="1:2" x14ac:dyDescent="0.25">
      <c r="A10" s="7" t="s">
        <v>169</v>
      </c>
      <c r="B10" s="7" t="s">
        <v>24</v>
      </c>
    </row>
    <row r="11" spans="1:2" x14ac:dyDescent="0.25">
      <c r="A11" s="7" t="s">
        <v>168</v>
      </c>
      <c r="B11" s="7" t="s">
        <v>633</v>
      </c>
    </row>
    <row r="12" spans="1:2" x14ac:dyDescent="0.25">
      <c r="A12" s="7" t="s">
        <v>32</v>
      </c>
      <c r="B12" s="7" t="s">
        <v>167</v>
      </c>
    </row>
    <row r="13" spans="1:2" x14ac:dyDescent="0.25">
      <c r="A13" s="7" t="s">
        <v>62</v>
      </c>
      <c r="B13" s="7" t="s">
        <v>8</v>
      </c>
    </row>
    <row r="14" spans="1:2" x14ac:dyDescent="0.25">
      <c r="A14" s="5" t="s">
        <v>195</v>
      </c>
      <c r="B14" s="7" t="s">
        <v>194</v>
      </c>
    </row>
    <row r="15" spans="1:2" x14ac:dyDescent="0.25">
      <c r="A15" s="5" t="s">
        <v>193</v>
      </c>
      <c r="B15" s="7" t="s">
        <v>192</v>
      </c>
    </row>
    <row r="16" spans="1:2" x14ac:dyDescent="0.25">
      <c r="A16" s="5" t="s">
        <v>191</v>
      </c>
      <c r="B16" s="7" t="s">
        <v>190</v>
      </c>
    </row>
    <row r="17" spans="1:2" x14ac:dyDescent="0.25">
      <c r="A17" s="5" t="s">
        <v>189</v>
      </c>
      <c r="B17" s="7" t="s">
        <v>120</v>
      </c>
    </row>
    <row r="18" spans="1:2" x14ac:dyDescent="0.25">
      <c r="A18" s="5" t="s">
        <v>188</v>
      </c>
      <c r="B18" s="7" t="s">
        <v>120</v>
      </c>
    </row>
    <row r="19" spans="1:2" x14ac:dyDescent="0.25">
      <c r="A19" s="5" t="s">
        <v>11</v>
      </c>
      <c r="B19" s="7" t="s">
        <v>112</v>
      </c>
    </row>
    <row r="20" spans="1:2" x14ac:dyDescent="0.25">
      <c r="A20" s="5" t="s">
        <v>157</v>
      </c>
      <c r="B20" s="7" t="s">
        <v>116</v>
      </c>
    </row>
    <row r="21" spans="1:2" x14ac:dyDescent="0.25">
      <c r="A21" s="5" t="s">
        <v>155</v>
      </c>
      <c r="B21" s="7" t="s">
        <v>227</v>
      </c>
    </row>
    <row r="22" spans="1:2" x14ac:dyDescent="0.25">
      <c r="A22" s="5" t="s">
        <v>297</v>
      </c>
      <c r="B22" s="10" t="s">
        <v>120</v>
      </c>
    </row>
    <row r="23" spans="1:2" x14ac:dyDescent="0.25">
      <c r="A23" s="5" t="s">
        <v>296</v>
      </c>
      <c r="B23" s="10" t="s">
        <v>40</v>
      </c>
    </row>
    <row r="24" spans="1:2" x14ac:dyDescent="0.25">
      <c r="A24" s="5" t="s">
        <v>295</v>
      </c>
      <c r="B24" s="10" t="s">
        <v>192</v>
      </c>
    </row>
    <row r="25" spans="1:2" x14ac:dyDescent="0.25">
      <c r="A25" s="5" t="s">
        <v>294</v>
      </c>
      <c r="B25" s="10" t="s">
        <v>120</v>
      </c>
    </row>
    <row r="26" spans="1:2" x14ac:dyDescent="0.25">
      <c r="A26" s="5" t="s">
        <v>293</v>
      </c>
      <c r="B26" s="10" t="s">
        <v>40</v>
      </c>
    </row>
    <row r="27" spans="1:2" x14ac:dyDescent="0.25">
      <c r="A27" s="5" t="s">
        <v>223</v>
      </c>
      <c r="B27" s="10" t="s">
        <v>10</v>
      </c>
    </row>
    <row r="28" spans="1:2" x14ac:dyDescent="0.25">
      <c r="A28" s="5" t="s">
        <v>474</v>
      </c>
      <c r="B28" s="10" t="s">
        <v>120</v>
      </c>
    </row>
    <row r="29" spans="1:2" x14ac:dyDescent="0.25">
      <c r="A29" s="5" t="s">
        <v>222</v>
      </c>
      <c r="B29" s="10" t="s">
        <v>8</v>
      </c>
    </row>
    <row r="30" spans="1:2" x14ac:dyDescent="0.25">
      <c r="A30" s="5" t="s">
        <v>475</v>
      </c>
      <c r="B30" s="10" t="s">
        <v>120</v>
      </c>
    </row>
    <row r="31" spans="1:2" x14ac:dyDescent="0.25">
      <c r="A31" s="5" t="s">
        <v>476</v>
      </c>
      <c r="B31" s="10" t="s">
        <v>477</v>
      </c>
    </row>
    <row r="32" spans="1:2" x14ac:dyDescent="0.25">
      <c r="A32" s="65" t="s">
        <v>945</v>
      </c>
      <c r="B32" s="10" t="s">
        <v>946</v>
      </c>
    </row>
  </sheetData>
  <hyperlinks>
    <hyperlink ref="B12" r:id="rId1" display="abc@gmail.com"/>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D5" sqref="D5"/>
    </sheetView>
  </sheetViews>
  <sheetFormatPr defaultRowHeight="15" x14ac:dyDescent="0.25"/>
  <cols>
    <col min="2" max="2" width="12.42578125" bestFit="1" customWidth="1"/>
    <col min="4" max="4" width="11.140625" bestFit="1" customWidth="1"/>
    <col min="5" max="5" width="10.7109375" bestFit="1" customWidth="1"/>
  </cols>
  <sheetData>
    <row r="1" spans="1:5" x14ac:dyDescent="0.25">
      <c r="A1" t="s">
        <v>302</v>
      </c>
      <c r="B1" t="s">
        <v>305</v>
      </c>
      <c r="C1" t="s">
        <v>316</v>
      </c>
      <c r="D1" t="s">
        <v>323</v>
      </c>
      <c r="E1" t="s">
        <v>339</v>
      </c>
    </row>
    <row r="2" spans="1:5" x14ac:dyDescent="0.25">
      <c r="A2" t="s">
        <v>303</v>
      </c>
      <c r="B2" t="s">
        <v>307</v>
      </c>
      <c r="C2" t="s">
        <v>317</v>
      </c>
      <c r="D2" t="s">
        <v>324</v>
      </c>
      <c r="E2" t="s">
        <v>340</v>
      </c>
    </row>
    <row r="3" spans="1:5" x14ac:dyDescent="0.25">
      <c r="A3" t="s">
        <v>304</v>
      </c>
      <c r="B3" t="s">
        <v>306</v>
      </c>
      <c r="C3" t="s">
        <v>318</v>
      </c>
      <c r="D3" t="s">
        <v>325</v>
      </c>
      <c r="E3" t="s">
        <v>341</v>
      </c>
    </row>
    <row r="4" spans="1:5" x14ac:dyDescent="0.25">
      <c r="B4" t="s">
        <v>308</v>
      </c>
      <c r="C4" t="s">
        <v>319</v>
      </c>
      <c r="D4" s="5" t="s">
        <v>326</v>
      </c>
    </row>
    <row r="5" spans="1:5" x14ac:dyDescent="0.25">
      <c r="B5" t="s">
        <v>309</v>
      </c>
      <c r="C5" t="s">
        <v>320</v>
      </c>
      <c r="D5" s="5" t="s">
        <v>327</v>
      </c>
    </row>
    <row r="6" spans="1:5" x14ac:dyDescent="0.25">
      <c r="B6" t="s">
        <v>310</v>
      </c>
      <c r="C6" t="s">
        <v>321</v>
      </c>
      <c r="D6" s="5" t="s">
        <v>342</v>
      </c>
    </row>
    <row r="7" spans="1:5" x14ac:dyDescent="0.25">
      <c r="B7" t="s">
        <v>311</v>
      </c>
      <c r="C7" t="s">
        <v>322</v>
      </c>
    </row>
    <row r="8" spans="1:5" x14ac:dyDescent="0.25">
      <c r="B8" t="s">
        <v>312</v>
      </c>
    </row>
    <row r="9" spans="1:5" x14ac:dyDescent="0.25">
      <c r="B9" t="s">
        <v>313</v>
      </c>
    </row>
    <row r="10" spans="1:5" x14ac:dyDescent="0.25">
      <c r="B10" t="s">
        <v>314</v>
      </c>
    </row>
    <row r="11" spans="1:5" x14ac:dyDescent="0.25">
      <c r="B11" t="s">
        <v>315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topLeftCell="A27" workbookViewId="0">
      <selection activeCell="B30" sqref="B30"/>
    </sheetView>
  </sheetViews>
  <sheetFormatPr defaultRowHeight="15" x14ac:dyDescent="0.25"/>
  <cols>
    <col min="1" max="1" width="34.85546875" style="5" customWidth="1"/>
    <col min="2" max="2" width="55.7109375" style="5" bestFit="1" customWidth="1"/>
    <col min="3" max="16384" width="9.140625" style="5"/>
  </cols>
  <sheetData>
    <row r="1" spans="1:2" x14ac:dyDescent="0.25">
      <c r="A1" s="6" t="s">
        <v>3</v>
      </c>
      <c r="B1" s="6" t="s">
        <v>4</v>
      </c>
    </row>
    <row r="2" spans="1:2" x14ac:dyDescent="0.25">
      <c r="A2" s="5" t="s">
        <v>55</v>
      </c>
      <c r="B2" s="42" t="s">
        <v>893</v>
      </c>
    </row>
    <row r="3" spans="1:2" x14ac:dyDescent="0.25">
      <c r="A3" s="5" t="s">
        <v>56</v>
      </c>
      <c r="B3" s="66" t="s">
        <v>894</v>
      </c>
    </row>
    <row r="4" spans="1:2" x14ac:dyDescent="0.25">
      <c r="A4" s="5" t="s">
        <v>7</v>
      </c>
      <c r="B4" s="5" t="s">
        <v>8</v>
      </c>
    </row>
    <row r="5" spans="1:2" x14ac:dyDescent="0.25">
      <c r="A5" s="5" t="s">
        <v>9</v>
      </c>
      <c r="B5" s="5" t="s">
        <v>10</v>
      </c>
    </row>
    <row r="6" spans="1:2" x14ac:dyDescent="0.25">
      <c r="A6" s="5" t="s">
        <v>72</v>
      </c>
      <c r="B6" s="5" t="s">
        <v>73</v>
      </c>
    </row>
    <row r="7" spans="1:2" x14ac:dyDescent="0.25">
      <c r="A7" s="5" t="s">
        <v>74</v>
      </c>
      <c r="B7" s="7" t="s">
        <v>131</v>
      </c>
    </row>
    <row r="8" spans="1:2" x14ac:dyDescent="0.25">
      <c r="A8" s="5" t="s">
        <v>23</v>
      </c>
      <c r="B8" s="5" t="s">
        <v>24</v>
      </c>
    </row>
    <row r="9" spans="1:2" x14ac:dyDescent="0.25">
      <c r="A9" s="5" t="s">
        <v>75</v>
      </c>
      <c r="B9" s="7" t="s">
        <v>69</v>
      </c>
    </row>
    <row r="10" spans="1:2" x14ac:dyDescent="0.25">
      <c r="A10" s="5" t="s">
        <v>1</v>
      </c>
      <c r="B10" s="2" t="s">
        <v>71</v>
      </c>
    </row>
    <row r="11" spans="1:2" x14ac:dyDescent="0.25">
      <c r="A11" s="5" t="s">
        <v>76</v>
      </c>
      <c r="B11" s="5" t="s">
        <v>141</v>
      </c>
    </row>
    <row r="12" spans="1:2" x14ac:dyDescent="0.25">
      <c r="A12" s="5" t="s">
        <v>77</v>
      </c>
      <c r="B12" s="5" t="s">
        <v>8</v>
      </c>
    </row>
    <row r="13" spans="1:2" x14ac:dyDescent="0.25">
      <c r="A13" s="5" t="s">
        <v>78</v>
      </c>
      <c r="B13" s="5" t="s">
        <v>8</v>
      </c>
    </row>
    <row r="14" spans="1:2" x14ac:dyDescent="0.25">
      <c r="A14" s="5" t="s">
        <v>79</v>
      </c>
      <c r="B14" s="5" t="s">
        <v>10</v>
      </c>
    </row>
    <row r="15" spans="1:2" x14ac:dyDescent="0.25">
      <c r="A15" s="5" t="s">
        <v>140</v>
      </c>
      <c r="B15" s="5" t="s">
        <v>139</v>
      </c>
    </row>
    <row r="16" spans="1:2" x14ac:dyDescent="0.25">
      <c r="A16" s="5" t="s">
        <v>138</v>
      </c>
      <c r="B16" s="5" t="s">
        <v>137</v>
      </c>
    </row>
    <row r="17" spans="1:2" x14ac:dyDescent="0.25">
      <c r="A17" s="5" t="s">
        <v>136</v>
      </c>
      <c r="B17" s="5" t="s">
        <v>135</v>
      </c>
    </row>
    <row r="18" spans="1:2" x14ac:dyDescent="0.25">
      <c r="A18" s="5" t="s">
        <v>134</v>
      </c>
      <c r="B18" s="5" t="s">
        <v>133</v>
      </c>
    </row>
    <row r="19" spans="1:2" x14ac:dyDescent="0.25">
      <c r="A19" s="5" t="s">
        <v>132</v>
      </c>
      <c r="B19" s="7" t="s">
        <v>131</v>
      </c>
    </row>
    <row r="20" spans="1:2" x14ac:dyDescent="0.25">
      <c r="A20" s="5" t="s">
        <v>130</v>
      </c>
      <c r="B20" s="4">
        <v>42598</v>
      </c>
    </row>
    <row r="21" spans="1:2" x14ac:dyDescent="0.25">
      <c r="A21" s="5" t="s">
        <v>129</v>
      </c>
      <c r="B21" s="5" t="s">
        <v>128</v>
      </c>
    </row>
    <row r="22" spans="1:2" x14ac:dyDescent="0.25">
      <c r="A22" s="5" t="s">
        <v>127</v>
      </c>
      <c r="B22" s="5" t="s">
        <v>126</v>
      </c>
    </row>
    <row r="23" spans="1:2" x14ac:dyDescent="0.25">
      <c r="A23" s="5" t="s">
        <v>413</v>
      </c>
      <c r="B23" s="5" t="s">
        <v>412</v>
      </c>
    </row>
    <row r="24" spans="1:2" x14ac:dyDescent="0.25">
      <c r="A24" s="5" t="s">
        <v>411</v>
      </c>
      <c r="B24" s="5" t="s">
        <v>410</v>
      </c>
    </row>
    <row r="25" spans="1:2" x14ac:dyDescent="0.25">
      <c r="A25" s="5" t="s">
        <v>291</v>
      </c>
      <c r="B25" s="5" t="s">
        <v>409</v>
      </c>
    </row>
    <row r="26" spans="1:2" ht="409.5" x14ac:dyDescent="0.25">
      <c r="A26" s="5" t="s">
        <v>408</v>
      </c>
      <c r="B26" s="15" t="s">
        <v>407</v>
      </c>
    </row>
    <row r="27" spans="1:2" ht="409.5" x14ac:dyDescent="0.25">
      <c r="A27" s="5" t="s">
        <v>406</v>
      </c>
      <c r="B27" s="15" t="s">
        <v>405</v>
      </c>
    </row>
    <row r="28" spans="1:2" x14ac:dyDescent="0.25">
      <c r="A28" s="65" t="s">
        <v>1022</v>
      </c>
      <c r="B28" s="65" t="s">
        <v>10</v>
      </c>
    </row>
    <row r="29" spans="1:2" x14ac:dyDescent="0.25">
      <c r="A29" s="67" t="s">
        <v>795</v>
      </c>
      <c r="B29" s="67">
        <v>2</v>
      </c>
    </row>
    <row r="30" spans="1:2" x14ac:dyDescent="0.25">
      <c r="A30" s="67" t="s">
        <v>796</v>
      </c>
      <c r="B30" s="67">
        <v>10</v>
      </c>
    </row>
    <row r="31" spans="1:2" x14ac:dyDescent="0.25">
      <c r="A31" s="61" t="s">
        <v>895</v>
      </c>
      <c r="B31" s="61" t="s">
        <v>8</v>
      </c>
    </row>
    <row r="32" spans="1:2" x14ac:dyDescent="0.25">
      <c r="A32" s="61" t="s">
        <v>896</v>
      </c>
      <c r="B32" s="61" t="s">
        <v>10</v>
      </c>
    </row>
    <row r="33" spans="1:2" x14ac:dyDescent="0.25">
      <c r="A33" s="61" t="s">
        <v>897</v>
      </c>
      <c r="B33" s="61" t="s">
        <v>8</v>
      </c>
    </row>
    <row r="34" spans="1:2" x14ac:dyDescent="0.25">
      <c r="A34" s="61" t="s">
        <v>898</v>
      </c>
      <c r="B34" s="61" t="s">
        <v>10</v>
      </c>
    </row>
    <row r="35" spans="1:2" x14ac:dyDescent="0.25">
      <c r="A35" s="67" t="s">
        <v>412</v>
      </c>
      <c r="B35" s="62" t="s">
        <v>766</v>
      </c>
    </row>
    <row r="36" spans="1:2" x14ac:dyDescent="0.25">
      <c r="A36" s="67" t="s">
        <v>762</v>
      </c>
      <c r="B36" s="62" t="s">
        <v>8</v>
      </c>
    </row>
    <row r="37" spans="1:2" x14ac:dyDescent="0.25">
      <c r="A37" s="67" t="s">
        <v>763</v>
      </c>
      <c r="B37" s="62" t="s">
        <v>10</v>
      </c>
    </row>
    <row r="38" spans="1:2" x14ac:dyDescent="0.25">
      <c r="A38" s="67" t="s">
        <v>764</v>
      </c>
      <c r="B38" s="62" t="s">
        <v>8</v>
      </c>
    </row>
    <row r="39" spans="1:2" x14ac:dyDescent="0.25">
      <c r="A39" s="67" t="s">
        <v>291</v>
      </c>
      <c r="B39" s="62" t="s">
        <v>765</v>
      </c>
    </row>
  </sheetData>
  <hyperlinks>
    <hyperlink ref="B10" r:id="rId1"/>
    <hyperlink ref="B2" r:id="rId2"/>
    <hyperlink ref="B3" r:id="rId3" location="/landingPage/gri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7"/>
  <sheetViews>
    <sheetView workbookViewId="0">
      <selection activeCell="C29" sqref="C29"/>
    </sheetView>
  </sheetViews>
  <sheetFormatPr defaultRowHeight="15" x14ac:dyDescent="0.25"/>
  <cols>
    <col min="1" max="1" width="16.140625" customWidth="1"/>
    <col min="2" max="2" width="16.28515625" bestFit="1" customWidth="1"/>
    <col min="3" max="3" width="12.42578125" customWidth="1"/>
    <col min="4" max="5" width="11.42578125" customWidth="1"/>
    <col min="6" max="6" width="5.7109375" customWidth="1"/>
    <col min="7" max="7" width="11.5703125" customWidth="1"/>
    <col min="8" max="8" width="11.28515625" customWidth="1"/>
    <col min="9" max="9" width="12.140625" customWidth="1"/>
    <col min="10" max="10" width="8.28515625" customWidth="1"/>
    <col min="11" max="11" width="7" customWidth="1"/>
    <col min="12" max="12" width="11.28515625" customWidth="1"/>
    <col min="13" max="13" width="7.5703125" customWidth="1"/>
    <col min="14" max="14" width="10.5703125" bestFit="1" customWidth="1"/>
    <col min="15" max="15" width="13.42578125" bestFit="1" customWidth="1"/>
    <col min="16" max="16" width="16.5703125" bestFit="1" customWidth="1"/>
    <col min="17" max="18" width="13.140625" bestFit="1" customWidth="1"/>
    <col min="19" max="19" width="16.28515625" bestFit="1" customWidth="1"/>
    <col min="20" max="20" width="14" bestFit="1" customWidth="1"/>
    <col min="21" max="21" width="17.28515625" bestFit="1" customWidth="1"/>
    <col min="22" max="22" width="10.140625" bestFit="1" customWidth="1"/>
    <col min="23" max="23" width="13.28515625" bestFit="1" customWidth="1"/>
    <col min="24" max="25" width="10.7109375" bestFit="1" customWidth="1"/>
    <col min="26" max="26" width="11.85546875" bestFit="1" customWidth="1"/>
    <col min="27" max="27" width="11.28515625" bestFit="1" customWidth="1"/>
  </cols>
  <sheetData>
    <row r="3" spans="1:12" x14ac:dyDescent="0.25">
      <c r="A3" s="16" t="s">
        <v>417</v>
      </c>
      <c r="B3" s="16" t="s">
        <v>416</v>
      </c>
    </row>
    <row r="4" spans="1:12" x14ac:dyDescent="0.25">
      <c r="A4" s="17" t="s">
        <v>414</v>
      </c>
      <c r="B4" s="18" t="s">
        <v>308</v>
      </c>
      <c r="C4" s="18" t="s">
        <v>311</v>
      </c>
      <c r="D4" s="18" t="s">
        <v>310</v>
      </c>
      <c r="E4" s="18" t="s">
        <v>313</v>
      </c>
      <c r="F4" s="18" t="s">
        <v>307</v>
      </c>
      <c r="G4" s="18" t="s">
        <v>314</v>
      </c>
      <c r="H4" s="18" t="s">
        <v>312</v>
      </c>
      <c r="I4" s="18" t="s">
        <v>309</v>
      </c>
      <c r="J4" s="18" t="s">
        <v>315</v>
      </c>
      <c r="K4" s="18" t="s">
        <v>306</v>
      </c>
      <c r="L4" s="18" t="s">
        <v>415</v>
      </c>
    </row>
    <row r="5" spans="1:12" x14ac:dyDescent="0.25">
      <c r="A5" s="18" t="s">
        <v>341</v>
      </c>
      <c r="B5" s="19">
        <v>12</v>
      </c>
      <c r="C5" s="19">
        <v>7</v>
      </c>
      <c r="D5" s="19">
        <v>18</v>
      </c>
      <c r="E5" s="19">
        <v>4</v>
      </c>
      <c r="F5" s="19"/>
      <c r="G5" s="19"/>
      <c r="H5" s="19">
        <v>4</v>
      </c>
      <c r="I5" s="19"/>
      <c r="J5" s="19"/>
      <c r="K5" s="19">
        <v>21</v>
      </c>
      <c r="L5" s="19">
        <v>66</v>
      </c>
    </row>
    <row r="6" spans="1:12" x14ac:dyDescent="0.25">
      <c r="A6" s="18" t="s">
        <v>340</v>
      </c>
      <c r="B6" s="19">
        <v>6</v>
      </c>
      <c r="C6" s="19">
        <v>9</v>
      </c>
      <c r="D6" s="19">
        <v>15</v>
      </c>
      <c r="E6" s="19">
        <v>2</v>
      </c>
      <c r="F6" s="19">
        <v>1</v>
      </c>
      <c r="G6" s="19">
        <v>5</v>
      </c>
      <c r="H6" s="19">
        <v>11</v>
      </c>
      <c r="I6" s="19">
        <v>2</v>
      </c>
      <c r="J6" s="19">
        <v>1</v>
      </c>
      <c r="K6" s="19">
        <v>15</v>
      </c>
      <c r="L6" s="19">
        <v>67</v>
      </c>
    </row>
    <row r="7" spans="1:12" x14ac:dyDescent="0.25">
      <c r="A7" s="18" t="s">
        <v>415</v>
      </c>
      <c r="B7" s="19">
        <v>18</v>
      </c>
      <c r="C7" s="19">
        <v>16</v>
      </c>
      <c r="D7" s="19">
        <v>33</v>
      </c>
      <c r="E7" s="19">
        <v>6</v>
      </c>
      <c r="F7" s="19">
        <v>1</v>
      </c>
      <c r="G7" s="19">
        <v>5</v>
      </c>
      <c r="H7" s="19">
        <v>15</v>
      </c>
      <c r="I7" s="19">
        <v>2</v>
      </c>
      <c r="J7" s="19">
        <v>1</v>
      </c>
      <c r="K7" s="19">
        <v>36</v>
      </c>
      <c r="L7" s="19">
        <v>133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abSelected="1" zoomScaleNormal="100" workbookViewId="0">
      <selection activeCell="A4" sqref="A4"/>
    </sheetView>
  </sheetViews>
  <sheetFormatPr defaultRowHeight="15" x14ac:dyDescent="0.25"/>
  <cols>
    <col min="1" max="1" width="32.140625" customWidth="1"/>
    <col min="2" max="2" width="9.28515625" customWidth="1"/>
    <col min="3" max="3" width="13.7109375" customWidth="1"/>
    <col min="4" max="4" width="16.42578125" style="5" customWidth="1"/>
    <col min="5" max="5" width="20.85546875" customWidth="1"/>
    <col min="6" max="6" width="10.28515625" customWidth="1"/>
    <col min="7" max="7" width="103.42578125" bestFit="1" customWidth="1"/>
  </cols>
  <sheetData>
    <row r="1" spans="1:7" x14ac:dyDescent="0.25">
      <c r="A1" s="11" t="s">
        <v>298</v>
      </c>
      <c r="B1" s="11" t="s">
        <v>299</v>
      </c>
      <c r="C1" s="11" t="s">
        <v>301</v>
      </c>
      <c r="D1" s="11" t="s">
        <v>339</v>
      </c>
      <c r="E1" s="11" t="s">
        <v>316</v>
      </c>
      <c r="F1" s="11" t="s">
        <v>323</v>
      </c>
      <c r="G1" s="67" t="s">
        <v>329</v>
      </c>
    </row>
    <row r="2" spans="1:7" x14ac:dyDescent="0.25">
      <c r="A2" s="12" t="s">
        <v>330</v>
      </c>
      <c r="B2" s="67" t="s">
        <v>303</v>
      </c>
      <c r="C2" s="12" t="s">
        <v>306</v>
      </c>
      <c r="D2" s="12" t="s">
        <v>340</v>
      </c>
      <c r="E2" s="12" t="s">
        <v>322</v>
      </c>
      <c r="F2" s="67" t="s">
        <v>324</v>
      </c>
      <c r="G2" s="12" t="s">
        <v>300</v>
      </c>
    </row>
    <row r="3" spans="1:7" x14ac:dyDescent="0.25">
      <c r="A3" s="12" t="s">
        <v>328</v>
      </c>
      <c r="B3" s="67" t="s">
        <v>303</v>
      </c>
      <c r="C3" s="12" t="s">
        <v>306</v>
      </c>
      <c r="D3" s="12" t="s">
        <v>340</v>
      </c>
      <c r="E3" s="12" t="s">
        <v>322</v>
      </c>
      <c r="F3" s="67" t="s">
        <v>324</v>
      </c>
      <c r="G3" s="12" t="s">
        <v>1026</v>
      </c>
    </row>
    <row r="4" spans="1:7" x14ac:dyDescent="0.25">
      <c r="A4" s="12" t="s">
        <v>343</v>
      </c>
      <c r="B4" s="67" t="s">
        <v>303</v>
      </c>
      <c r="C4" s="12" t="s">
        <v>306</v>
      </c>
      <c r="D4" s="12" t="s">
        <v>340</v>
      </c>
      <c r="E4" s="12" t="s">
        <v>322</v>
      </c>
      <c r="F4" s="67" t="s">
        <v>324</v>
      </c>
      <c r="G4" s="12" t="s">
        <v>1027</v>
      </c>
    </row>
  </sheetData>
  <autoFilter ref="A1:G2"/>
  <sortState ref="A19:G159">
    <sortCondition ref="A1"/>
  </sortState>
  <conditionalFormatting sqref="A1">
    <cfRule type="duplicateValues" dxfId="8" priority="27"/>
    <cfRule type="duplicateValues" dxfId="7" priority="29"/>
  </conditionalFormatting>
  <conditionalFormatting sqref="A2:A4">
    <cfRule type="duplicateValues" dxfId="6" priority="45"/>
  </conditionalFormatting>
  <conditionalFormatting sqref="A2:A4">
    <cfRule type="duplicateValues" dxfId="0" priority="46"/>
  </conditionalFormatting>
  <dataValidations count="5">
    <dataValidation type="list" allowBlank="1" showInputMessage="1" showErrorMessage="1" sqref="F2:F4">
      <formula1>Status</formula1>
    </dataValidation>
    <dataValidation type="list" allowBlank="1" showInputMessage="1" showErrorMessage="1" sqref="C2:C4">
      <formula1>Modules</formula1>
    </dataValidation>
    <dataValidation type="list" allowBlank="1" showInputMessage="1" showErrorMessage="1" sqref="E2:E4">
      <formula1>Resources</formula1>
    </dataValidation>
    <dataValidation type="list" allowBlank="1" showInputMessage="1" showErrorMessage="1" sqref="D2:D4">
      <formula1>TestingType</formula1>
    </dataValidation>
    <dataValidation type="list" allowBlank="1" showInputMessage="1" showErrorMessage="1" sqref="B2:B4">
      <formula1>Decision</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L69"/>
  <sheetViews>
    <sheetView workbookViewId="0">
      <selection activeCell="F58" sqref="F58"/>
    </sheetView>
  </sheetViews>
  <sheetFormatPr defaultRowHeight="15" x14ac:dyDescent="0.25"/>
  <cols>
    <col min="1" max="1" width="8.85546875" customWidth="1"/>
    <col min="2" max="2" width="8" bestFit="1" customWidth="1"/>
    <col min="3" max="3" width="15.85546875" customWidth="1"/>
    <col min="4" max="4" width="13.42578125" customWidth="1"/>
    <col min="5" max="5" width="15" customWidth="1"/>
    <col min="8" max="8" width="10.42578125" bestFit="1" customWidth="1"/>
    <col min="9" max="9" width="8" bestFit="1" customWidth="1"/>
    <col min="10" max="10" width="17.28515625" customWidth="1"/>
    <col min="11" max="11" width="10.7109375" bestFit="1" customWidth="1"/>
    <col min="12" max="12" width="14.42578125" customWidth="1"/>
  </cols>
  <sheetData>
    <row r="1" spans="1:12" ht="15.75" thickBot="1" x14ac:dyDescent="0.3">
      <c r="A1" s="78" t="s">
        <v>298</v>
      </c>
      <c r="B1" s="79" t="s">
        <v>299</v>
      </c>
      <c r="C1" s="79" t="s">
        <v>301</v>
      </c>
      <c r="D1" s="79" t="s">
        <v>339</v>
      </c>
      <c r="E1" s="79" t="s">
        <v>316</v>
      </c>
      <c r="H1" s="78" t="s">
        <v>1007</v>
      </c>
      <c r="I1" s="79" t="s">
        <v>299</v>
      </c>
      <c r="J1" s="79" t="s">
        <v>301</v>
      </c>
      <c r="K1" s="79" t="s">
        <v>339</v>
      </c>
      <c r="L1" s="79" t="s">
        <v>316</v>
      </c>
    </row>
    <row r="2" spans="1:12" ht="15.75" hidden="1" thickBot="1" x14ac:dyDescent="0.3">
      <c r="A2" s="80" t="s">
        <v>372</v>
      </c>
      <c r="B2" s="81" t="s">
        <v>987</v>
      </c>
      <c r="C2" s="81" t="s">
        <v>310</v>
      </c>
      <c r="D2" s="81" t="s">
        <v>341</v>
      </c>
      <c r="E2" s="81" t="s">
        <v>319</v>
      </c>
      <c r="H2" s="82" t="s">
        <v>344</v>
      </c>
      <c r="I2" s="83" t="s">
        <v>304</v>
      </c>
      <c r="J2" s="83" t="s">
        <v>313</v>
      </c>
      <c r="K2" s="83" t="s">
        <v>340</v>
      </c>
      <c r="L2" s="83" t="s">
        <v>321</v>
      </c>
    </row>
    <row r="3" spans="1:12" ht="15.75" hidden="1" thickBot="1" x14ac:dyDescent="0.3">
      <c r="A3" s="82" t="s">
        <v>391</v>
      </c>
      <c r="B3" s="83" t="s">
        <v>987</v>
      </c>
      <c r="C3" s="83" t="s">
        <v>312</v>
      </c>
      <c r="D3" s="83" t="s">
        <v>341</v>
      </c>
      <c r="E3" s="83" t="s">
        <v>319</v>
      </c>
      <c r="H3" s="82" t="s">
        <v>346</v>
      </c>
      <c r="I3" s="83" t="s">
        <v>304</v>
      </c>
      <c r="J3" s="83" t="s">
        <v>313</v>
      </c>
      <c r="K3" s="83" t="s">
        <v>340</v>
      </c>
      <c r="L3" s="83" t="s">
        <v>321</v>
      </c>
    </row>
    <row r="4" spans="1:12" ht="15.75" hidden="1" thickBot="1" x14ac:dyDescent="0.3">
      <c r="A4" s="82" t="s">
        <v>419</v>
      </c>
      <c r="B4" s="83" t="s">
        <v>987</v>
      </c>
      <c r="C4" s="83" t="s">
        <v>312</v>
      </c>
      <c r="D4" s="83" t="s">
        <v>341</v>
      </c>
      <c r="E4" s="83" t="s">
        <v>319</v>
      </c>
      <c r="H4" s="87" t="s">
        <v>359</v>
      </c>
      <c r="I4" s="88" t="s">
        <v>987</v>
      </c>
      <c r="J4" s="88" t="s">
        <v>311</v>
      </c>
      <c r="K4" s="88" t="s">
        <v>341</v>
      </c>
      <c r="L4" s="88" t="s">
        <v>321</v>
      </c>
    </row>
    <row r="5" spans="1:12" ht="15.75" hidden="1" thickBot="1" x14ac:dyDescent="0.3">
      <c r="A5" s="82" t="s">
        <v>422</v>
      </c>
      <c r="B5" s="83" t="s">
        <v>987</v>
      </c>
      <c r="C5" s="83" t="s">
        <v>312</v>
      </c>
      <c r="D5" s="83" t="s">
        <v>341</v>
      </c>
      <c r="E5" s="83" t="s">
        <v>319</v>
      </c>
      <c r="H5" s="87" t="s">
        <v>360</v>
      </c>
      <c r="I5" s="88" t="s">
        <v>987</v>
      </c>
      <c r="J5" s="88" t="s">
        <v>311</v>
      </c>
      <c r="K5" s="88" t="s">
        <v>341</v>
      </c>
      <c r="L5" s="88" t="s">
        <v>321</v>
      </c>
    </row>
    <row r="6" spans="1:12" ht="15.75" hidden="1" thickBot="1" x14ac:dyDescent="0.3">
      <c r="A6" s="82" t="s">
        <v>426</v>
      </c>
      <c r="B6" s="83" t="s">
        <v>987</v>
      </c>
      <c r="C6" s="83" t="s">
        <v>312</v>
      </c>
      <c r="D6" s="83" t="s">
        <v>341</v>
      </c>
      <c r="E6" s="83" t="s">
        <v>319</v>
      </c>
      <c r="H6" s="87" t="s">
        <v>388</v>
      </c>
      <c r="I6" s="88" t="s">
        <v>987</v>
      </c>
      <c r="J6" s="88" t="s">
        <v>311</v>
      </c>
      <c r="K6" s="88" t="s">
        <v>341</v>
      </c>
      <c r="L6" s="88" t="s">
        <v>321</v>
      </c>
    </row>
    <row r="7" spans="1:12" ht="15.75" hidden="1" thickBot="1" x14ac:dyDescent="0.3">
      <c r="A7" s="82" t="s">
        <v>423</v>
      </c>
      <c r="B7" s="83" t="s">
        <v>987</v>
      </c>
      <c r="C7" s="83" t="s">
        <v>315</v>
      </c>
      <c r="D7" s="83" t="s">
        <v>341</v>
      </c>
      <c r="E7" s="83" t="s">
        <v>319</v>
      </c>
      <c r="H7" s="82" t="s">
        <v>390</v>
      </c>
      <c r="I7" s="83" t="s">
        <v>304</v>
      </c>
      <c r="J7" s="83" t="s">
        <v>310</v>
      </c>
      <c r="K7" s="83" t="s">
        <v>341</v>
      </c>
      <c r="L7" s="83" t="s">
        <v>321</v>
      </c>
    </row>
    <row r="8" spans="1:12" ht="15.75" hidden="1" thickBot="1" x14ac:dyDescent="0.3">
      <c r="A8" s="82" t="s">
        <v>424</v>
      </c>
      <c r="B8" s="83" t="s">
        <v>987</v>
      </c>
      <c r="C8" s="83" t="s">
        <v>315</v>
      </c>
      <c r="D8" s="83" t="s">
        <v>341</v>
      </c>
      <c r="E8" s="83" t="s">
        <v>319</v>
      </c>
      <c r="H8" s="82" t="s">
        <v>389</v>
      </c>
      <c r="I8" s="83" t="s">
        <v>304</v>
      </c>
      <c r="J8" s="83" t="s">
        <v>310</v>
      </c>
      <c r="K8" s="83" t="s">
        <v>341</v>
      </c>
      <c r="L8" s="83" t="s">
        <v>321</v>
      </c>
    </row>
    <row r="9" spans="1:12" ht="15.75" hidden="1" thickBot="1" x14ac:dyDescent="0.3">
      <c r="A9" s="82" t="s">
        <v>425</v>
      </c>
      <c r="B9" s="83" t="s">
        <v>987</v>
      </c>
      <c r="C9" s="83" t="s">
        <v>312</v>
      </c>
      <c r="D9" s="83" t="s">
        <v>341</v>
      </c>
      <c r="E9" s="83" t="s">
        <v>319</v>
      </c>
      <c r="H9" s="82" t="s">
        <v>361</v>
      </c>
      <c r="I9" s="83" t="s">
        <v>304</v>
      </c>
      <c r="J9" s="83" t="s">
        <v>313</v>
      </c>
      <c r="K9" s="83" t="s">
        <v>341</v>
      </c>
      <c r="L9" s="83" t="s">
        <v>321</v>
      </c>
    </row>
    <row r="10" spans="1:12" ht="15.75" hidden="1" thickBot="1" x14ac:dyDescent="0.3">
      <c r="A10" s="82" t="s">
        <v>420</v>
      </c>
      <c r="B10" s="83" t="s">
        <v>987</v>
      </c>
      <c r="C10" s="83" t="s">
        <v>312</v>
      </c>
      <c r="D10" s="83" t="s">
        <v>341</v>
      </c>
      <c r="E10" s="83" t="s">
        <v>319</v>
      </c>
      <c r="H10" s="82" t="s">
        <v>362</v>
      </c>
      <c r="I10" s="83" t="s">
        <v>304</v>
      </c>
      <c r="J10" s="83" t="s">
        <v>313</v>
      </c>
      <c r="K10" s="83" t="s">
        <v>341</v>
      </c>
      <c r="L10" s="83" t="s">
        <v>321</v>
      </c>
    </row>
    <row r="11" spans="1:12" ht="15.75" hidden="1" thickBot="1" x14ac:dyDescent="0.3">
      <c r="A11" s="80" t="s">
        <v>371</v>
      </c>
      <c r="B11" s="81" t="s">
        <v>987</v>
      </c>
      <c r="C11" s="81" t="s">
        <v>310</v>
      </c>
      <c r="D11" s="81" t="s">
        <v>341</v>
      </c>
      <c r="E11" s="81" t="s">
        <v>319</v>
      </c>
      <c r="H11" s="82" t="s">
        <v>363</v>
      </c>
      <c r="I11" s="83" t="s">
        <v>304</v>
      </c>
      <c r="J11" s="83" t="s">
        <v>313</v>
      </c>
      <c r="K11" s="83" t="s">
        <v>341</v>
      </c>
      <c r="L11" s="83" t="s">
        <v>321</v>
      </c>
    </row>
    <row r="12" spans="1:12" ht="15.75" hidden="1" thickBot="1" x14ac:dyDescent="0.3">
      <c r="A12" s="82" t="s">
        <v>373</v>
      </c>
      <c r="B12" s="83" t="s">
        <v>987</v>
      </c>
      <c r="C12" s="83" t="s">
        <v>312</v>
      </c>
      <c r="D12" s="83" t="s">
        <v>341</v>
      </c>
      <c r="E12" s="83" t="s">
        <v>319</v>
      </c>
      <c r="H12" s="82" t="s">
        <v>364</v>
      </c>
      <c r="I12" s="83" t="s">
        <v>304</v>
      </c>
      <c r="J12" s="83" t="s">
        <v>313</v>
      </c>
      <c r="K12" s="83" t="s">
        <v>341</v>
      </c>
      <c r="L12" s="83" t="s">
        <v>321</v>
      </c>
    </row>
    <row r="13" spans="1:12" ht="15.75" thickBot="1" x14ac:dyDescent="0.3">
      <c r="A13" s="87" t="s">
        <v>392</v>
      </c>
      <c r="B13" s="88" t="s">
        <v>987</v>
      </c>
      <c r="C13" s="88" t="s">
        <v>311</v>
      </c>
      <c r="D13" s="88" t="s">
        <v>341</v>
      </c>
      <c r="E13" s="88" t="s">
        <v>319</v>
      </c>
      <c r="H13" s="80" t="s">
        <v>365</v>
      </c>
      <c r="I13" s="81" t="s">
        <v>304</v>
      </c>
      <c r="J13" s="81" t="s">
        <v>313</v>
      </c>
      <c r="K13" s="81" t="s">
        <v>341</v>
      </c>
      <c r="L13" s="81" t="s">
        <v>321</v>
      </c>
    </row>
    <row r="14" spans="1:12" ht="15.75" thickBot="1" x14ac:dyDescent="0.3">
      <c r="A14" s="87" t="s">
        <v>384</v>
      </c>
      <c r="B14" s="88" t="s">
        <v>987</v>
      </c>
      <c r="C14" s="88" t="s">
        <v>311</v>
      </c>
      <c r="D14" s="88" t="s">
        <v>341</v>
      </c>
      <c r="E14" s="88" t="s">
        <v>319</v>
      </c>
      <c r="H14" s="82" t="s">
        <v>336</v>
      </c>
      <c r="I14" s="83" t="s">
        <v>304</v>
      </c>
      <c r="J14" s="83" t="s">
        <v>306</v>
      </c>
      <c r="K14" s="83" t="s">
        <v>341</v>
      </c>
      <c r="L14" s="83" t="s">
        <v>321</v>
      </c>
    </row>
    <row r="15" spans="1:12" ht="15.75" thickBot="1" x14ac:dyDescent="0.3">
      <c r="A15" s="87" t="s">
        <v>367</v>
      </c>
      <c r="B15" s="88" t="s">
        <v>987</v>
      </c>
      <c r="C15" s="88" t="s">
        <v>311</v>
      </c>
      <c r="D15" s="88" t="s">
        <v>341</v>
      </c>
      <c r="E15" s="88" t="s">
        <v>319</v>
      </c>
      <c r="H15" s="82" t="s">
        <v>343</v>
      </c>
      <c r="I15" s="83" t="s">
        <v>304</v>
      </c>
      <c r="J15" s="83" t="s">
        <v>312</v>
      </c>
      <c r="K15" s="83" t="s">
        <v>340</v>
      </c>
      <c r="L15" s="83" t="s">
        <v>321</v>
      </c>
    </row>
    <row r="16" spans="1:12" ht="15.75" thickBot="1" x14ac:dyDescent="0.3">
      <c r="A16" s="87" t="s">
        <v>366</v>
      </c>
      <c r="B16" s="88" t="s">
        <v>987</v>
      </c>
      <c r="C16" s="88" t="s">
        <v>311</v>
      </c>
      <c r="D16" s="88" t="s">
        <v>341</v>
      </c>
      <c r="E16" s="88" t="s">
        <v>319</v>
      </c>
      <c r="H16" s="82" t="s">
        <v>345</v>
      </c>
      <c r="I16" s="83" t="s">
        <v>304</v>
      </c>
      <c r="J16" s="83" t="s">
        <v>312</v>
      </c>
      <c r="K16" s="83" t="s">
        <v>340</v>
      </c>
      <c r="L16" s="83" t="s">
        <v>321</v>
      </c>
    </row>
    <row r="17" spans="1:12" ht="15.75" hidden="1" thickBot="1" x14ac:dyDescent="0.3">
      <c r="A17" s="80" t="s">
        <v>370</v>
      </c>
      <c r="B17" s="81" t="s">
        <v>304</v>
      </c>
      <c r="C17" s="81" t="s">
        <v>310</v>
      </c>
      <c r="D17" s="81" t="s">
        <v>341</v>
      </c>
      <c r="E17" s="81" t="s">
        <v>319</v>
      </c>
      <c r="H17" s="80" t="s">
        <v>347</v>
      </c>
      <c r="I17" s="81" t="s">
        <v>304</v>
      </c>
      <c r="J17" s="81" t="s">
        <v>312</v>
      </c>
      <c r="K17" s="81" t="s">
        <v>340</v>
      </c>
      <c r="L17" s="81" t="s">
        <v>321</v>
      </c>
    </row>
    <row r="18" spans="1:12" ht="15.75" hidden="1" thickBot="1" x14ac:dyDescent="0.3">
      <c r="A18" s="80" t="s">
        <v>368</v>
      </c>
      <c r="B18" s="81" t="s">
        <v>987</v>
      </c>
      <c r="C18" s="81" t="s">
        <v>310</v>
      </c>
      <c r="D18" s="81" t="s">
        <v>341</v>
      </c>
      <c r="E18" s="81" t="s">
        <v>319</v>
      </c>
      <c r="H18" s="82" t="s">
        <v>348</v>
      </c>
      <c r="I18" s="83" t="s">
        <v>304</v>
      </c>
      <c r="J18" s="83" t="s">
        <v>312</v>
      </c>
      <c r="K18" s="83" t="s">
        <v>340</v>
      </c>
      <c r="L18" s="83" t="s">
        <v>321</v>
      </c>
    </row>
    <row r="19" spans="1:12" ht="15.75" hidden="1" thickBot="1" x14ac:dyDescent="0.3">
      <c r="A19" s="80" t="s">
        <v>369</v>
      </c>
      <c r="B19" s="81" t="s">
        <v>987</v>
      </c>
      <c r="C19" s="81" t="s">
        <v>310</v>
      </c>
      <c r="D19" s="81" t="s">
        <v>341</v>
      </c>
      <c r="E19" s="81" t="s">
        <v>319</v>
      </c>
      <c r="H19" s="82" t="s">
        <v>351</v>
      </c>
      <c r="I19" s="83" t="s">
        <v>987</v>
      </c>
      <c r="J19" s="83" t="s">
        <v>312</v>
      </c>
      <c r="K19" s="83" t="s">
        <v>340</v>
      </c>
      <c r="L19" s="83" t="s">
        <v>321</v>
      </c>
    </row>
    <row r="20" spans="1:12" ht="15.75" thickBot="1" x14ac:dyDescent="0.3">
      <c r="A20" s="87" t="s">
        <v>418</v>
      </c>
      <c r="B20" s="88" t="s">
        <v>987</v>
      </c>
      <c r="C20" s="88" t="s">
        <v>311</v>
      </c>
      <c r="D20" s="88" t="s">
        <v>341</v>
      </c>
      <c r="E20" s="88" t="s">
        <v>319</v>
      </c>
      <c r="H20" s="80" t="s">
        <v>352</v>
      </c>
      <c r="I20" s="81" t="s">
        <v>304</v>
      </c>
      <c r="J20" s="81" t="s">
        <v>312</v>
      </c>
      <c r="K20" s="81" t="s">
        <v>340</v>
      </c>
      <c r="L20" s="81" t="s">
        <v>321</v>
      </c>
    </row>
    <row r="21" spans="1:12" ht="15.75" hidden="1" thickBot="1" x14ac:dyDescent="0.3">
      <c r="A21" s="82" t="s">
        <v>432</v>
      </c>
      <c r="B21" s="83" t="s">
        <v>987</v>
      </c>
      <c r="C21" s="83" t="s">
        <v>312</v>
      </c>
      <c r="D21" s="83" t="s">
        <v>341</v>
      </c>
      <c r="E21" s="83" t="s">
        <v>319</v>
      </c>
      <c r="H21" s="82" t="s">
        <v>353</v>
      </c>
      <c r="I21" s="83" t="s">
        <v>987</v>
      </c>
      <c r="J21" s="83" t="s">
        <v>312</v>
      </c>
      <c r="K21" s="83" t="s">
        <v>340</v>
      </c>
      <c r="L21" s="83" t="s">
        <v>321</v>
      </c>
    </row>
    <row r="22" spans="1:12" ht="15.75" hidden="1" thickBot="1" x14ac:dyDescent="0.3">
      <c r="A22" s="82" t="s">
        <v>433</v>
      </c>
      <c r="B22" s="83" t="s">
        <v>987</v>
      </c>
      <c r="C22" s="83" t="s">
        <v>312</v>
      </c>
      <c r="D22" s="83" t="s">
        <v>341</v>
      </c>
      <c r="E22" s="83" t="s">
        <v>319</v>
      </c>
      <c r="H22" s="82" t="s">
        <v>354</v>
      </c>
      <c r="I22" s="83" t="s">
        <v>987</v>
      </c>
      <c r="J22" s="83" t="s">
        <v>312</v>
      </c>
      <c r="K22" s="83" t="s">
        <v>340</v>
      </c>
      <c r="L22" s="83" t="s">
        <v>321</v>
      </c>
    </row>
    <row r="23" spans="1:12" ht="15.75" hidden="1" thickBot="1" x14ac:dyDescent="0.3">
      <c r="A23" s="82" t="s">
        <v>487</v>
      </c>
      <c r="B23" s="83" t="s">
        <v>987</v>
      </c>
      <c r="C23" s="83" t="s">
        <v>312</v>
      </c>
      <c r="D23" s="83" t="s">
        <v>341</v>
      </c>
      <c r="E23" s="83" t="s">
        <v>319</v>
      </c>
      <c r="H23" s="82" t="s">
        <v>355</v>
      </c>
      <c r="I23" s="83" t="s">
        <v>987</v>
      </c>
      <c r="J23" s="83" t="s">
        <v>312</v>
      </c>
      <c r="K23" s="83" t="s">
        <v>340</v>
      </c>
      <c r="L23" s="83" t="s">
        <v>321</v>
      </c>
    </row>
    <row r="24" spans="1:12" ht="15.75" hidden="1" thickBot="1" x14ac:dyDescent="0.3">
      <c r="A24" s="82" t="s">
        <v>488</v>
      </c>
      <c r="B24" s="83" t="s">
        <v>987</v>
      </c>
      <c r="C24" s="83" t="s">
        <v>312</v>
      </c>
      <c r="D24" s="83" t="s">
        <v>341</v>
      </c>
      <c r="E24" s="83" t="s">
        <v>319</v>
      </c>
      <c r="H24" s="82" t="s">
        <v>356</v>
      </c>
      <c r="I24" s="83" t="s">
        <v>987</v>
      </c>
      <c r="J24" s="83" t="s">
        <v>312</v>
      </c>
      <c r="K24" s="83" t="s">
        <v>340</v>
      </c>
      <c r="L24" s="83" t="s">
        <v>321</v>
      </c>
    </row>
    <row r="25" spans="1:12" ht="15.75" hidden="1" thickBot="1" x14ac:dyDescent="0.3">
      <c r="A25" s="82" t="s">
        <v>489</v>
      </c>
      <c r="B25" s="83" t="s">
        <v>987</v>
      </c>
      <c r="C25" s="83" t="s">
        <v>312</v>
      </c>
      <c r="D25" s="83" t="s">
        <v>341</v>
      </c>
      <c r="E25" s="83" t="s">
        <v>319</v>
      </c>
      <c r="H25" s="82" t="s">
        <v>358</v>
      </c>
      <c r="I25" s="83" t="s">
        <v>987</v>
      </c>
      <c r="J25" s="83" t="s">
        <v>312</v>
      </c>
      <c r="K25" s="83" t="s">
        <v>340</v>
      </c>
      <c r="L25" s="83" t="s">
        <v>321</v>
      </c>
    </row>
    <row r="26" spans="1:12" ht="15.75" hidden="1" thickBot="1" x14ac:dyDescent="0.3">
      <c r="A26" s="80" t="s">
        <v>558</v>
      </c>
      <c r="B26" s="81" t="s">
        <v>987</v>
      </c>
      <c r="C26" s="81" t="s">
        <v>310</v>
      </c>
      <c r="D26" s="81" t="s">
        <v>341</v>
      </c>
      <c r="E26" s="81" t="s">
        <v>319</v>
      </c>
      <c r="H26" s="82" t="s">
        <v>350</v>
      </c>
      <c r="I26" s="83" t="s">
        <v>304</v>
      </c>
      <c r="J26" s="83" t="s">
        <v>309</v>
      </c>
      <c r="K26" s="83" t="s">
        <v>340</v>
      </c>
      <c r="L26" s="83" t="s">
        <v>321</v>
      </c>
    </row>
    <row r="27" spans="1:12" ht="15.75" hidden="1" thickBot="1" x14ac:dyDescent="0.3">
      <c r="A27" s="80" t="s">
        <v>559</v>
      </c>
      <c r="B27" s="81" t="s">
        <v>987</v>
      </c>
      <c r="C27" s="81" t="s">
        <v>310</v>
      </c>
      <c r="D27" s="81" t="s">
        <v>341</v>
      </c>
      <c r="E27" s="81" t="s">
        <v>319</v>
      </c>
      <c r="H27" s="82" t="s">
        <v>357</v>
      </c>
      <c r="I27" s="83" t="s">
        <v>304</v>
      </c>
      <c r="J27" s="83" t="s">
        <v>309</v>
      </c>
      <c r="K27" s="83" t="s">
        <v>340</v>
      </c>
      <c r="L27" s="83" t="s">
        <v>321</v>
      </c>
    </row>
    <row r="28" spans="1:12" ht="17.25" hidden="1" thickBot="1" x14ac:dyDescent="0.3">
      <c r="A28" s="80" t="s">
        <v>560</v>
      </c>
      <c r="B28" s="81" t="s">
        <v>987</v>
      </c>
      <c r="C28" s="81" t="s">
        <v>310</v>
      </c>
      <c r="D28" s="81" t="s">
        <v>341</v>
      </c>
      <c r="E28" s="84" t="s">
        <v>319</v>
      </c>
      <c r="H28" s="82" t="s">
        <v>349</v>
      </c>
      <c r="I28" s="83" t="s">
        <v>304</v>
      </c>
      <c r="J28" s="83" t="s">
        <v>315</v>
      </c>
      <c r="K28" s="83" t="s">
        <v>340</v>
      </c>
      <c r="L28" s="83" t="s">
        <v>321</v>
      </c>
    </row>
    <row r="29" spans="1:12" ht="15.75" hidden="1" thickBot="1" x14ac:dyDescent="0.3">
      <c r="A29" s="85" t="s">
        <v>561</v>
      </c>
      <c r="B29" s="81" t="s">
        <v>987</v>
      </c>
      <c r="C29" s="86" t="s">
        <v>310</v>
      </c>
      <c r="D29" s="86" t="s">
        <v>341</v>
      </c>
      <c r="E29" s="86" t="s">
        <v>319</v>
      </c>
      <c r="H29" s="82" t="s">
        <v>333</v>
      </c>
      <c r="I29" s="83" t="s">
        <v>304</v>
      </c>
      <c r="J29" s="83" t="s">
        <v>306</v>
      </c>
      <c r="K29" s="83" t="s">
        <v>340</v>
      </c>
      <c r="L29" s="83" t="s">
        <v>321</v>
      </c>
    </row>
    <row r="30" spans="1:12" ht="15.75" hidden="1" thickBot="1" x14ac:dyDescent="0.3">
      <c r="A30" s="80" t="s">
        <v>562</v>
      </c>
      <c r="B30" s="81" t="s">
        <v>987</v>
      </c>
      <c r="C30" s="81" t="s">
        <v>310</v>
      </c>
      <c r="D30" s="81" t="s">
        <v>341</v>
      </c>
      <c r="E30" s="81" t="s">
        <v>319</v>
      </c>
      <c r="H30" s="82" t="s">
        <v>331</v>
      </c>
      <c r="I30" s="83" t="s">
        <v>304</v>
      </c>
      <c r="J30" s="83" t="s">
        <v>306</v>
      </c>
      <c r="K30" s="83" t="s">
        <v>340</v>
      </c>
      <c r="L30" s="83" t="s">
        <v>321</v>
      </c>
    </row>
    <row r="31" spans="1:12" ht="15.75" hidden="1" thickBot="1" x14ac:dyDescent="0.3">
      <c r="A31" s="80" t="s">
        <v>563</v>
      </c>
      <c r="B31" s="81" t="s">
        <v>987</v>
      </c>
      <c r="C31" s="81" t="s">
        <v>310</v>
      </c>
      <c r="D31" s="81" t="s">
        <v>341</v>
      </c>
      <c r="E31" s="81" t="s">
        <v>319</v>
      </c>
      <c r="H31" s="82" t="s">
        <v>332</v>
      </c>
      <c r="I31" s="83" t="s">
        <v>304</v>
      </c>
      <c r="J31" s="83" t="s">
        <v>306</v>
      </c>
      <c r="K31" s="83" t="s">
        <v>340</v>
      </c>
      <c r="L31" s="83" t="s">
        <v>321</v>
      </c>
    </row>
    <row r="32" spans="1:12" ht="15.75" hidden="1" thickBot="1" x14ac:dyDescent="0.3">
      <c r="A32" s="80" t="s">
        <v>919</v>
      </c>
      <c r="B32" s="81" t="s">
        <v>987</v>
      </c>
      <c r="C32" s="81" t="s">
        <v>310</v>
      </c>
      <c r="D32" s="81" t="s">
        <v>341</v>
      </c>
      <c r="E32" s="81" t="s">
        <v>319</v>
      </c>
      <c r="H32" s="82" t="s">
        <v>338</v>
      </c>
      <c r="I32" s="83" t="s">
        <v>304</v>
      </c>
      <c r="J32" s="83" t="s">
        <v>306</v>
      </c>
      <c r="K32" s="83" t="s">
        <v>340</v>
      </c>
      <c r="L32" s="83" t="s">
        <v>321</v>
      </c>
    </row>
    <row r="33" spans="1:12" ht="15.75" hidden="1" thickBot="1" x14ac:dyDescent="0.3">
      <c r="A33" s="80" t="s">
        <v>920</v>
      </c>
      <c r="B33" s="81" t="s">
        <v>987</v>
      </c>
      <c r="C33" s="81" t="s">
        <v>310</v>
      </c>
      <c r="D33" s="81" t="s">
        <v>341</v>
      </c>
      <c r="E33" s="81" t="s">
        <v>319</v>
      </c>
      <c r="H33" s="82" t="s">
        <v>334</v>
      </c>
      <c r="I33" s="83" t="s">
        <v>304</v>
      </c>
      <c r="J33" s="83" t="s">
        <v>306</v>
      </c>
      <c r="K33" s="83" t="s">
        <v>340</v>
      </c>
      <c r="L33" s="83" t="s">
        <v>321</v>
      </c>
    </row>
    <row r="34" spans="1:12" ht="15.75" hidden="1" thickBot="1" x14ac:dyDescent="0.3">
      <c r="A34" s="80" t="s">
        <v>617</v>
      </c>
      <c r="B34" s="81" t="s">
        <v>987</v>
      </c>
      <c r="C34" s="81" t="s">
        <v>310</v>
      </c>
      <c r="D34" s="81" t="s">
        <v>341</v>
      </c>
      <c r="E34" s="81" t="s">
        <v>319</v>
      </c>
      <c r="H34" s="82" t="s">
        <v>444</v>
      </c>
      <c r="I34" s="83" t="s">
        <v>304</v>
      </c>
      <c r="J34" s="83" t="s">
        <v>310</v>
      </c>
      <c r="K34" s="83" t="s">
        <v>341</v>
      </c>
      <c r="L34" s="83" t="s">
        <v>321</v>
      </c>
    </row>
    <row r="35" spans="1:12" ht="15.75" hidden="1" thickBot="1" x14ac:dyDescent="0.3">
      <c r="A35" s="82" t="s">
        <v>924</v>
      </c>
      <c r="B35" s="83" t="s">
        <v>987</v>
      </c>
      <c r="C35" s="83" t="s">
        <v>306</v>
      </c>
      <c r="D35" s="83" t="s">
        <v>341</v>
      </c>
      <c r="E35" s="83" t="s">
        <v>319</v>
      </c>
      <c r="H35" s="82" t="s">
        <v>445</v>
      </c>
      <c r="I35" s="83" t="s">
        <v>304</v>
      </c>
      <c r="J35" s="83" t="s">
        <v>310</v>
      </c>
      <c r="K35" s="83" t="s">
        <v>341</v>
      </c>
      <c r="L35" s="83" t="s">
        <v>321</v>
      </c>
    </row>
    <row r="36" spans="1:12" ht="15.75" hidden="1" thickBot="1" x14ac:dyDescent="0.3">
      <c r="A36" s="82" t="s">
        <v>923</v>
      </c>
      <c r="B36" s="83" t="s">
        <v>987</v>
      </c>
      <c r="C36" s="83" t="s">
        <v>618</v>
      </c>
      <c r="D36" s="83" t="s">
        <v>341</v>
      </c>
      <c r="E36" s="83" t="s">
        <v>319</v>
      </c>
      <c r="H36" s="82" t="s">
        <v>446</v>
      </c>
      <c r="I36" s="83" t="s">
        <v>304</v>
      </c>
      <c r="J36" s="83" t="s">
        <v>312</v>
      </c>
      <c r="K36" s="83" t="s">
        <v>341</v>
      </c>
      <c r="L36" s="83" t="s">
        <v>321</v>
      </c>
    </row>
    <row r="37" spans="1:12" ht="15.75" hidden="1" thickBot="1" x14ac:dyDescent="0.3">
      <c r="A37" s="80" t="s">
        <v>619</v>
      </c>
      <c r="B37" s="81" t="s">
        <v>304</v>
      </c>
      <c r="C37" s="81" t="s">
        <v>310</v>
      </c>
      <c r="D37" s="81" t="s">
        <v>341</v>
      </c>
      <c r="E37" s="81" t="s">
        <v>319</v>
      </c>
      <c r="H37" s="80" t="s">
        <v>447</v>
      </c>
      <c r="I37" s="81" t="s">
        <v>987</v>
      </c>
      <c r="J37" s="81" t="s">
        <v>312</v>
      </c>
      <c r="K37" s="81" t="s">
        <v>341</v>
      </c>
      <c r="L37" s="89" t="s">
        <v>321</v>
      </c>
    </row>
    <row r="38" spans="1:12" ht="15.75" hidden="1" thickBot="1" x14ac:dyDescent="0.3">
      <c r="A38" s="82" t="s">
        <v>620</v>
      </c>
      <c r="B38" s="83" t="s">
        <v>987</v>
      </c>
      <c r="C38" s="83" t="s">
        <v>314</v>
      </c>
      <c r="D38" s="83" t="s">
        <v>341</v>
      </c>
      <c r="E38" s="83" t="s">
        <v>319</v>
      </c>
      <c r="H38" s="82" t="s">
        <v>448</v>
      </c>
      <c r="I38" s="83" t="s">
        <v>987</v>
      </c>
      <c r="J38" s="83" t="s">
        <v>312</v>
      </c>
      <c r="K38" s="83" t="s">
        <v>341</v>
      </c>
      <c r="L38" s="83" t="s">
        <v>321</v>
      </c>
    </row>
    <row r="39" spans="1:12" ht="15.75" hidden="1" thickBot="1" x14ac:dyDescent="0.3">
      <c r="A39" s="82" t="s">
        <v>683</v>
      </c>
      <c r="B39" s="83" t="s">
        <v>987</v>
      </c>
      <c r="C39" s="83" t="s">
        <v>312</v>
      </c>
      <c r="D39" s="83" t="s">
        <v>341</v>
      </c>
      <c r="E39" s="83" t="s">
        <v>319</v>
      </c>
      <c r="H39" s="82" t="s">
        <v>449</v>
      </c>
      <c r="I39" s="83" t="s">
        <v>987</v>
      </c>
      <c r="J39" s="83" t="s">
        <v>312</v>
      </c>
      <c r="K39" s="83" t="s">
        <v>341</v>
      </c>
      <c r="L39" s="83" t="s">
        <v>321</v>
      </c>
    </row>
    <row r="40" spans="1:12" ht="15.75" thickBot="1" x14ac:dyDescent="0.3">
      <c r="A40" s="87" t="s">
        <v>684</v>
      </c>
      <c r="B40" s="88" t="s">
        <v>304</v>
      </c>
      <c r="C40" s="88" t="s">
        <v>311</v>
      </c>
      <c r="D40" s="88" t="s">
        <v>341</v>
      </c>
      <c r="E40" s="88" t="s">
        <v>319</v>
      </c>
      <c r="H40" s="80" t="s">
        <v>451</v>
      </c>
      <c r="I40" s="81" t="s">
        <v>304</v>
      </c>
      <c r="J40" s="81" t="s">
        <v>310</v>
      </c>
      <c r="K40" s="81" t="s">
        <v>341</v>
      </c>
      <c r="L40" s="81" t="s">
        <v>321</v>
      </c>
    </row>
    <row r="41" spans="1:12" ht="15.75" hidden="1" thickBot="1" x14ac:dyDescent="0.3">
      <c r="A41" s="80" t="s">
        <v>685</v>
      </c>
      <c r="B41" s="81" t="s">
        <v>304</v>
      </c>
      <c r="C41" s="81" t="s">
        <v>310</v>
      </c>
      <c r="D41" s="81" t="s">
        <v>341</v>
      </c>
      <c r="E41" s="81" t="s">
        <v>319</v>
      </c>
      <c r="H41" s="80" t="s">
        <v>452</v>
      </c>
      <c r="I41" s="81" t="s">
        <v>304</v>
      </c>
      <c r="J41" s="81" t="s">
        <v>310</v>
      </c>
      <c r="K41" s="81" t="s">
        <v>341</v>
      </c>
      <c r="L41" s="81" t="s">
        <v>321</v>
      </c>
    </row>
    <row r="42" spans="1:12" ht="15.75" hidden="1" thickBot="1" x14ac:dyDescent="0.3">
      <c r="A42" s="82" t="s">
        <v>686</v>
      </c>
      <c r="B42" s="83" t="s">
        <v>987</v>
      </c>
      <c r="C42" s="83" t="s">
        <v>312</v>
      </c>
      <c r="D42" s="83" t="s">
        <v>341</v>
      </c>
      <c r="E42" s="83" t="s">
        <v>319</v>
      </c>
      <c r="H42" s="82" t="s">
        <v>450</v>
      </c>
      <c r="I42" s="83" t="s">
        <v>304</v>
      </c>
      <c r="J42" s="83" t="s">
        <v>309</v>
      </c>
      <c r="K42" s="83" t="s">
        <v>341</v>
      </c>
      <c r="L42" s="83" t="s">
        <v>321</v>
      </c>
    </row>
    <row r="43" spans="1:12" ht="15.75" thickBot="1" x14ac:dyDescent="0.3">
      <c r="A43" s="87" t="s">
        <v>421</v>
      </c>
      <c r="B43" s="88" t="s">
        <v>304</v>
      </c>
      <c r="C43" s="88" t="s">
        <v>311</v>
      </c>
      <c r="D43" s="88" t="s">
        <v>341</v>
      </c>
      <c r="E43" s="88" t="s">
        <v>319</v>
      </c>
      <c r="H43" s="82" t="s">
        <v>453</v>
      </c>
      <c r="I43" s="83" t="s">
        <v>304</v>
      </c>
      <c r="J43" s="83" t="s">
        <v>309</v>
      </c>
      <c r="K43" s="83" t="s">
        <v>341</v>
      </c>
      <c r="L43" s="90" t="s">
        <v>321</v>
      </c>
    </row>
    <row r="44" spans="1:12" ht="15.75" thickBot="1" x14ac:dyDescent="0.3">
      <c r="A44" s="80" t="s">
        <v>910</v>
      </c>
      <c r="B44" s="81" t="s">
        <v>304</v>
      </c>
      <c r="C44" s="81" t="s">
        <v>311</v>
      </c>
      <c r="D44" s="81" t="s">
        <v>341</v>
      </c>
      <c r="E44" s="81" t="s">
        <v>319</v>
      </c>
      <c r="H44" s="87" t="s">
        <v>454</v>
      </c>
      <c r="I44" s="88" t="s">
        <v>304</v>
      </c>
      <c r="J44" s="88" t="s">
        <v>311</v>
      </c>
      <c r="K44" s="88" t="s">
        <v>341</v>
      </c>
      <c r="L44" s="88" t="s">
        <v>321</v>
      </c>
    </row>
    <row r="45" spans="1:12" ht="15.75" thickBot="1" x14ac:dyDescent="0.3">
      <c r="A45" s="87" t="s">
        <v>911</v>
      </c>
      <c r="B45" s="88" t="s">
        <v>304</v>
      </c>
      <c r="C45" s="88" t="s">
        <v>311</v>
      </c>
      <c r="D45" s="88" t="s">
        <v>341</v>
      </c>
      <c r="E45" s="88" t="s">
        <v>319</v>
      </c>
      <c r="H45" s="87" t="s">
        <v>455</v>
      </c>
      <c r="I45" s="88" t="s">
        <v>304</v>
      </c>
      <c r="J45" s="88" t="s">
        <v>311</v>
      </c>
      <c r="K45" s="88" t="s">
        <v>341</v>
      </c>
      <c r="L45" s="88" t="s">
        <v>321</v>
      </c>
    </row>
    <row r="46" spans="1:12" ht="15.75" thickBot="1" x14ac:dyDescent="0.3">
      <c r="A46" s="87" t="s">
        <v>912</v>
      </c>
      <c r="B46" s="88" t="s">
        <v>304</v>
      </c>
      <c r="C46" s="88" t="s">
        <v>311</v>
      </c>
      <c r="D46" s="88" t="s">
        <v>341</v>
      </c>
      <c r="E46" s="88" t="s">
        <v>319</v>
      </c>
      <c r="H46" s="80" t="s">
        <v>456</v>
      </c>
      <c r="I46" s="81" t="s">
        <v>304</v>
      </c>
      <c r="J46" s="81" t="s">
        <v>311</v>
      </c>
      <c r="K46" s="81" t="s">
        <v>341</v>
      </c>
      <c r="L46" s="81" t="s">
        <v>321</v>
      </c>
    </row>
    <row r="47" spans="1:12" ht="15.75" thickBot="1" x14ac:dyDescent="0.3">
      <c r="A47" s="87" t="s">
        <v>913</v>
      </c>
      <c r="B47" s="88" t="s">
        <v>304</v>
      </c>
      <c r="C47" s="88" t="s">
        <v>311</v>
      </c>
      <c r="D47" s="88" t="s">
        <v>341</v>
      </c>
      <c r="E47" s="88" t="s">
        <v>319</v>
      </c>
      <c r="H47" s="80" t="s">
        <v>457</v>
      </c>
      <c r="I47" s="81" t="s">
        <v>304</v>
      </c>
      <c r="J47" s="81" t="s">
        <v>311</v>
      </c>
      <c r="K47" s="81" t="s">
        <v>341</v>
      </c>
      <c r="L47" s="81" t="s">
        <v>321</v>
      </c>
    </row>
    <row r="48" spans="1:12" ht="15.75" thickBot="1" x14ac:dyDescent="0.3">
      <c r="A48" s="87" t="s">
        <v>914</v>
      </c>
      <c r="B48" s="88" t="s">
        <v>304</v>
      </c>
      <c r="C48" s="88" t="s">
        <v>311</v>
      </c>
      <c r="D48" s="88" t="s">
        <v>341</v>
      </c>
      <c r="E48" s="88" t="s">
        <v>319</v>
      </c>
      <c r="H48" s="82" t="s">
        <v>623</v>
      </c>
      <c r="I48" s="83" t="s">
        <v>304</v>
      </c>
      <c r="J48" s="83" t="s">
        <v>310</v>
      </c>
      <c r="K48" s="83" t="s">
        <v>341</v>
      </c>
      <c r="L48" s="83" t="s">
        <v>321</v>
      </c>
    </row>
    <row r="49" spans="1:12" ht="15.75" thickBot="1" x14ac:dyDescent="0.3">
      <c r="A49" s="87" t="s">
        <v>915</v>
      </c>
      <c r="B49" s="88" t="s">
        <v>304</v>
      </c>
      <c r="C49" s="88" t="s">
        <v>311</v>
      </c>
      <c r="D49" s="88" t="s">
        <v>341</v>
      </c>
      <c r="E49" s="88" t="s">
        <v>319</v>
      </c>
      <c r="H49" s="80" t="s">
        <v>624</v>
      </c>
      <c r="I49" s="81" t="s">
        <v>987</v>
      </c>
      <c r="J49" s="81" t="s">
        <v>312</v>
      </c>
      <c r="K49" s="81" t="s">
        <v>341</v>
      </c>
      <c r="L49" s="89" t="s">
        <v>321</v>
      </c>
    </row>
    <row r="50" spans="1:12" ht="15.75" thickBot="1" x14ac:dyDescent="0.3">
      <c r="A50" s="87" t="s">
        <v>916</v>
      </c>
      <c r="B50" s="88" t="s">
        <v>304</v>
      </c>
      <c r="C50" s="88" t="s">
        <v>311</v>
      </c>
      <c r="D50" s="88" t="s">
        <v>341</v>
      </c>
      <c r="E50" s="88" t="s">
        <v>319</v>
      </c>
      <c r="H50" s="80" t="s">
        <v>335</v>
      </c>
      <c r="I50" s="81" t="s">
        <v>304</v>
      </c>
      <c r="J50" s="81" t="s">
        <v>306</v>
      </c>
      <c r="K50" s="81" t="s">
        <v>340</v>
      </c>
      <c r="L50" s="81" t="s">
        <v>321</v>
      </c>
    </row>
    <row r="51" spans="1:12" ht="15.75" thickBot="1" x14ac:dyDescent="0.3">
      <c r="A51" s="87" t="s">
        <v>917</v>
      </c>
      <c r="B51" s="88" t="s">
        <v>304</v>
      </c>
      <c r="C51" s="88" t="s">
        <v>311</v>
      </c>
      <c r="D51" s="88" t="s">
        <v>341</v>
      </c>
      <c r="E51" s="88" t="s">
        <v>319</v>
      </c>
      <c r="H51" s="80" t="s">
        <v>337</v>
      </c>
      <c r="I51" s="81" t="s">
        <v>304</v>
      </c>
      <c r="J51" s="81" t="s">
        <v>306</v>
      </c>
      <c r="K51" s="81" t="s">
        <v>340</v>
      </c>
      <c r="L51" s="81" t="s">
        <v>321</v>
      </c>
    </row>
    <row r="52" spans="1:12" ht="15.75" thickBot="1" x14ac:dyDescent="0.3">
      <c r="A52" s="80" t="s">
        <v>918</v>
      </c>
      <c r="B52" s="81" t="s">
        <v>304</v>
      </c>
      <c r="C52" s="81" t="s">
        <v>311</v>
      </c>
      <c r="D52" s="81" t="s">
        <v>341</v>
      </c>
      <c r="E52" s="81" t="s">
        <v>319</v>
      </c>
      <c r="H52" s="82" t="s">
        <v>635</v>
      </c>
      <c r="I52" s="83" t="s">
        <v>987</v>
      </c>
      <c r="J52" s="83" t="s">
        <v>312</v>
      </c>
      <c r="K52" s="83" t="s">
        <v>341</v>
      </c>
      <c r="L52" s="83" t="s">
        <v>321</v>
      </c>
    </row>
    <row r="53" spans="1:12" ht="15.75" hidden="1" thickBot="1" x14ac:dyDescent="0.3">
      <c r="A53" s="80" t="s">
        <v>921</v>
      </c>
      <c r="B53" s="81" t="s">
        <v>304</v>
      </c>
      <c r="C53" s="81" t="s">
        <v>310</v>
      </c>
      <c r="D53" s="81" t="s">
        <v>341</v>
      </c>
      <c r="E53" s="81" t="s">
        <v>319</v>
      </c>
      <c r="H53" s="80" t="s">
        <v>636</v>
      </c>
      <c r="I53" s="81" t="s">
        <v>304</v>
      </c>
      <c r="J53" s="81" t="s">
        <v>311</v>
      </c>
      <c r="K53" s="81" t="s">
        <v>341</v>
      </c>
      <c r="L53" s="81" t="s">
        <v>321</v>
      </c>
    </row>
    <row r="54" spans="1:12" ht="15.75" hidden="1" thickBot="1" x14ac:dyDescent="0.3">
      <c r="A54" s="82" t="s">
        <v>938</v>
      </c>
      <c r="B54" s="83" t="s">
        <v>987</v>
      </c>
      <c r="C54" s="83" t="s">
        <v>312</v>
      </c>
      <c r="D54" s="83" t="s">
        <v>341</v>
      </c>
      <c r="E54" s="83" t="s">
        <v>319</v>
      </c>
      <c r="H54" s="80" t="s">
        <v>637</v>
      </c>
      <c r="I54" s="81" t="s">
        <v>304</v>
      </c>
      <c r="J54" s="81" t="s">
        <v>311</v>
      </c>
      <c r="K54" s="81" t="s">
        <v>341</v>
      </c>
      <c r="L54" s="81" t="s">
        <v>321</v>
      </c>
    </row>
    <row r="55" spans="1:12" ht="15.75" hidden="1" thickBot="1" x14ac:dyDescent="0.3">
      <c r="A55" s="80" t="s">
        <v>922</v>
      </c>
      <c r="B55" s="81" t="s">
        <v>304</v>
      </c>
      <c r="C55" s="81" t="s">
        <v>310</v>
      </c>
      <c r="D55" s="81" t="s">
        <v>341</v>
      </c>
      <c r="E55" s="81" t="s">
        <v>319</v>
      </c>
      <c r="H55" s="82" t="s">
        <v>638</v>
      </c>
      <c r="I55" s="83" t="s">
        <v>987</v>
      </c>
      <c r="J55" s="83" t="s">
        <v>312</v>
      </c>
      <c r="K55" s="83" t="s">
        <v>341</v>
      </c>
      <c r="L55" s="83" t="s">
        <v>321</v>
      </c>
    </row>
    <row r="56" spans="1:12" ht="15.75" thickBot="1" x14ac:dyDescent="0.3">
      <c r="H56" s="80" t="s">
        <v>639</v>
      </c>
      <c r="I56" s="81" t="s">
        <v>304</v>
      </c>
      <c r="J56" s="81" t="s">
        <v>309</v>
      </c>
      <c r="K56" s="81" t="s">
        <v>341</v>
      </c>
      <c r="L56" s="81" t="s">
        <v>321</v>
      </c>
    </row>
    <row r="57" spans="1:12" ht="15.75" thickBot="1" x14ac:dyDescent="0.3">
      <c r="H57" s="82" t="s">
        <v>640</v>
      </c>
      <c r="I57" s="83" t="s">
        <v>304</v>
      </c>
      <c r="J57" s="83" t="s">
        <v>310</v>
      </c>
      <c r="K57" s="83" t="s">
        <v>341</v>
      </c>
      <c r="L57" s="83" t="s">
        <v>321</v>
      </c>
    </row>
    <row r="58" spans="1:12" ht="15.75" thickBot="1" x14ac:dyDescent="0.3">
      <c r="H58" s="82" t="s">
        <v>641</v>
      </c>
      <c r="I58" s="83" t="s">
        <v>304</v>
      </c>
      <c r="J58" s="83" t="s">
        <v>310</v>
      </c>
      <c r="K58" s="83" t="s">
        <v>341</v>
      </c>
      <c r="L58" s="83" t="s">
        <v>321</v>
      </c>
    </row>
    <row r="59" spans="1:12" ht="15.75" thickBot="1" x14ac:dyDescent="0.3">
      <c r="H59" s="82" t="s">
        <v>642</v>
      </c>
      <c r="I59" s="83" t="s">
        <v>304</v>
      </c>
      <c r="J59" s="83" t="s">
        <v>310</v>
      </c>
      <c r="K59" s="83" t="s">
        <v>341</v>
      </c>
      <c r="L59" s="83" t="s">
        <v>321</v>
      </c>
    </row>
    <row r="60" spans="1:12" ht="15.75" thickBot="1" x14ac:dyDescent="0.3">
      <c r="H60" s="82" t="s">
        <v>948</v>
      </c>
      <c r="I60" s="83" t="s">
        <v>304</v>
      </c>
      <c r="J60" s="83" t="s">
        <v>310</v>
      </c>
      <c r="K60" s="83" t="s">
        <v>341</v>
      </c>
      <c r="L60" s="83" t="s">
        <v>321</v>
      </c>
    </row>
    <row r="61" spans="1:12" ht="15.75" thickBot="1" x14ac:dyDescent="0.3">
      <c r="H61" s="82" t="s">
        <v>949</v>
      </c>
      <c r="I61" s="83" t="s">
        <v>304</v>
      </c>
      <c r="J61" s="83" t="s">
        <v>310</v>
      </c>
      <c r="K61" s="83" t="s">
        <v>341</v>
      </c>
      <c r="L61" s="83" t="s">
        <v>321</v>
      </c>
    </row>
    <row r="62" spans="1:12" ht="15.75" thickBot="1" x14ac:dyDescent="0.3">
      <c r="H62" s="82" t="s">
        <v>950</v>
      </c>
      <c r="I62" s="83" t="s">
        <v>304</v>
      </c>
      <c r="J62" s="83" t="s">
        <v>310</v>
      </c>
      <c r="K62" s="83" t="s">
        <v>341</v>
      </c>
      <c r="L62" s="83" t="s">
        <v>321</v>
      </c>
    </row>
    <row r="63" spans="1:12" ht="15.75" thickBot="1" x14ac:dyDescent="0.3">
      <c r="H63" s="82" t="s">
        <v>951</v>
      </c>
      <c r="I63" s="83" t="s">
        <v>304</v>
      </c>
      <c r="J63" s="83" t="s">
        <v>310</v>
      </c>
      <c r="K63" s="83" t="s">
        <v>341</v>
      </c>
      <c r="L63" s="83" t="s">
        <v>321</v>
      </c>
    </row>
    <row r="64" spans="1:12" ht="15.75" thickBot="1" x14ac:dyDescent="0.3">
      <c r="H64" s="80" t="s">
        <v>952</v>
      </c>
      <c r="I64" s="81" t="s">
        <v>304</v>
      </c>
      <c r="J64" s="81" t="s">
        <v>311</v>
      </c>
      <c r="K64" s="81" t="s">
        <v>341</v>
      </c>
      <c r="L64" s="81" t="s">
        <v>321</v>
      </c>
    </row>
    <row r="65" spans="8:12" ht="15.75" thickBot="1" x14ac:dyDescent="0.3">
      <c r="H65" s="87" t="s">
        <v>953</v>
      </c>
      <c r="I65" s="88" t="s">
        <v>304</v>
      </c>
      <c r="J65" s="88" t="s">
        <v>311</v>
      </c>
      <c r="K65" s="88" t="s">
        <v>341</v>
      </c>
      <c r="L65" s="88" t="s">
        <v>321</v>
      </c>
    </row>
    <row r="66" spans="8:12" ht="15.75" thickBot="1" x14ac:dyDescent="0.3">
      <c r="H66" s="87" t="s">
        <v>954</v>
      </c>
      <c r="I66" s="88" t="s">
        <v>304</v>
      </c>
      <c r="J66" s="88" t="s">
        <v>311</v>
      </c>
      <c r="K66" s="88" t="s">
        <v>341</v>
      </c>
      <c r="L66" s="88" t="s">
        <v>321</v>
      </c>
    </row>
    <row r="67" spans="8:12" ht="15.75" thickBot="1" x14ac:dyDescent="0.3">
      <c r="H67" s="80" t="s">
        <v>955</v>
      </c>
      <c r="I67" s="81" t="s">
        <v>304</v>
      </c>
      <c r="J67" s="81" t="s">
        <v>311</v>
      </c>
      <c r="K67" s="81" t="s">
        <v>341</v>
      </c>
      <c r="L67" s="81" t="s">
        <v>321</v>
      </c>
    </row>
    <row r="68" spans="8:12" ht="15.75" thickBot="1" x14ac:dyDescent="0.3">
      <c r="H68" s="80" t="s">
        <v>956</v>
      </c>
      <c r="I68" s="81" t="s">
        <v>304</v>
      </c>
      <c r="J68" s="81" t="s">
        <v>311</v>
      </c>
      <c r="K68" s="81" t="s">
        <v>341</v>
      </c>
      <c r="L68" s="81" t="s">
        <v>321</v>
      </c>
    </row>
    <row r="69" spans="8:12" ht="15.75" thickBot="1" x14ac:dyDescent="0.3">
      <c r="H69" s="82" t="s">
        <v>451</v>
      </c>
      <c r="I69" s="83" t="s">
        <v>304</v>
      </c>
      <c r="J69" s="83" t="s">
        <v>310</v>
      </c>
      <c r="K69" s="83" t="s">
        <v>341</v>
      </c>
      <c r="L69" s="83" t="s">
        <v>321</v>
      </c>
    </row>
  </sheetData>
  <autoFilter ref="A1:E55">
    <filterColumn colId="2">
      <filters>
        <filter val="DamagedBag"/>
      </filters>
    </filterColumn>
  </autoFilter>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27"/>
  <sheetViews>
    <sheetView showGridLines="0" topLeftCell="A61" workbookViewId="0">
      <selection activeCell="A79" sqref="A79"/>
    </sheetView>
  </sheetViews>
  <sheetFormatPr defaultColWidth="8.85546875" defaultRowHeight="15" customHeight="1" x14ac:dyDescent="0.25"/>
  <cols>
    <col min="1" max="1" width="29.7109375" style="44" customWidth="1"/>
    <col min="2" max="2" width="55.7109375" style="44" customWidth="1"/>
    <col min="3" max="5" width="8.85546875" style="44" customWidth="1"/>
    <col min="6" max="256" width="8.85546875" style="35" customWidth="1"/>
    <col min="257" max="16384" width="8.85546875" style="37"/>
  </cols>
  <sheetData>
    <row r="1" spans="1:5" ht="15" customHeight="1" x14ac:dyDescent="0.25">
      <c r="A1" s="59" t="s">
        <v>3</v>
      </c>
      <c r="B1" s="59" t="s">
        <v>4</v>
      </c>
      <c r="C1" s="43"/>
      <c r="D1" s="43"/>
      <c r="E1" s="43"/>
    </row>
    <row r="2" spans="1:5" ht="15" customHeight="1" x14ac:dyDescent="0.25">
      <c r="A2" s="58" t="s">
        <v>7</v>
      </c>
      <c r="B2" s="58" t="s">
        <v>993</v>
      </c>
      <c r="C2" s="43"/>
      <c r="D2" s="43"/>
      <c r="E2" s="43"/>
    </row>
    <row r="3" spans="1:5" ht="15" customHeight="1" x14ac:dyDescent="0.25">
      <c r="A3" s="58" t="s">
        <v>9</v>
      </c>
      <c r="B3" s="58" t="s">
        <v>994</v>
      </c>
      <c r="C3" s="43"/>
      <c r="D3" s="43"/>
      <c r="E3" s="43"/>
    </row>
    <row r="4" spans="1:5" ht="15" customHeight="1" x14ac:dyDescent="0.25">
      <c r="A4" s="58" t="s">
        <v>11</v>
      </c>
      <c r="B4" s="58" t="s">
        <v>12</v>
      </c>
      <c r="C4" s="43"/>
      <c r="D4" s="43"/>
      <c r="E4" s="43"/>
    </row>
    <row r="5" spans="1:5" ht="15" customHeight="1" x14ac:dyDescent="0.25">
      <c r="A5" s="58" t="s">
        <v>28</v>
      </c>
      <c r="B5" s="58" t="s">
        <v>29</v>
      </c>
      <c r="C5" s="43"/>
      <c r="D5" s="43"/>
      <c r="E5" s="43"/>
    </row>
    <row r="6" spans="1:5" ht="15" customHeight="1" x14ac:dyDescent="0.25">
      <c r="A6" s="58" t="s">
        <v>30</v>
      </c>
      <c r="B6" s="58" t="s">
        <v>31</v>
      </c>
      <c r="C6" s="43"/>
      <c r="D6" s="43"/>
      <c r="E6" s="43"/>
    </row>
    <row r="7" spans="1:5" ht="15" customHeight="1" x14ac:dyDescent="0.25">
      <c r="A7" s="58" t="s">
        <v>14</v>
      </c>
      <c r="B7" s="58" t="s">
        <v>15</v>
      </c>
      <c r="C7" s="43"/>
      <c r="D7" s="43"/>
      <c r="E7" s="43"/>
    </row>
    <row r="8" spans="1:5" ht="15" customHeight="1" x14ac:dyDescent="0.25">
      <c r="A8" s="58" t="s">
        <v>16</v>
      </c>
      <c r="B8" s="58" t="s">
        <v>17</v>
      </c>
      <c r="C8" s="43"/>
      <c r="D8" s="43"/>
      <c r="E8" s="43"/>
    </row>
    <row r="9" spans="1:5" ht="15" customHeight="1" x14ac:dyDescent="0.25">
      <c r="A9" s="58" t="s">
        <v>18</v>
      </c>
      <c r="B9" s="58" t="s">
        <v>19</v>
      </c>
      <c r="C9" s="43"/>
      <c r="D9" s="43"/>
      <c r="E9" s="43"/>
    </row>
    <row r="10" spans="1:5" ht="15" customHeight="1" x14ac:dyDescent="0.25">
      <c r="A10" s="58" t="s">
        <v>32</v>
      </c>
      <c r="B10" s="45">
        <v>83</v>
      </c>
      <c r="C10" s="43"/>
      <c r="D10" s="43"/>
      <c r="E10" s="43"/>
    </row>
    <row r="11" spans="1:5" ht="15" customHeight="1" x14ac:dyDescent="0.25">
      <c r="A11" s="58" t="s">
        <v>21</v>
      </c>
      <c r="B11" s="58" t="s">
        <v>22</v>
      </c>
      <c r="C11" s="43"/>
      <c r="D11" s="43"/>
      <c r="E11" s="43"/>
    </row>
    <row r="12" spans="1:5" ht="15" customHeight="1" x14ac:dyDescent="0.25">
      <c r="A12" s="58" t="s">
        <v>23</v>
      </c>
      <c r="B12" s="58" t="s">
        <v>24</v>
      </c>
      <c r="C12" s="43"/>
      <c r="D12" s="43"/>
      <c r="E12" s="43"/>
    </row>
    <row r="13" spans="1:5" ht="15" customHeight="1" x14ac:dyDescent="0.25">
      <c r="A13" s="58" t="s">
        <v>25</v>
      </c>
      <c r="B13" s="7" t="s">
        <v>1008</v>
      </c>
      <c r="C13" s="43"/>
      <c r="D13" s="43"/>
      <c r="E13" s="43"/>
    </row>
    <row r="14" spans="1:5" ht="15" customHeight="1" x14ac:dyDescent="0.25">
      <c r="A14" s="58" t="s">
        <v>26</v>
      </c>
      <c r="B14" s="71" t="s">
        <v>27</v>
      </c>
      <c r="C14" s="43"/>
      <c r="D14" s="43"/>
      <c r="E14" s="43"/>
    </row>
    <row r="15" spans="1:5" ht="15" customHeight="1" x14ac:dyDescent="0.25">
      <c r="A15" s="58" t="s">
        <v>0</v>
      </c>
      <c r="B15" s="71" t="s">
        <v>993</v>
      </c>
      <c r="C15" s="43"/>
      <c r="D15" s="43"/>
      <c r="E15" s="43"/>
    </row>
    <row r="16" spans="1:5" ht="15" customHeight="1" x14ac:dyDescent="0.25">
      <c r="A16" s="58" t="s">
        <v>36</v>
      </c>
      <c r="B16" s="58" t="s">
        <v>8</v>
      </c>
      <c r="C16" s="43"/>
      <c r="D16" s="43"/>
      <c r="E16" s="43"/>
    </row>
    <row r="17" spans="1:5" ht="15" customHeight="1" x14ac:dyDescent="0.25">
      <c r="A17" s="58" t="s">
        <v>37</v>
      </c>
      <c r="B17" s="7" t="s">
        <v>634</v>
      </c>
      <c r="C17" s="43"/>
      <c r="D17" s="43"/>
      <c r="E17" s="43"/>
    </row>
    <row r="18" spans="1:5" ht="15" customHeight="1" x14ac:dyDescent="0.25">
      <c r="A18" s="58" t="s">
        <v>42</v>
      </c>
      <c r="B18" s="58" t="s">
        <v>39</v>
      </c>
      <c r="C18" s="43"/>
      <c r="D18" s="43"/>
      <c r="E18" s="43"/>
    </row>
    <row r="19" spans="1:5" ht="15" customHeight="1" x14ac:dyDescent="0.25">
      <c r="A19" s="58" t="s">
        <v>41</v>
      </c>
      <c r="B19" s="58" t="s">
        <v>439</v>
      </c>
      <c r="C19" s="43"/>
      <c r="D19" s="43"/>
      <c r="E19" s="43"/>
    </row>
    <row r="20" spans="1:5" ht="15" customHeight="1" x14ac:dyDescent="0.25">
      <c r="A20" s="58" t="s">
        <v>43</v>
      </c>
      <c r="B20" s="58" t="s">
        <v>40</v>
      </c>
      <c r="C20" s="43"/>
      <c r="D20" s="43"/>
      <c r="E20" s="43"/>
    </row>
    <row r="21" spans="1:5" ht="15" customHeight="1" x14ac:dyDescent="0.25">
      <c r="A21" s="58" t="s">
        <v>44</v>
      </c>
      <c r="B21" s="58" t="s">
        <v>45</v>
      </c>
      <c r="C21" s="43"/>
      <c r="D21" s="43"/>
      <c r="E21" s="43"/>
    </row>
    <row r="22" spans="1:5" ht="15" customHeight="1" x14ac:dyDescent="0.25">
      <c r="A22" s="72" t="s">
        <v>57</v>
      </c>
      <c r="B22" s="72" t="s">
        <v>15</v>
      </c>
      <c r="C22" s="43"/>
      <c r="D22" s="43"/>
      <c r="E22" s="43"/>
    </row>
    <row r="23" spans="1:5" ht="15" customHeight="1" x14ac:dyDescent="0.25">
      <c r="A23" s="58" t="s">
        <v>58</v>
      </c>
      <c r="B23" s="58" t="s">
        <v>27</v>
      </c>
      <c r="C23" s="43"/>
      <c r="D23" s="43"/>
      <c r="E23" s="43"/>
    </row>
    <row r="24" spans="1:5" ht="15" customHeight="1" x14ac:dyDescent="0.25">
      <c r="A24" s="58" t="s">
        <v>59</v>
      </c>
      <c r="B24" s="46">
        <v>20</v>
      </c>
      <c r="C24" s="43"/>
      <c r="D24" s="43"/>
      <c r="E24" s="43"/>
    </row>
    <row r="25" spans="1:5" ht="15" customHeight="1" x14ac:dyDescent="0.25">
      <c r="A25" s="58" t="s">
        <v>60</v>
      </c>
      <c r="B25" s="58" t="s">
        <v>61</v>
      </c>
      <c r="C25" s="43"/>
      <c r="D25" s="43"/>
      <c r="E25" s="43"/>
    </row>
    <row r="26" spans="1:5" ht="15" customHeight="1" x14ac:dyDescent="0.25">
      <c r="A26" s="58" t="s">
        <v>62</v>
      </c>
      <c r="B26" s="58" t="s">
        <v>8</v>
      </c>
      <c r="C26" s="43"/>
      <c r="D26" s="43"/>
      <c r="E26" s="43"/>
    </row>
    <row r="27" spans="1:5" ht="15" customHeight="1" x14ac:dyDescent="0.25">
      <c r="A27" s="58" t="s">
        <v>63</v>
      </c>
      <c r="B27" s="58" t="s">
        <v>643</v>
      </c>
      <c r="C27" s="43"/>
      <c r="D27" s="43"/>
      <c r="E27" s="43"/>
    </row>
    <row r="28" spans="1:5" ht="15" customHeight="1" x14ac:dyDescent="0.25">
      <c r="A28" s="58" t="s">
        <v>65</v>
      </c>
      <c r="B28" s="58" t="s">
        <v>82</v>
      </c>
      <c r="C28" s="43"/>
      <c r="D28" s="43"/>
      <c r="E28" s="43"/>
    </row>
    <row r="29" spans="1:5" ht="15" customHeight="1" x14ac:dyDescent="0.25">
      <c r="A29" s="58" t="s">
        <v>66</v>
      </c>
      <c r="B29" s="58" t="s">
        <v>159</v>
      </c>
      <c r="C29" s="43"/>
      <c r="D29" s="43"/>
      <c r="E29" s="43"/>
    </row>
    <row r="30" spans="1:5" ht="15" customHeight="1" x14ac:dyDescent="0.25">
      <c r="A30" s="58" t="s">
        <v>67</v>
      </c>
      <c r="B30" s="58" t="s">
        <v>8</v>
      </c>
      <c r="C30" s="43"/>
      <c r="D30" s="43"/>
      <c r="E30" s="43"/>
    </row>
    <row r="31" spans="1:5" ht="15" customHeight="1" x14ac:dyDescent="0.25">
      <c r="A31" s="58" t="s">
        <v>68</v>
      </c>
      <c r="B31" s="58" t="s">
        <v>64</v>
      </c>
      <c r="C31" s="43"/>
      <c r="D31" s="43"/>
      <c r="E31" s="43"/>
    </row>
    <row r="32" spans="1:5" ht="15" customHeight="1" x14ac:dyDescent="0.25">
      <c r="A32" s="58" t="s">
        <v>70</v>
      </c>
      <c r="B32" s="58" t="s">
        <v>159</v>
      </c>
      <c r="C32" s="43"/>
      <c r="D32" s="43"/>
      <c r="E32" s="43"/>
    </row>
    <row r="33" spans="1:5" ht="15" customHeight="1" x14ac:dyDescent="0.25">
      <c r="A33" s="58" t="s">
        <v>80</v>
      </c>
      <c r="B33" s="58" t="s">
        <v>8</v>
      </c>
      <c r="C33" s="43"/>
      <c r="D33" s="43"/>
      <c r="E33" s="43"/>
    </row>
    <row r="34" spans="1:5" ht="15" customHeight="1" x14ac:dyDescent="0.25">
      <c r="A34" s="58" t="s">
        <v>81</v>
      </c>
      <c r="B34" s="58" t="s">
        <v>10</v>
      </c>
      <c r="C34" s="43"/>
      <c r="D34" s="43"/>
      <c r="E34" s="43"/>
    </row>
    <row r="35" spans="1:5" ht="15" customHeight="1" x14ac:dyDescent="0.25">
      <c r="A35" s="58" t="s">
        <v>163</v>
      </c>
      <c r="B35" s="58" t="s">
        <v>162</v>
      </c>
      <c r="C35" s="43"/>
      <c r="D35" s="43"/>
      <c r="E35" s="43"/>
    </row>
    <row r="36" spans="1:5" ht="15" customHeight="1" x14ac:dyDescent="0.25">
      <c r="A36" s="58" t="s">
        <v>161</v>
      </c>
      <c r="B36" s="58" t="s">
        <v>1023</v>
      </c>
      <c r="C36" s="43"/>
      <c r="D36" s="43"/>
      <c r="E36" s="43"/>
    </row>
    <row r="37" spans="1:5" ht="15" customHeight="1" x14ac:dyDescent="0.25">
      <c r="A37" s="58" t="s">
        <v>160</v>
      </c>
      <c r="B37" s="58" t="s">
        <v>159</v>
      </c>
      <c r="C37" s="43"/>
      <c r="D37" s="43"/>
      <c r="E37" s="43"/>
    </row>
    <row r="38" spans="1:5" ht="15" customHeight="1" x14ac:dyDescent="0.25">
      <c r="A38" s="58" t="s">
        <v>158</v>
      </c>
      <c r="B38" s="60">
        <v>1234</v>
      </c>
      <c r="C38" s="43"/>
      <c r="D38" s="43"/>
      <c r="E38" s="43"/>
    </row>
    <row r="39" spans="1:5" ht="15" customHeight="1" x14ac:dyDescent="0.25">
      <c r="A39" s="58" t="s">
        <v>157</v>
      </c>
      <c r="B39" s="58" t="s">
        <v>156</v>
      </c>
      <c r="C39" s="43"/>
      <c r="D39" s="43"/>
      <c r="E39" s="43"/>
    </row>
    <row r="40" spans="1:5" ht="15" customHeight="1" x14ac:dyDescent="0.25">
      <c r="A40" s="58" t="s">
        <v>155</v>
      </c>
      <c r="B40" s="60">
        <v>12</v>
      </c>
      <c r="C40" s="43"/>
      <c r="D40" s="43"/>
      <c r="E40" s="43"/>
    </row>
    <row r="41" spans="1:5" ht="15" customHeight="1" x14ac:dyDescent="0.25">
      <c r="A41" s="58" t="s">
        <v>154</v>
      </c>
      <c r="B41" s="58" t="s">
        <v>153</v>
      </c>
      <c r="C41" s="43"/>
      <c r="D41" s="43"/>
      <c r="E41" s="43"/>
    </row>
    <row r="42" spans="1:5" ht="15" customHeight="1" x14ac:dyDescent="0.25">
      <c r="A42" s="58" t="s">
        <v>152</v>
      </c>
      <c r="B42" s="60">
        <v>80</v>
      </c>
      <c r="C42" s="43"/>
      <c r="D42" s="43"/>
      <c r="E42" s="43"/>
    </row>
    <row r="43" spans="1:5" ht="15" customHeight="1" x14ac:dyDescent="0.25">
      <c r="A43" s="58" t="s">
        <v>151</v>
      </c>
      <c r="B43" s="58" t="s">
        <v>150</v>
      </c>
      <c r="C43" s="43"/>
      <c r="D43" s="43"/>
      <c r="E43" s="43"/>
    </row>
    <row r="44" spans="1:5" ht="15" customHeight="1" x14ac:dyDescent="0.25">
      <c r="A44" s="58" t="s">
        <v>149</v>
      </c>
      <c r="B44" s="58" t="s">
        <v>52</v>
      </c>
      <c r="C44" s="43"/>
      <c r="D44" s="43"/>
      <c r="E44" s="43"/>
    </row>
    <row r="45" spans="1:5" ht="15" customHeight="1" x14ac:dyDescent="0.25">
      <c r="A45" s="58" t="s">
        <v>148</v>
      </c>
      <c r="B45" s="58" t="s">
        <v>50</v>
      </c>
      <c r="C45" s="43"/>
      <c r="D45" s="43"/>
      <c r="E45" s="43"/>
    </row>
    <row r="46" spans="1:5" ht="15" customHeight="1" x14ac:dyDescent="0.25">
      <c r="A46" s="58" t="s">
        <v>147</v>
      </c>
      <c r="B46" s="58" t="s">
        <v>8</v>
      </c>
      <c r="C46" s="43"/>
      <c r="D46" s="43"/>
      <c r="E46" s="43"/>
    </row>
    <row r="47" spans="1:5" ht="15" customHeight="1" x14ac:dyDescent="0.25">
      <c r="A47" s="58" t="s">
        <v>146</v>
      </c>
      <c r="B47" s="58" t="s">
        <v>10</v>
      </c>
      <c r="C47" s="43"/>
      <c r="D47" s="43"/>
      <c r="E47" s="43"/>
    </row>
    <row r="48" spans="1:5" ht="15" customHeight="1" x14ac:dyDescent="0.25">
      <c r="A48" s="58" t="s">
        <v>145</v>
      </c>
      <c r="B48" s="58" t="s">
        <v>24</v>
      </c>
      <c r="C48" s="43"/>
      <c r="D48" s="43"/>
      <c r="E48" s="43"/>
    </row>
    <row r="49" spans="1:5" ht="15" customHeight="1" x14ac:dyDescent="0.25">
      <c r="A49" s="58" t="s">
        <v>144</v>
      </c>
      <c r="B49" s="7" t="s">
        <v>634</v>
      </c>
      <c r="C49" s="43"/>
      <c r="D49" s="43"/>
      <c r="E49" s="43"/>
    </row>
    <row r="50" spans="1:5" ht="15" customHeight="1" x14ac:dyDescent="0.25">
      <c r="A50" s="58" t="s">
        <v>143</v>
      </c>
      <c r="B50" s="58" t="s">
        <v>993</v>
      </c>
      <c r="C50" s="43"/>
      <c r="D50" s="43"/>
      <c r="E50" s="43"/>
    </row>
    <row r="51" spans="1:5" ht="15" customHeight="1" x14ac:dyDescent="0.25">
      <c r="A51" s="58" t="s">
        <v>142</v>
      </c>
      <c r="B51" s="58" t="s">
        <v>994</v>
      </c>
      <c r="C51" s="43"/>
      <c r="D51" s="43"/>
      <c r="E51" s="43"/>
    </row>
    <row r="52" spans="1:5" ht="15" customHeight="1" x14ac:dyDescent="0.25">
      <c r="A52" s="58" t="s">
        <v>376</v>
      </c>
      <c r="B52" s="58" t="s">
        <v>374</v>
      </c>
      <c r="C52" s="43"/>
      <c r="D52" s="43"/>
      <c r="E52" s="43"/>
    </row>
    <row r="53" spans="1:5" ht="15" customHeight="1" x14ac:dyDescent="0.25">
      <c r="A53" s="58" t="s">
        <v>377</v>
      </c>
      <c r="B53" s="58" t="s">
        <v>375</v>
      </c>
      <c r="C53" s="43"/>
      <c r="D53" s="43"/>
      <c r="E53" s="43"/>
    </row>
    <row r="54" spans="1:5" ht="15" customHeight="1" x14ac:dyDescent="0.25">
      <c r="A54" s="58" t="s">
        <v>378</v>
      </c>
      <c r="B54" s="58" t="s">
        <v>643</v>
      </c>
      <c r="C54" s="43"/>
      <c r="D54" s="43"/>
      <c r="E54" s="43"/>
    </row>
    <row r="55" spans="1:5" ht="15" customHeight="1" x14ac:dyDescent="0.25">
      <c r="A55" s="58" t="s">
        <v>379</v>
      </c>
      <c r="B55" s="47">
        <v>1.131666666666667</v>
      </c>
      <c r="C55" s="43"/>
      <c r="D55" s="43"/>
      <c r="E55" s="43"/>
    </row>
    <row r="56" spans="1:5" ht="15" customHeight="1" x14ac:dyDescent="0.25">
      <c r="A56" s="58" t="s">
        <v>380</v>
      </c>
      <c r="B56" s="48">
        <v>0.90625</v>
      </c>
      <c r="C56" s="43"/>
      <c r="D56" s="43"/>
      <c r="E56" s="43"/>
    </row>
    <row r="57" spans="1:5" ht="15" customHeight="1" x14ac:dyDescent="0.25">
      <c r="A57" s="58" t="s">
        <v>381</v>
      </c>
      <c r="B57" s="58" t="s">
        <v>382</v>
      </c>
      <c r="C57" s="43"/>
      <c r="D57" s="43"/>
      <c r="E57" s="43"/>
    </row>
    <row r="58" spans="1:5" ht="15" customHeight="1" x14ac:dyDescent="0.25">
      <c r="A58" s="58" t="s">
        <v>385</v>
      </c>
      <c r="B58" s="71" t="s">
        <v>899</v>
      </c>
      <c r="C58" s="43"/>
      <c r="D58" s="43"/>
      <c r="E58" s="43"/>
    </row>
    <row r="59" spans="1:5" ht="15" customHeight="1" x14ac:dyDescent="0.25">
      <c r="A59" s="58" t="s">
        <v>386</v>
      </c>
      <c r="B59" s="58" t="s">
        <v>387</v>
      </c>
      <c r="C59" s="43"/>
      <c r="D59" s="43"/>
      <c r="E59" s="43"/>
    </row>
    <row r="60" spans="1:5" s="36" customFormat="1" x14ac:dyDescent="0.25">
      <c r="A60" s="49" t="s">
        <v>440</v>
      </c>
      <c r="B60" s="49" t="s">
        <v>441</v>
      </c>
      <c r="C60" s="49"/>
      <c r="D60" s="49"/>
      <c r="E60" s="49"/>
    </row>
    <row r="61" spans="1:5" ht="15" customHeight="1" x14ac:dyDescent="0.25">
      <c r="A61" s="67" t="s">
        <v>148</v>
      </c>
      <c r="B61" s="62">
        <v>111</v>
      </c>
    </row>
    <row r="62" spans="1:5" ht="15" customHeight="1" x14ac:dyDescent="0.25">
      <c r="A62" s="67" t="s">
        <v>458</v>
      </c>
      <c r="B62" s="67" t="s">
        <v>459</v>
      </c>
    </row>
    <row r="63" spans="1:5" ht="15" customHeight="1" x14ac:dyDescent="0.25">
      <c r="A63" s="67" t="s">
        <v>460</v>
      </c>
      <c r="B63" s="62">
        <v>12</v>
      </c>
    </row>
    <row r="64" spans="1:5" ht="15" customHeight="1" x14ac:dyDescent="0.25">
      <c r="A64" s="67" t="s">
        <v>176</v>
      </c>
      <c r="B64" s="67" t="s">
        <v>461</v>
      </c>
    </row>
    <row r="65" spans="1:5" ht="15" customHeight="1" x14ac:dyDescent="0.25">
      <c r="A65" s="67" t="s">
        <v>462</v>
      </c>
      <c r="B65" s="67" t="s">
        <v>463</v>
      </c>
    </row>
    <row r="66" spans="1:5" ht="15" customHeight="1" x14ac:dyDescent="0.25">
      <c r="A66" s="67" t="s">
        <v>464</v>
      </c>
      <c r="B66" s="67" t="s">
        <v>120</v>
      </c>
    </row>
    <row r="67" spans="1:5" ht="15" customHeight="1" x14ac:dyDescent="0.25">
      <c r="A67" s="67" t="s">
        <v>465</v>
      </c>
      <c r="B67" s="67" t="s">
        <v>112</v>
      </c>
    </row>
    <row r="68" spans="1:5" ht="15" customHeight="1" x14ac:dyDescent="0.25">
      <c r="A68" s="61" t="s">
        <v>549</v>
      </c>
      <c r="B68" s="63" t="s">
        <v>688</v>
      </c>
    </row>
    <row r="69" spans="1:5" ht="15" customHeight="1" x14ac:dyDescent="0.25">
      <c r="A69" s="61" t="s">
        <v>550</v>
      </c>
      <c r="B69" s="63" t="s">
        <v>689</v>
      </c>
    </row>
    <row r="70" spans="1:5" ht="15" customHeight="1" x14ac:dyDescent="0.25">
      <c r="A70" s="61" t="s">
        <v>551</v>
      </c>
      <c r="B70" s="63" t="s">
        <v>1006</v>
      </c>
    </row>
    <row r="71" spans="1:5" ht="15" customHeight="1" x14ac:dyDescent="0.25">
      <c r="A71" s="61" t="s">
        <v>552</v>
      </c>
      <c r="B71" s="63" t="s">
        <v>687</v>
      </c>
    </row>
    <row r="72" spans="1:5" ht="15" customHeight="1" x14ac:dyDescent="0.25">
      <c r="A72" s="61" t="s">
        <v>553</v>
      </c>
      <c r="B72" s="63" t="s">
        <v>159</v>
      </c>
    </row>
    <row r="73" spans="1:5" ht="15" customHeight="1" x14ac:dyDescent="0.25">
      <c r="A73" s="61" t="s">
        <v>401</v>
      </c>
      <c r="B73" s="61" t="s">
        <v>554</v>
      </c>
    </row>
    <row r="74" spans="1:5" ht="15" customHeight="1" x14ac:dyDescent="0.25">
      <c r="A74" s="61" t="s">
        <v>555</v>
      </c>
      <c r="B74" s="61" t="s">
        <v>404</v>
      </c>
      <c r="C74" s="43"/>
      <c r="D74" s="43"/>
      <c r="E74" s="43"/>
    </row>
    <row r="75" spans="1:5" ht="15" customHeight="1" x14ac:dyDescent="0.25">
      <c r="A75" s="61" t="s">
        <v>556</v>
      </c>
      <c r="B75" s="61" t="s">
        <v>557</v>
      </c>
      <c r="C75" s="43"/>
      <c r="D75" s="43"/>
      <c r="E75" s="43"/>
    </row>
    <row r="76" spans="1:5" ht="15" customHeight="1" x14ac:dyDescent="0.25">
      <c r="A76" s="58" t="s">
        <v>628</v>
      </c>
      <c r="B76" s="58" t="s">
        <v>632</v>
      </c>
      <c r="C76" s="43"/>
      <c r="D76" s="43"/>
      <c r="E76" s="43"/>
    </row>
    <row r="77" spans="1:5" ht="15" customHeight="1" x14ac:dyDescent="0.25">
      <c r="A77" s="58" t="s">
        <v>629</v>
      </c>
      <c r="B77" s="58" t="s">
        <v>631</v>
      </c>
    </row>
    <row r="78" spans="1:5" ht="15" customHeight="1" x14ac:dyDescent="0.25">
      <c r="A78" s="58" t="s">
        <v>630</v>
      </c>
      <c r="B78" s="58" t="s">
        <v>633</v>
      </c>
    </row>
    <row r="79" spans="1:5" ht="15" customHeight="1" x14ac:dyDescent="0.25">
      <c r="A79" s="61" t="s">
        <v>663</v>
      </c>
      <c r="B79" s="61" t="s">
        <v>27</v>
      </c>
    </row>
    <row r="80" spans="1:5" ht="15" customHeight="1" x14ac:dyDescent="0.25">
      <c r="A80" s="61" t="s">
        <v>664</v>
      </c>
      <c r="B80" s="61" t="s">
        <v>665</v>
      </c>
    </row>
    <row r="81" spans="1:2" ht="15" customHeight="1" x14ac:dyDescent="0.25">
      <c r="A81" s="61" t="s">
        <v>666</v>
      </c>
      <c r="B81" s="61" t="s">
        <v>8</v>
      </c>
    </row>
    <row r="82" spans="1:2" ht="15" customHeight="1" x14ac:dyDescent="0.25">
      <c r="A82" s="61" t="s">
        <v>667</v>
      </c>
      <c r="B82" s="61" t="s">
        <v>10</v>
      </c>
    </row>
    <row r="83" spans="1:2" ht="15" customHeight="1" x14ac:dyDescent="0.25">
      <c r="A83" s="61" t="s">
        <v>668</v>
      </c>
      <c r="B83" s="63" t="s">
        <v>941</v>
      </c>
    </row>
    <row r="84" spans="1:2" ht="15" customHeight="1" x14ac:dyDescent="0.25">
      <c r="A84" s="61" t="s">
        <v>669</v>
      </c>
      <c r="B84" s="61" t="s">
        <v>704</v>
      </c>
    </row>
    <row r="85" spans="1:2" ht="15" customHeight="1" x14ac:dyDescent="0.25">
      <c r="A85" s="73" t="s">
        <v>882</v>
      </c>
      <c r="B85" s="58" t="s">
        <v>942</v>
      </c>
    </row>
    <row r="86" spans="1:2" ht="15" customHeight="1" x14ac:dyDescent="0.25">
      <c r="A86" s="61" t="s">
        <v>705</v>
      </c>
      <c r="B86" s="61" t="s">
        <v>706</v>
      </c>
    </row>
    <row r="87" spans="1:2" ht="15" customHeight="1" x14ac:dyDescent="0.25">
      <c r="A87" s="61" t="s">
        <v>707</v>
      </c>
      <c r="B87" s="61" t="s">
        <v>8</v>
      </c>
    </row>
    <row r="88" spans="1:2" ht="15" customHeight="1" x14ac:dyDescent="0.25">
      <c r="A88" s="61" t="s">
        <v>708</v>
      </c>
      <c r="B88" s="61" t="s">
        <v>10</v>
      </c>
    </row>
    <row r="89" spans="1:2" ht="15" customHeight="1" x14ac:dyDescent="0.25">
      <c r="A89" s="61" t="s">
        <v>709</v>
      </c>
      <c r="B89" s="63">
        <v>123</v>
      </c>
    </row>
    <row r="90" spans="1:2" ht="15" customHeight="1" x14ac:dyDescent="0.25">
      <c r="A90" s="61" t="s">
        <v>710</v>
      </c>
      <c r="B90" s="63">
        <v>111</v>
      </c>
    </row>
    <row r="91" spans="1:2" ht="15" customHeight="1" x14ac:dyDescent="0.25">
      <c r="A91" s="74" t="s">
        <v>711</v>
      </c>
      <c r="B91" s="75" t="s">
        <v>712</v>
      </c>
    </row>
    <row r="92" spans="1:2" ht="15" customHeight="1" x14ac:dyDescent="0.25">
      <c r="A92" s="61" t="s">
        <v>713</v>
      </c>
      <c r="B92" s="61" t="s">
        <v>590</v>
      </c>
    </row>
    <row r="93" spans="1:2" ht="15" customHeight="1" x14ac:dyDescent="0.25">
      <c r="A93" s="61" t="s">
        <v>714</v>
      </c>
      <c r="B93" s="61" t="s">
        <v>595</v>
      </c>
    </row>
    <row r="94" spans="1:2" ht="15" customHeight="1" x14ac:dyDescent="0.25">
      <c r="A94" s="61" t="s">
        <v>715</v>
      </c>
      <c r="B94" s="61" t="s">
        <v>716</v>
      </c>
    </row>
    <row r="95" spans="1:2" ht="15" customHeight="1" x14ac:dyDescent="0.25">
      <c r="A95" s="61" t="s">
        <v>717</v>
      </c>
      <c r="B95" s="61" t="s">
        <v>718</v>
      </c>
    </row>
    <row r="96" spans="1:2" ht="15" customHeight="1" x14ac:dyDescent="0.25">
      <c r="A96" s="61" t="s">
        <v>719</v>
      </c>
      <c r="B96" s="61" t="s">
        <v>720</v>
      </c>
    </row>
    <row r="97" spans="1:2" ht="15" customHeight="1" x14ac:dyDescent="0.25">
      <c r="A97" s="61" t="s">
        <v>622</v>
      </c>
      <c r="B97" s="61" t="s">
        <v>40</v>
      </c>
    </row>
    <row r="98" spans="1:2" ht="15" customHeight="1" x14ac:dyDescent="0.25">
      <c r="A98" s="61" t="s">
        <v>721</v>
      </c>
      <c r="B98" s="63">
        <v>10000</v>
      </c>
    </row>
    <row r="99" spans="1:2" ht="15" customHeight="1" x14ac:dyDescent="0.25">
      <c r="A99" s="61" t="s">
        <v>722</v>
      </c>
      <c r="B99" s="61" t="s">
        <v>723</v>
      </c>
    </row>
    <row r="100" spans="1:2" ht="15" customHeight="1" x14ac:dyDescent="0.25">
      <c r="A100" s="61" t="s">
        <v>724</v>
      </c>
      <c r="B100" s="61" t="s">
        <v>725</v>
      </c>
    </row>
    <row r="101" spans="1:2" ht="15" customHeight="1" x14ac:dyDescent="0.25">
      <c r="A101" s="61" t="s">
        <v>548</v>
      </c>
      <c r="B101" s="67" t="s">
        <v>547</v>
      </c>
    </row>
    <row r="102" spans="1:2" ht="15" customHeight="1" x14ac:dyDescent="0.25">
      <c r="A102" s="61" t="s">
        <v>726</v>
      </c>
      <c r="B102" s="61" t="s">
        <v>727</v>
      </c>
    </row>
    <row r="103" spans="1:2" ht="15" customHeight="1" x14ac:dyDescent="0.25">
      <c r="A103" s="61" t="s">
        <v>728</v>
      </c>
      <c r="B103" s="61" t="s">
        <v>729</v>
      </c>
    </row>
    <row r="104" spans="1:2" ht="15" customHeight="1" x14ac:dyDescent="0.25">
      <c r="A104" s="61" t="s">
        <v>730</v>
      </c>
      <c r="B104" s="61" t="s">
        <v>731</v>
      </c>
    </row>
    <row r="105" spans="1:2" ht="15" customHeight="1" x14ac:dyDescent="0.25">
      <c r="A105" s="67" t="s">
        <v>733</v>
      </c>
      <c r="B105" s="67" t="s">
        <v>734</v>
      </c>
    </row>
    <row r="106" spans="1:2" ht="15" customHeight="1" x14ac:dyDescent="0.25">
      <c r="A106" s="67" t="s">
        <v>735</v>
      </c>
      <c r="B106" s="67" t="s">
        <v>734</v>
      </c>
    </row>
    <row r="107" spans="1:2" ht="15" customHeight="1" x14ac:dyDescent="0.25">
      <c r="A107" s="67" t="s">
        <v>736</v>
      </c>
      <c r="B107" s="67" t="s">
        <v>734</v>
      </c>
    </row>
    <row r="108" spans="1:2" ht="15" customHeight="1" x14ac:dyDescent="0.25">
      <c r="A108" s="67" t="s">
        <v>737</v>
      </c>
      <c r="B108" s="67" t="s">
        <v>931</v>
      </c>
    </row>
    <row r="109" spans="1:2" ht="15" customHeight="1" x14ac:dyDescent="0.25">
      <c r="A109" s="67" t="s">
        <v>738</v>
      </c>
      <c r="B109" s="62" t="s">
        <v>159</v>
      </c>
    </row>
    <row r="110" spans="1:2" ht="15" customHeight="1" x14ac:dyDescent="0.25">
      <c r="A110" s="67" t="s">
        <v>739</v>
      </c>
      <c r="B110" s="62" t="s">
        <v>8</v>
      </c>
    </row>
    <row r="111" spans="1:2" ht="15" customHeight="1" x14ac:dyDescent="0.25">
      <c r="A111" s="67" t="s">
        <v>740</v>
      </c>
      <c r="B111" s="67" t="s">
        <v>741</v>
      </c>
    </row>
    <row r="112" spans="1:2" ht="15" customHeight="1" x14ac:dyDescent="0.25">
      <c r="A112" s="67" t="s">
        <v>259</v>
      </c>
      <c r="B112" s="67" t="s">
        <v>260</v>
      </c>
    </row>
    <row r="113" spans="1:2" ht="15" customHeight="1" x14ac:dyDescent="0.25">
      <c r="A113" s="67" t="s">
        <v>261</v>
      </c>
      <c r="B113" s="67" t="s">
        <v>262</v>
      </c>
    </row>
    <row r="114" spans="1:2" ht="15" customHeight="1" x14ac:dyDescent="0.25">
      <c r="A114" s="67" t="s">
        <v>263</v>
      </c>
      <c r="B114" s="50" t="s">
        <v>15</v>
      </c>
    </row>
    <row r="115" spans="1:2" ht="15" customHeight="1" x14ac:dyDescent="0.25">
      <c r="A115" s="67" t="s">
        <v>265</v>
      </c>
      <c r="B115" s="67">
        <v>110085</v>
      </c>
    </row>
    <row r="116" spans="1:2" ht="15" customHeight="1" x14ac:dyDescent="0.25">
      <c r="A116" s="67" t="s">
        <v>266</v>
      </c>
      <c r="B116" s="67" t="s">
        <v>17</v>
      </c>
    </row>
    <row r="117" spans="1:2" ht="15" customHeight="1" x14ac:dyDescent="0.25">
      <c r="A117" s="67" t="s">
        <v>267</v>
      </c>
      <c r="B117" s="67" t="s">
        <v>17</v>
      </c>
    </row>
    <row r="118" spans="1:2" ht="15" customHeight="1" x14ac:dyDescent="0.25">
      <c r="A118" s="67" t="s">
        <v>5</v>
      </c>
      <c r="B118" s="67" t="s">
        <v>732</v>
      </c>
    </row>
    <row r="119" spans="1:2" ht="15" customHeight="1" x14ac:dyDescent="0.25">
      <c r="A119" s="67" t="s">
        <v>743</v>
      </c>
      <c r="B119" s="67" t="s">
        <v>742</v>
      </c>
    </row>
    <row r="120" spans="1:2" ht="15" customHeight="1" x14ac:dyDescent="0.25">
      <c r="A120" s="67" t="s">
        <v>900</v>
      </c>
      <c r="B120" s="67" t="s">
        <v>995</v>
      </c>
    </row>
    <row r="121" spans="1:2" ht="15" customHeight="1" x14ac:dyDescent="0.25">
      <c r="A121" s="61" t="s">
        <v>925</v>
      </c>
      <c r="B121" s="61" t="s">
        <v>926</v>
      </c>
    </row>
    <row r="122" spans="1:2" ht="15" customHeight="1" x14ac:dyDescent="0.25">
      <c r="A122" s="61" t="s">
        <v>927</v>
      </c>
      <c r="B122" s="61" t="s">
        <v>928</v>
      </c>
    </row>
    <row r="123" spans="1:2" ht="15" customHeight="1" x14ac:dyDescent="0.25">
      <c r="A123" s="61" t="s">
        <v>929</v>
      </c>
      <c r="B123" s="61" t="s">
        <v>930</v>
      </c>
    </row>
    <row r="124" spans="1:2" ht="15" customHeight="1" x14ac:dyDescent="0.25">
      <c r="A124" s="61" t="s">
        <v>932</v>
      </c>
      <c r="B124" s="61" t="s">
        <v>933</v>
      </c>
    </row>
    <row r="125" spans="1:2" ht="15" customHeight="1" x14ac:dyDescent="0.25">
      <c r="A125" s="61" t="s">
        <v>934</v>
      </c>
      <c r="B125" s="61" t="s">
        <v>935</v>
      </c>
    </row>
    <row r="126" spans="1:2" ht="15" customHeight="1" x14ac:dyDescent="0.25">
      <c r="A126" s="61" t="s">
        <v>936</v>
      </c>
      <c r="B126" s="61" t="s">
        <v>937</v>
      </c>
    </row>
    <row r="127" spans="1:2" ht="15" customHeight="1" x14ac:dyDescent="0.25">
      <c r="A127" s="61" t="s">
        <v>997</v>
      </c>
      <c r="B127" s="61" t="s">
        <v>996</v>
      </c>
    </row>
  </sheetData>
  <hyperlinks>
    <hyperlink ref="B19" r:id="rId1"/>
  </hyperlinks>
  <pageMargins left="0.7" right="0.7" top="0.75" bottom="0.75" header="0.3" footer="0.3"/>
  <pageSetup orientation="portrait" r:id="rId2"/>
  <headerFooter>
    <oddFooter>&amp;C&amp;"Helvetica,Regular"&amp;12&amp;K000000&amp;P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4"/>
  <sheetViews>
    <sheetView topLeftCell="C1" workbookViewId="0">
      <selection activeCell="D30" sqref="D30"/>
    </sheetView>
  </sheetViews>
  <sheetFormatPr defaultRowHeight="15" x14ac:dyDescent="0.25"/>
  <cols>
    <col min="1" max="1" width="41.5703125" bestFit="1" customWidth="1"/>
    <col min="2" max="6" width="29.28515625" bestFit="1" customWidth="1"/>
    <col min="7" max="8" width="26.5703125" bestFit="1" customWidth="1"/>
  </cols>
  <sheetData>
    <row r="3" spans="1:7" x14ac:dyDescent="0.25">
      <c r="A3" s="33" t="s">
        <v>430</v>
      </c>
      <c r="B3" s="33" t="s">
        <v>321</v>
      </c>
      <c r="C3" s="33" t="s">
        <v>317</v>
      </c>
      <c r="D3" s="33" t="s">
        <v>320</v>
      </c>
      <c r="E3" s="33" t="s">
        <v>319</v>
      </c>
      <c r="F3" s="33" t="s">
        <v>318</v>
      </c>
      <c r="G3" s="30" t="s">
        <v>429</v>
      </c>
    </row>
    <row r="4" spans="1:7" x14ac:dyDescent="0.25">
      <c r="A4" s="20" t="s">
        <v>427</v>
      </c>
      <c r="B4" s="21">
        <v>42569</v>
      </c>
      <c r="C4" s="21">
        <v>42569</v>
      </c>
      <c r="D4" s="21">
        <v>42569</v>
      </c>
      <c r="E4" s="22">
        <v>42578</v>
      </c>
      <c r="F4" s="22">
        <v>42578</v>
      </c>
      <c r="G4" s="31">
        <v>42597</v>
      </c>
    </row>
    <row r="5" spans="1:7" x14ac:dyDescent="0.25">
      <c r="A5" s="20" t="s">
        <v>438</v>
      </c>
      <c r="B5" s="22">
        <f ca="1">WORKDAY(TODAY(),-1)</f>
        <v>42691</v>
      </c>
      <c r="C5" s="22">
        <f ca="1">WORKDAY(TODAY(),-1)</f>
        <v>42691</v>
      </c>
      <c r="D5" s="22">
        <f ca="1">WORKDAY(TODAY(),-1)</f>
        <v>42691</v>
      </c>
      <c r="E5" s="22">
        <f ca="1">WORKDAY(TODAY(),-1)</f>
        <v>42691</v>
      </c>
      <c r="F5" s="22">
        <f ca="1">WORKDAY(TODAY(),-1)</f>
        <v>42691</v>
      </c>
      <c r="G5" s="31">
        <v>42654</v>
      </c>
    </row>
    <row r="6" spans="1:7" x14ac:dyDescent="0.25">
      <c r="A6" s="24" t="s">
        <v>434</v>
      </c>
      <c r="B6" s="26">
        <f ca="1">NETWORKDAYS(B4,B5,G4:G6)</f>
        <v>86</v>
      </c>
      <c r="C6" s="26">
        <f ca="1">NETWORKDAYS(C4,C5,G4:G6)</f>
        <v>86</v>
      </c>
      <c r="D6" s="26">
        <f ca="1">NETWORKDAYS(D4,D5,G4:G6)</f>
        <v>86</v>
      </c>
      <c r="E6" s="26">
        <f ca="1">NETWORKDAYS(E4,E5,G4:G6)</f>
        <v>79</v>
      </c>
      <c r="F6" s="26">
        <f ca="1">NETWORKDAYS(F4,F5,G4:G6)</f>
        <v>79</v>
      </c>
      <c r="G6" s="31">
        <v>42688</v>
      </c>
    </row>
    <row r="7" spans="1:7" s="5" customFormat="1" x14ac:dyDescent="0.25">
      <c r="A7" s="24" t="s">
        <v>435</v>
      </c>
      <c r="B7" s="26">
        <f ca="1">B6-5</f>
        <v>81</v>
      </c>
      <c r="C7" s="26">
        <f ca="1">C6-5</f>
        <v>81</v>
      </c>
      <c r="D7" s="26">
        <f ca="1">D6-5</f>
        <v>81</v>
      </c>
      <c r="E7" s="26">
        <f ca="1">E6-5</f>
        <v>74</v>
      </c>
      <c r="F7" s="26">
        <f ca="1">E6-5</f>
        <v>74</v>
      </c>
      <c r="G7" s="31"/>
    </row>
    <row r="8" spans="1:7" x14ac:dyDescent="0.25">
      <c r="A8" s="20" t="s">
        <v>436</v>
      </c>
      <c r="B8" s="23">
        <f ca="1">B7*2</f>
        <v>162</v>
      </c>
      <c r="C8" s="18">
        <f ca="1">C7*2</f>
        <v>162</v>
      </c>
      <c r="D8" s="18">
        <f ca="1">D7*2</f>
        <v>162</v>
      </c>
      <c r="E8" s="18">
        <f ca="1">E7*2</f>
        <v>148</v>
      </c>
      <c r="F8" s="18">
        <f ca="1">F7*2</f>
        <v>148</v>
      </c>
      <c r="G8" s="32"/>
    </row>
    <row r="9" spans="1:7" x14ac:dyDescent="0.25">
      <c r="A9" s="24" t="s">
        <v>437</v>
      </c>
      <c r="B9" s="27">
        <v>34</v>
      </c>
      <c r="C9" s="25">
        <v>35</v>
      </c>
      <c r="D9" s="25">
        <v>41</v>
      </c>
      <c r="E9" s="25">
        <v>21</v>
      </c>
      <c r="F9" s="25">
        <v>20</v>
      </c>
      <c r="G9" s="32"/>
    </row>
    <row r="10" spans="1:7" x14ac:dyDescent="0.25">
      <c r="A10" s="28" t="s">
        <v>431</v>
      </c>
      <c r="B10" s="29">
        <f ca="1">B9/B7</f>
        <v>0.41975308641975306</v>
      </c>
      <c r="C10" s="29">
        <f ca="1">C9/C7</f>
        <v>0.43209876543209874</v>
      </c>
      <c r="D10" s="29">
        <f ca="1">D9/D7</f>
        <v>0.50617283950617287</v>
      </c>
      <c r="E10" s="29">
        <f ca="1">E9/E7</f>
        <v>0.28378378378378377</v>
      </c>
      <c r="F10" s="29">
        <f ca="1">F9/F7</f>
        <v>0.27027027027027029</v>
      </c>
      <c r="G10" s="32"/>
    </row>
    <row r="11" spans="1:7" s="5" customFormat="1" x14ac:dyDescent="0.25">
      <c r="A11" s="20" t="s">
        <v>428</v>
      </c>
      <c r="B11" s="22">
        <v>42696</v>
      </c>
      <c r="C11" s="22">
        <v>42696</v>
      </c>
      <c r="D11" s="22">
        <v>42696</v>
      </c>
      <c r="E11" s="22">
        <v>42696</v>
      </c>
      <c r="F11" s="22">
        <v>42696</v>
      </c>
      <c r="G11" s="32"/>
    </row>
    <row r="12" spans="1:7" x14ac:dyDescent="0.25">
      <c r="G12" s="5"/>
    </row>
    <row r="13" spans="1:7" x14ac:dyDescent="0.25">
      <c r="G13" s="5"/>
    </row>
    <row r="14" spans="1:7" x14ac:dyDescent="0.25">
      <c r="G14" s="5"/>
    </row>
  </sheetData>
  <conditionalFormatting sqref="B10">
    <cfRule type="cellIs" dxfId="5" priority="5" operator="lessThan">
      <formula>2</formula>
    </cfRule>
  </conditionalFormatting>
  <conditionalFormatting sqref="C10">
    <cfRule type="cellIs" dxfId="4" priority="4" operator="lessThan">
      <formula>2</formula>
    </cfRule>
  </conditionalFormatting>
  <conditionalFormatting sqref="D10">
    <cfRule type="cellIs" dxfId="3" priority="3" operator="lessThan">
      <formula>2</formula>
    </cfRule>
  </conditionalFormatting>
  <conditionalFormatting sqref="E10">
    <cfRule type="cellIs" dxfId="2" priority="2" operator="lessThan">
      <formula>2</formula>
    </cfRule>
  </conditionalFormatting>
  <conditionalFormatting sqref="F10">
    <cfRule type="cellIs" dxfId="1" priority="1" operator="lessThan">
      <formula>2</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5" sqref="B5"/>
    </sheetView>
  </sheetViews>
  <sheetFormatPr defaultRowHeight="15" x14ac:dyDescent="0.25"/>
  <cols>
    <col min="1" max="1" width="14.42578125" bestFit="1" customWidth="1"/>
    <col min="2" max="2" width="55.7109375" bestFit="1" customWidth="1"/>
  </cols>
  <sheetData>
    <row r="1" spans="1:2" x14ac:dyDescent="0.25">
      <c r="A1" s="1" t="s">
        <v>3</v>
      </c>
      <c r="B1" s="1" t="s">
        <v>4</v>
      </c>
    </row>
    <row r="2" spans="1:2" x14ac:dyDescent="0.25">
      <c r="A2" s="1" t="s">
        <v>5</v>
      </c>
      <c r="B2" s="2" t="s">
        <v>1024</v>
      </c>
    </row>
    <row r="3" spans="1:2" x14ac:dyDescent="0.25">
      <c r="A3" s="1" t="s">
        <v>6</v>
      </c>
      <c r="B3" s="2" t="s">
        <v>2</v>
      </c>
    </row>
    <row r="4" spans="1:2" x14ac:dyDescent="0.25">
      <c r="A4" s="1" t="s">
        <v>55</v>
      </c>
      <c r="B4" s="68" t="s">
        <v>1025</v>
      </c>
    </row>
    <row r="5" spans="1:2" x14ac:dyDescent="0.25">
      <c r="A5" s="1" t="s">
        <v>56</v>
      </c>
      <c r="B5" s="66" t="s">
        <v>1025</v>
      </c>
    </row>
  </sheetData>
  <hyperlinks>
    <hyperlink ref="B3" r:id="rId1"/>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78"/>
  <sheetViews>
    <sheetView showGridLines="0" topLeftCell="A258" workbookViewId="0">
      <selection activeCell="A265" sqref="A265"/>
    </sheetView>
  </sheetViews>
  <sheetFormatPr defaultColWidth="8.85546875" defaultRowHeight="15" customHeight="1" x14ac:dyDescent="0.25"/>
  <cols>
    <col min="1" max="1" width="41.140625" style="35" customWidth="1"/>
    <col min="2" max="2" width="64" style="35" bestFit="1" customWidth="1"/>
    <col min="3" max="3" width="75.85546875" style="35" customWidth="1"/>
    <col min="4" max="256" width="8.85546875" style="35" customWidth="1"/>
    <col min="257" max="16384" width="8.85546875" style="37"/>
  </cols>
  <sheetData>
    <row r="1" spans="1:7" ht="15" customHeight="1" x14ac:dyDescent="0.25">
      <c r="A1" s="59" t="s">
        <v>3</v>
      </c>
      <c r="B1" s="59" t="s">
        <v>4</v>
      </c>
      <c r="C1" s="52"/>
      <c r="D1" s="38"/>
      <c r="E1" s="38"/>
      <c r="F1" s="38"/>
      <c r="G1" s="38"/>
    </row>
    <row r="2" spans="1:7" ht="15" customHeight="1" x14ac:dyDescent="0.25">
      <c r="A2" s="58" t="s">
        <v>7</v>
      </c>
      <c r="B2" s="58" t="s">
        <v>8</v>
      </c>
      <c r="C2" s="40"/>
      <c r="D2" s="34"/>
      <c r="E2" s="34"/>
      <c r="F2" s="34"/>
      <c r="G2" s="34"/>
    </row>
    <row r="3" spans="1:7" ht="15" customHeight="1" x14ac:dyDescent="0.25">
      <c r="A3" s="58" t="s">
        <v>9</v>
      </c>
      <c r="B3" s="58" t="s">
        <v>10</v>
      </c>
      <c r="C3" s="40"/>
      <c r="D3" s="34"/>
      <c r="E3" s="34"/>
      <c r="F3" s="34"/>
      <c r="G3" s="34"/>
    </row>
    <row r="4" spans="1:7" ht="15" customHeight="1" x14ac:dyDescent="0.25">
      <c r="A4" s="58" t="s">
        <v>11</v>
      </c>
      <c r="B4" s="58" t="s">
        <v>12</v>
      </c>
      <c r="C4" s="40"/>
      <c r="D4" s="34"/>
      <c r="E4" s="34"/>
      <c r="F4" s="34"/>
      <c r="G4" s="34"/>
    </row>
    <row r="5" spans="1:7" ht="15" customHeight="1" x14ac:dyDescent="0.25">
      <c r="A5" s="58" t="s">
        <v>13</v>
      </c>
      <c r="B5" s="58" t="s">
        <v>34</v>
      </c>
      <c r="C5" s="40"/>
      <c r="D5" s="34"/>
      <c r="E5" s="34"/>
      <c r="F5" s="34"/>
      <c r="G5" s="34"/>
    </row>
    <row r="6" spans="1:7" ht="15" customHeight="1" x14ac:dyDescent="0.25">
      <c r="A6" s="58" t="s">
        <v>14</v>
      </c>
      <c r="B6" s="58" t="s">
        <v>15</v>
      </c>
      <c r="C6" s="40"/>
      <c r="D6" s="34"/>
      <c r="E6" s="34"/>
      <c r="F6" s="34"/>
      <c r="G6" s="34"/>
    </row>
    <row r="7" spans="1:7" ht="15" customHeight="1" x14ac:dyDescent="0.25">
      <c r="A7" s="58" t="s">
        <v>16</v>
      </c>
      <c r="B7" s="58" t="s">
        <v>17</v>
      </c>
      <c r="C7" s="40"/>
      <c r="D7" s="34"/>
      <c r="E7" s="34"/>
      <c r="F7" s="34"/>
      <c r="G7" s="34"/>
    </row>
    <row r="8" spans="1:7" ht="15" customHeight="1" x14ac:dyDescent="0.25">
      <c r="A8" s="58" t="s">
        <v>18</v>
      </c>
      <c r="B8" s="58" t="s">
        <v>19</v>
      </c>
      <c r="C8" s="40"/>
      <c r="D8" s="34"/>
      <c r="E8" s="34"/>
      <c r="F8" s="34"/>
      <c r="G8" s="34"/>
    </row>
    <row r="9" spans="1:7" ht="15" customHeight="1" x14ac:dyDescent="0.25">
      <c r="A9" s="58" t="s">
        <v>20</v>
      </c>
      <c r="B9" s="58" t="s">
        <v>35</v>
      </c>
      <c r="C9" s="40"/>
      <c r="D9" s="34"/>
      <c r="E9" s="34"/>
      <c r="F9" s="34"/>
      <c r="G9" s="34"/>
    </row>
    <row r="10" spans="1:7" ht="15" customHeight="1" x14ac:dyDescent="0.25">
      <c r="A10" s="58" t="s">
        <v>1</v>
      </c>
      <c r="B10" s="58" t="s">
        <v>439</v>
      </c>
      <c r="C10" s="40"/>
      <c r="D10" s="34"/>
      <c r="E10" s="34"/>
      <c r="F10" s="34"/>
      <c r="G10" s="34"/>
    </row>
    <row r="11" spans="1:7" ht="15" customHeight="1" x14ac:dyDescent="0.25">
      <c r="A11" s="58" t="s">
        <v>21</v>
      </c>
      <c r="B11" s="58" t="s">
        <v>22</v>
      </c>
      <c r="C11" s="40"/>
      <c r="D11" s="34"/>
      <c r="E11" s="34"/>
      <c r="F11" s="34"/>
      <c r="G11" s="34"/>
    </row>
    <row r="12" spans="1:7" ht="15" customHeight="1" x14ac:dyDescent="0.25">
      <c r="A12" s="58" t="s">
        <v>23</v>
      </c>
      <c r="B12" s="58" t="s">
        <v>24</v>
      </c>
      <c r="C12" s="40"/>
      <c r="D12" s="34"/>
      <c r="E12" s="34"/>
      <c r="F12" s="34"/>
      <c r="G12" s="34"/>
    </row>
    <row r="13" spans="1:7" ht="15" customHeight="1" x14ac:dyDescent="0.25">
      <c r="A13" s="58" t="s">
        <v>25</v>
      </c>
      <c r="B13" s="62" t="s">
        <v>634</v>
      </c>
      <c r="C13" s="40"/>
      <c r="D13" s="34"/>
      <c r="E13" s="34"/>
      <c r="F13" s="34"/>
      <c r="G13" s="34"/>
    </row>
    <row r="14" spans="1:7" ht="15" customHeight="1" x14ac:dyDescent="0.25">
      <c r="A14" s="58" t="s">
        <v>26</v>
      </c>
      <c r="B14" s="58" t="s">
        <v>27</v>
      </c>
      <c r="C14" s="40"/>
      <c r="D14" s="34"/>
      <c r="E14" s="34"/>
      <c r="F14" s="34"/>
      <c r="G14" s="34"/>
    </row>
    <row r="15" spans="1:7" ht="15" customHeight="1" x14ac:dyDescent="0.25">
      <c r="A15" s="58" t="s">
        <v>0</v>
      </c>
      <c r="B15" s="58" t="s">
        <v>8</v>
      </c>
      <c r="C15" s="40"/>
      <c r="D15" s="34"/>
      <c r="E15" s="34"/>
      <c r="F15" s="34"/>
      <c r="G15" s="34"/>
    </row>
    <row r="16" spans="1:7" ht="15" customHeight="1" x14ac:dyDescent="0.25">
      <c r="A16" s="58" t="s">
        <v>46</v>
      </c>
      <c r="B16" s="58" t="s">
        <v>47</v>
      </c>
      <c r="C16" s="40"/>
      <c r="D16" s="34"/>
      <c r="E16" s="34"/>
      <c r="F16" s="34"/>
      <c r="G16" s="34"/>
    </row>
    <row r="17" spans="1:7" ht="15" customHeight="1" x14ac:dyDescent="0.25">
      <c r="A17" s="58" t="s">
        <v>48</v>
      </c>
      <c r="B17" s="58" t="s">
        <v>83</v>
      </c>
      <c r="C17" s="40"/>
      <c r="D17" s="34"/>
      <c r="E17" s="34"/>
      <c r="F17" s="34"/>
      <c r="G17" s="34"/>
    </row>
    <row r="18" spans="1:7" ht="15" customHeight="1" x14ac:dyDescent="0.25">
      <c r="A18" s="58" t="s">
        <v>49</v>
      </c>
      <c r="B18" s="58" t="s">
        <v>50</v>
      </c>
      <c r="C18" s="40"/>
      <c r="D18" s="34"/>
      <c r="E18" s="34"/>
      <c r="F18" s="34"/>
      <c r="G18" s="34"/>
    </row>
    <row r="19" spans="1:7" ht="15" customHeight="1" x14ac:dyDescent="0.25">
      <c r="A19" s="58" t="s">
        <v>53</v>
      </c>
      <c r="B19" s="58" t="s">
        <v>51</v>
      </c>
      <c r="C19" s="40"/>
      <c r="D19" s="34"/>
      <c r="E19" s="34"/>
      <c r="F19" s="34"/>
      <c r="G19" s="34"/>
    </row>
    <row r="20" spans="1:7" ht="15" customHeight="1" x14ac:dyDescent="0.25">
      <c r="A20" s="58" t="s">
        <v>54</v>
      </c>
      <c r="B20" s="58" t="s">
        <v>52</v>
      </c>
      <c r="C20" s="40"/>
      <c r="D20" s="34"/>
      <c r="E20" s="34"/>
      <c r="F20" s="34"/>
      <c r="G20" s="34"/>
    </row>
    <row r="21" spans="1:7" ht="15" customHeight="1" x14ac:dyDescent="0.25">
      <c r="A21" s="58" t="s">
        <v>95</v>
      </c>
      <c r="B21" s="58" t="s">
        <v>94</v>
      </c>
      <c r="C21" s="40"/>
      <c r="D21" s="34"/>
      <c r="E21" s="34"/>
      <c r="F21" s="34"/>
      <c r="G21" s="34"/>
    </row>
    <row r="22" spans="1:7" ht="15" customHeight="1" x14ac:dyDescent="0.25">
      <c r="A22" s="58" t="s">
        <v>93</v>
      </c>
      <c r="B22" s="58" t="s">
        <v>92</v>
      </c>
      <c r="C22" s="40"/>
      <c r="D22" s="34"/>
      <c r="E22" s="34"/>
      <c r="F22" s="34"/>
      <c r="G22" s="34"/>
    </row>
    <row r="23" spans="1:7" ht="15" customHeight="1" x14ac:dyDescent="0.25">
      <c r="A23" s="58" t="s">
        <v>28</v>
      </c>
      <c r="B23" s="58" t="s">
        <v>29</v>
      </c>
      <c r="C23" s="40"/>
      <c r="D23" s="34"/>
      <c r="E23" s="34"/>
      <c r="F23" s="34"/>
      <c r="G23" s="34"/>
    </row>
    <row r="24" spans="1:7" ht="15" customHeight="1" x14ac:dyDescent="0.25">
      <c r="A24" s="58" t="s">
        <v>37</v>
      </c>
      <c r="B24" s="58" t="s">
        <v>38</v>
      </c>
      <c r="C24" s="40"/>
      <c r="D24" s="34"/>
      <c r="E24" s="34"/>
      <c r="F24" s="34"/>
      <c r="G24" s="34"/>
    </row>
    <row r="25" spans="1:7" ht="15" customHeight="1" x14ac:dyDescent="0.25">
      <c r="A25" s="58" t="s">
        <v>42</v>
      </c>
      <c r="B25" s="58" t="s">
        <v>39</v>
      </c>
      <c r="C25" s="40"/>
      <c r="D25" s="34"/>
      <c r="E25" s="34"/>
      <c r="F25" s="34"/>
      <c r="G25" s="34"/>
    </row>
    <row r="26" spans="1:7" ht="15" customHeight="1" x14ac:dyDescent="0.25">
      <c r="A26" s="58" t="s">
        <v>41</v>
      </c>
      <c r="B26" s="58" t="s">
        <v>439</v>
      </c>
      <c r="C26" s="40"/>
      <c r="D26" s="34"/>
      <c r="E26" s="34"/>
      <c r="F26" s="34"/>
      <c r="G26" s="34"/>
    </row>
    <row r="27" spans="1:7" ht="15" customHeight="1" x14ac:dyDescent="0.25">
      <c r="A27" s="58" t="s">
        <v>43</v>
      </c>
      <c r="B27" s="58" t="s">
        <v>40</v>
      </c>
      <c r="C27" s="40"/>
      <c r="D27" s="34"/>
      <c r="E27" s="34"/>
      <c r="F27" s="34"/>
      <c r="G27" s="34"/>
    </row>
    <row r="28" spans="1:7" ht="15" customHeight="1" x14ac:dyDescent="0.25">
      <c r="A28" s="58" t="s">
        <v>91</v>
      </c>
      <c r="B28" s="58" t="s">
        <v>90</v>
      </c>
      <c r="C28" s="40"/>
      <c r="D28" s="34"/>
      <c r="E28" s="34"/>
      <c r="F28" s="34"/>
      <c r="G28" s="34"/>
    </row>
    <row r="29" spans="1:7" ht="15" customHeight="1" x14ac:dyDescent="0.25">
      <c r="A29" s="58" t="s">
        <v>89</v>
      </c>
      <c r="B29" s="58" t="s">
        <v>88</v>
      </c>
      <c r="C29" s="40"/>
      <c r="D29" s="34"/>
      <c r="E29" s="34"/>
      <c r="F29" s="34"/>
      <c r="G29" s="34"/>
    </row>
    <row r="30" spans="1:7" ht="15" customHeight="1" x14ac:dyDescent="0.25">
      <c r="A30" s="58" t="s">
        <v>58</v>
      </c>
      <c r="B30" s="58" t="s">
        <v>27</v>
      </c>
      <c r="C30" s="40"/>
      <c r="D30" s="34"/>
      <c r="E30" s="34"/>
      <c r="F30" s="34"/>
      <c r="G30" s="34"/>
    </row>
    <row r="31" spans="1:7" ht="15" customHeight="1" x14ac:dyDescent="0.25">
      <c r="A31" s="58" t="s">
        <v>59</v>
      </c>
      <c r="B31" s="58">
        <v>20</v>
      </c>
      <c r="C31" s="40"/>
      <c r="D31" s="34"/>
      <c r="E31" s="34"/>
      <c r="F31" s="34"/>
      <c r="G31" s="34"/>
    </row>
    <row r="32" spans="1:7" ht="15" customHeight="1" x14ac:dyDescent="0.25">
      <c r="A32" s="58" t="s">
        <v>60</v>
      </c>
      <c r="B32" s="58" t="s">
        <v>61</v>
      </c>
      <c r="C32" s="40"/>
      <c r="D32" s="34"/>
      <c r="E32" s="34"/>
      <c r="F32" s="34"/>
      <c r="G32" s="34"/>
    </row>
    <row r="33" spans="1:7" ht="15" customHeight="1" x14ac:dyDescent="0.25">
      <c r="A33" s="58" t="s">
        <v>63</v>
      </c>
      <c r="B33" s="58" t="s">
        <v>64</v>
      </c>
      <c r="C33" s="40"/>
      <c r="D33" s="34"/>
      <c r="E33" s="34"/>
      <c r="F33" s="34"/>
      <c r="G33" s="34"/>
    </row>
    <row r="34" spans="1:7" ht="15" customHeight="1" x14ac:dyDescent="0.25">
      <c r="A34" s="58" t="s">
        <v>65</v>
      </c>
      <c r="B34" s="58" t="s">
        <v>82</v>
      </c>
      <c r="C34" s="40"/>
      <c r="D34" s="34"/>
      <c r="E34" s="34"/>
      <c r="F34" s="34"/>
      <c r="G34" s="34"/>
    </row>
    <row r="35" spans="1:7" ht="15" customHeight="1" x14ac:dyDescent="0.25">
      <c r="A35" s="58" t="s">
        <v>66</v>
      </c>
      <c r="B35" s="58" t="s">
        <v>159</v>
      </c>
      <c r="C35" s="40"/>
      <c r="D35" s="34"/>
      <c r="E35" s="34"/>
      <c r="F35" s="34"/>
      <c r="G35" s="34"/>
    </row>
    <row r="36" spans="1:7" ht="15" customHeight="1" x14ac:dyDescent="0.25">
      <c r="A36" s="58" t="s">
        <v>67</v>
      </c>
      <c r="B36" s="58" t="s">
        <v>8</v>
      </c>
      <c r="C36" s="40"/>
      <c r="D36" s="34"/>
      <c r="E36" s="34"/>
      <c r="F36" s="34"/>
      <c r="G36" s="34"/>
    </row>
    <row r="37" spans="1:7" ht="15" customHeight="1" x14ac:dyDescent="0.25">
      <c r="A37" s="58" t="s">
        <v>68</v>
      </c>
      <c r="B37" s="58" t="s">
        <v>64</v>
      </c>
      <c r="C37" s="40"/>
      <c r="D37" s="34"/>
      <c r="E37" s="34"/>
      <c r="F37" s="34"/>
      <c r="G37" s="34"/>
    </row>
    <row r="38" spans="1:7" ht="15" customHeight="1" x14ac:dyDescent="0.25">
      <c r="A38" s="58" t="s">
        <v>70</v>
      </c>
      <c r="B38" s="58" t="s">
        <v>159</v>
      </c>
      <c r="C38" s="40"/>
      <c r="D38" s="34"/>
      <c r="E38" s="34"/>
      <c r="F38" s="34"/>
      <c r="G38" s="34"/>
    </row>
    <row r="39" spans="1:7" ht="15" customHeight="1" x14ac:dyDescent="0.25">
      <c r="A39" s="58" t="s">
        <v>80</v>
      </c>
      <c r="B39" s="58" t="s">
        <v>8</v>
      </c>
      <c r="C39" s="40"/>
      <c r="D39" s="34"/>
      <c r="E39" s="34"/>
      <c r="F39" s="34"/>
      <c r="G39" s="34"/>
    </row>
    <row r="40" spans="1:7" ht="15" customHeight="1" x14ac:dyDescent="0.25">
      <c r="A40" s="58" t="s">
        <v>81</v>
      </c>
      <c r="B40" s="58" t="s">
        <v>10</v>
      </c>
      <c r="C40" s="40"/>
      <c r="D40" s="34"/>
      <c r="E40" s="34"/>
      <c r="F40" s="34"/>
      <c r="G40" s="34"/>
    </row>
    <row r="41" spans="1:7" ht="15" customHeight="1" x14ac:dyDescent="0.25">
      <c r="A41" s="58" t="s">
        <v>229</v>
      </c>
      <c r="B41" s="58" t="s">
        <v>230</v>
      </c>
      <c r="C41" s="40"/>
      <c r="D41" s="34"/>
      <c r="E41" s="34"/>
      <c r="F41" s="34"/>
      <c r="G41" s="34"/>
    </row>
    <row r="42" spans="1:7" ht="15" customHeight="1" x14ac:dyDescent="0.25">
      <c r="A42" s="58" t="s">
        <v>231</v>
      </c>
      <c r="B42" s="58" t="s">
        <v>627</v>
      </c>
      <c r="C42" s="40"/>
      <c r="D42" s="34"/>
      <c r="E42" s="34"/>
      <c r="F42" s="34"/>
      <c r="G42" s="34"/>
    </row>
    <row r="43" spans="1:7" ht="15" customHeight="1" x14ac:dyDescent="0.25">
      <c r="A43" s="58" t="s">
        <v>32</v>
      </c>
      <c r="B43" s="58" t="s">
        <v>167</v>
      </c>
      <c r="C43" s="40"/>
      <c r="D43" s="34"/>
      <c r="E43" s="34"/>
      <c r="F43" s="34"/>
      <c r="G43" s="34"/>
    </row>
    <row r="44" spans="1:7" ht="15" customHeight="1" x14ac:dyDescent="0.25">
      <c r="A44" s="58" t="s">
        <v>154</v>
      </c>
      <c r="B44" s="58" t="s">
        <v>139</v>
      </c>
      <c r="C44" s="40"/>
      <c r="D44" s="34"/>
      <c r="E44" s="34"/>
      <c r="F44" s="34"/>
      <c r="G44" s="34"/>
    </row>
    <row r="45" spans="1:7" ht="15" customHeight="1" x14ac:dyDescent="0.25">
      <c r="A45" s="58" t="s">
        <v>157</v>
      </c>
      <c r="B45" s="58" t="s">
        <v>116</v>
      </c>
      <c r="C45" s="40"/>
      <c r="D45" s="34"/>
      <c r="E45" s="34"/>
      <c r="F45" s="34"/>
      <c r="G45" s="34"/>
    </row>
    <row r="46" spans="1:7" ht="15" customHeight="1" x14ac:dyDescent="0.25">
      <c r="A46" s="58" t="s">
        <v>155</v>
      </c>
      <c r="B46" s="58" t="s">
        <v>114</v>
      </c>
      <c r="C46" s="40"/>
      <c r="D46" s="34"/>
      <c r="E46" s="34"/>
      <c r="F46" s="34"/>
      <c r="G46" s="34"/>
    </row>
    <row r="47" spans="1:7" ht="15" customHeight="1" x14ac:dyDescent="0.25">
      <c r="A47" s="58" t="s">
        <v>151</v>
      </c>
      <c r="B47" s="58" t="s">
        <v>150</v>
      </c>
      <c r="C47" s="40"/>
      <c r="D47" s="34"/>
      <c r="E47" s="34"/>
      <c r="F47" s="34"/>
      <c r="G47" s="34"/>
    </row>
    <row r="48" spans="1:7" ht="15" customHeight="1" x14ac:dyDescent="0.25">
      <c r="A48" s="58" t="s">
        <v>145</v>
      </c>
      <c r="B48" s="58" t="s">
        <v>24</v>
      </c>
      <c r="C48" s="40"/>
      <c r="D48" s="34"/>
      <c r="E48" s="34"/>
      <c r="F48" s="34"/>
      <c r="G48" s="34"/>
    </row>
    <row r="49" spans="1:7" ht="15" customHeight="1" x14ac:dyDescent="0.25">
      <c r="A49" s="58" t="s">
        <v>144</v>
      </c>
      <c r="B49" s="62" t="s">
        <v>643</v>
      </c>
      <c r="C49" s="40"/>
      <c r="D49" s="34"/>
      <c r="E49" s="34"/>
      <c r="F49" s="34"/>
      <c r="G49" s="34"/>
    </row>
    <row r="50" spans="1:7" ht="15" customHeight="1" x14ac:dyDescent="0.25">
      <c r="A50" s="58" t="s">
        <v>166</v>
      </c>
      <c r="B50" s="58" t="s">
        <v>52</v>
      </c>
      <c r="C50" s="40"/>
      <c r="D50" s="34"/>
      <c r="E50" s="34"/>
      <c r="F50" s="34"/>
      <c r="G50" s="34"/>
    </row>
    <row r="51" spans="1:7" ht="15" customHeight="1" x14ac:dyDescent="0.25">
      <c r="A51" s="58" t="s">
        <v>143</v>
      </c>
      <c r="B51" s="58" t="s">
        <v>8</v>
      </c>
      <c r="C51" s="40"/>
      <c r="D51" s="34"/>
      <c r="E51" s="34"/>
      <c r="F51" s="34"/>
      <c r="G51" s="34"/>
    </row>
    <row r="52" spans="1:7" ht="15" customHeight="1" x14ac:dyDescent="0.25">
      <c r="A52" s="58" t="s">
        <v>142</v>
      </c>
      <c r="B52" s="58" t="s">
        <v>10</v>
      </c>
      <c r="C52" s="40"/>
      <c r="D52" s="34"/>
      <c r="E52" s="34"/>
      <c r="F52" s="34"/>
      <c r="G52" s="34"/>
    </row>
    <row r="53" spans="1:7" ht="15" customHeight="1" x14ac:dyDescent="0.25">
      <c r="A53" s="58" t="s">
        <v>149</v>
      </c>
      <c r="B53" s="58" t="s">
        <v>52</v>
      </c>
      <c r="C53" s="40"/>
      <c r="D53" s="34"/>
      <c r="E53" s="34"/>
      <c r="F53" s="34"/>
      <c r="G53" s="34"/>
    </row>
    <row r="54" spans="1:7" ht="15" customHeight="1" x14ac:dyDescent="0.25">
      <c r="A54" s="58" t="s">
        <v>148</v>
      </c>
      <c r="B54" s="58" t="s">
        <v>120</v>
      </c>
      <c r="C54" s="40"/>
      <c r="D54" s="34"/>
      <c r="E54" s="34"/>
      <c r="F54" s="34"/>
      <c r="G54" s="34"/>
    </row>
    <row r="55" spans="1:7" ht="15" customHeight="1" x14ac:dyDescent="0.25">
      <c r="A55" s="58" t="s">
        <v>147</v>
      </c>
      <c r="B55" s="58" t="s">
        <v>8</v>
      </c>
      <c r="C55" s="40"/>
      <c r="D55" s="34"/>
      <c r="E55" s="34"/>
      <c r="F55" s="34"/>
      <c r="G55" s="34"/>
    </row>
    <row r="56" spans="1:7" ht="15" customHeight="1" x14ac:dyDescent="0.25">
      <c r="A56" s="58" t="s">
        <v>146</v>
      </c>
      <c r="B56" s="58" t="s">
        <v>10</v>
      </c>
      <c r="C56" s="40"/>
      <c r="D56" s="34"/>
      <c r="E56" s="34"/>
      <c r="F56" s="34"/>
      <c r="G56" s="34"/>
    </row>
    <row r="57" spans="1:7" ht="15" customHeight="1" x14ac:dyDescent="0.25">
      <c r="A57" s="58" t="s">
        <v>152</v>
      </c>
      <c r="B57" s="58">
        <v>83</v>
      </c>
      <c r="C57" s="40"/>
      <c r="D57" s="34"/>
      <c r="E57" s="34"/>
      <c r="F57" s="34"/>
      <c r="G57" s="34"/>
    </row>
    <row r="58" spans="1:7" ht="15" customHeight="1" x14ac:dyDescent="0.25">
      <c r="A58" s="58" t="s">
        <v>232</v>
      </c>
      <c r="B58" s="58" t="s">
        <v>233</v>
      </c>
      <c r="C58" s="40"/>
      <c r="D58" s="34"/>
      <c r="E58" s="34"/>
      <c r="F58" s="34"/>
      <c r="G58" s="34"/>
    </row>
    <row r="59" spans="1:7" ht="15" customHeight="1" x14ac:dyDescent="0.25">
      <c r="A59" s="58" t="s">
        <v>234</v>
      </c>
      <c r="B59" s="58" t="s">
        <v>235</v>
      </c>
      <c r="C59" s="40"/>
      <c r="D59" s="34"/>
      <c r="E59" s="34"/>
      <c r="F59" s="34"/>
      <c r="G59" s="34"/>
    </row>
    <row r="60" spans="1:7" ht="15" customHeight="1" x14ac:dyDescent="0.25">
      <c r="A60" s="58" t="s">
        <v>216</v>
      </c>
      <c r="B60" s="58" t="s">
        <v>217</v>
      </c>
      <c r="C60" s="40"/>
      <c r="D60" s="34"/>
      <c r="E60" s="34"/>
      <c r="F60" s="34"/>
      <c r="G60" s="34"/>
    </row>
    <row r="61" spans="1:7" ht="15" customHeight="1" x14ac:dyDescent="0.25">
      <c r="A61" s="71" t="s">
        <v>236</v>
      </c>
      <c r="B61" s="71" t="s">
        <v>15</v>
      </c>
      <c r="C61" s="40"/>
      <c r="D61" s="34"/>
      <c r="E61" s="34"/>
      <c r="F61" s="34"/>
      <c r="G61" s="34"/>
    </row>
    <row r="62" spans="1:7" ht="15" customHeight="1" x14ac:dyDescent="0.25">
      <c r="A62" s="58" t="s">
        <v>237</v>
      </c>
      <c r="B62" s="58" t="s">
        <v>238</v>
      </c>
      <c r="C62" s="40"/>
      <c r="D62" s="34"/>
      <c r="E62" s="34"/>
      <c r="F62" s="34"/>
      <c r="G62" s="34"/>
    </row>
    <row r="63" spans="1:7" ht="15" customHeight="1" x14ac:dyDescent="0.25">
      <c r="A63" s="67" t="s">
        <v>63</v>
      </c>
      <c r="B63" s="51">
        <v>42595</v>
      </c>
      <c r="C63" s="40"/>
      <c r="D63" s="34"/>
      <c r="E63" s="34"/>
      <c r="F63" s="34"/>
      <c r="G63" s="34"/>
    </row>
    <row r="64" spans="1:7" ht="15" customHeight="1" x14ac:dyDescent="0.25">
      <c r="A64" s="58" t="s">
        <v>228</v>
      </c>
      <c r="B64" s="67">
        <v>51</v>
      </c>
      <c r="C64" s="40"/>
      <c r="D64" s="34"/>
      <c r="E64" s="34"/>
      <c r="F64" s="34"/>
      <c r="G64" s="34"/>
    </row>
    <row r="65" spans="1:7" ht="15" customHeight="1" x14ac:dyDescent="0.25">
      <c r="A65" s="58" t="s">
        <v>239</v>
      </c>
      <c r="B65" s="58" t="s">
        <v>8</v>
      </c>
      <c r="C65" s="40"/>
      <c r="D65" s="34"/>
      <c r="E65" s="34"/>
      <c r="F65" s="34"/>
      <c r="G65" s="34"/>
    </row>
    <row r="66" spans="1:7" ht="15" customHeight="1" x14ac:dyDescent="0.25">
      <c r="A66" s="58" t="s">
        <v>240</v>
      </c>
      <c r="B66" s="58" t="s">
        <v>10</v>
      </c>
      <c r="C66" s="40"/>
      <c r="D66" s="34"/>
      <c r="E66" s="34"/>
      <c r="F66" s="34"/>
      <c r="G66" s="34"/>
    </row>
    <row r="67" spans="1:7" ht="15" customHeight="1" x14ac:dyDescent="0.25">
      <c r="A67" s="58" t="s">
        <v>247</v>
      </c>
      <c r="B67" s="58" t="s">
        <v>241</v>
      </c>
      <c r="C67" s="40"/>
      <c r="D67" s="34"/>
      <c r="E67" s="34"/>
      <c r="F67" s="34"/>
      <c r="G67" s="34"/>
    </row>
    <row r="68" spans="1:7" ht="15" customHeight="1" x14ac:dyDescent="0.25">
      <c r="A68" s="58" t="s">
        <v>244</v>
      </c>
      <c r="B68" s="58" t="s">
        <v>242</v>
      </c>
      <c r="C68" s="40"/>
      <c r="D68" s="34"/>
      <c r="E68" s="34"/>
      <c r="F68" s="34"/>
      <c r="G68" s="34"/>
    </row>
    <row r="69" spans="1:7" ht="15" customHeight="1" x14ac:dyDescent="0.25">
      <c r="A69" s="58" t="s">
        <v>245</v>
      </c>
      <c r="B69" s="58" t="s">
        <v>243</v>
      </c>
      <c r="C69" s="40"/>
      <c r="D69" s="34"/>
      <c r="E69" s="34"/>
      <c r="F69" s="34"/>
      <c r="G69" s="34"/>
    </row>
    <row r="70" spans="1:7" ht="15" customHeight="1" x14ac:dyDescent="0.25">
      <c r="A70" s="58" t="s">
        <v>246</v>
      </c>
      <c r="B70" s="58" t="s">
        <v>442</v>
      </c>
      <c r="C70" s="40"/>
      <c r="D70" s="34"/>
      <c r="E70" s="34"/>
      <c r="F70" s="34"/>
      <c r="G70" s="34"/>
    </row>
    <row r="71" spans="1:7" ht="15" customHeight="1" x14ac:dyDescent="0.25">
      <c r="A71" s="58" t="s">
        <v>248</v>
      </c>
      <c r="B71" s="58" t="s">
        <v>249</v>
      </c>
      <c r="C71" s="40"/>
      <c r="D71" s="34"/>
      <c r="E71" s="34"/>
      <c r="F71" s="34"/>
      <c r="G71" s="34"/>
    </row>
    <row r="72" spans="1:7" ht="15" customHeight="1" x14ac:dyDescent="0.25">
      <c r="A72" s="58" t="s">
        <v>250</v>
      </c>
      <c r="B72" s="58" t="s">
        <v>249</v>
      </c>
      <c r="C72" s="40"/>
      <c r="D72" s="34"/>
      <c r="E72" s="34"/>
      <c r="F72" s="34"/>
      <c r="G72" s="34"/>
    </row>
    <row r="73" spans="1:7" ht="15" customHeight="1" x14ac:dyDescent="0.25">
      <c r="A73" s="58" t="s">
        <v>251</v>
      </c>
      <c r="B73" s="58" t="s">
        <v>252</v>
      </c>
      <c r="C73" s="40"/>
      <c r="D73" s="34"/>
      <c r="E73" s="34"/>
      <c r="F73" s="34"/>
      <c r="G73" s="34"/>
    </row>
    <row r="74" spans="1:7" ht="15" customHeight="1" x14ac:dyDescent="0.25">
      <c r="A74" s="58" t="s">
        <v>253</v>
      </c>
      <c r="B74" s="58" t="s">
        <v>254</v>
      </c>
      <c r="C74" s="40"/>
      <c r="D74" s="34"/>
      <c r="E74" s="34"/>
      <c r="F74" s="34"/>
      <c r="G74" s="34"/>
    </row>
    <row r="75" spans="1:7" ht="15" customHeight="1" x14ac:dyDescent="0.25">
      <c r="A75" s="58" t="s">
        <v>255</v>
      </c>
      <c r="B75" s="58" t="s">
        <v>256</v>
      </c>
      <c r="C75" s="40"/>
      <c r="D75" s="34"/>
      <c r="E75" s="34"/>
      <c r="F75" s="34"/>
      <c r="G75" s="34"/>
    </row>
    <row r="76" spans="1:7" ht="15" customHeight="1" x14ac:dyDescent="0.25">
      <c r="A76" s="58" t="s">
        <v>257</v>
      </c>
      <c r="B76" s="58" t="s">
        <v>258</v>
      </c>
      <c r="C76" s="40"/>
      <c r="D76" s="34"/>
      <c r="E76" s="34"/>
      <c r="F76" s="34"/>
      <c r="G76" s="34"/>
    </row>
    <row r="77" spans="1:7" ht="15" customHeight="1" x14ac:dyDescent="0.25">
      <c r="A77" s="58" t="s">
        <v>259</v>
      </c>
      <c r="B77" s="58" t="s">
        <v>260</v>
      </c>
      <c r="C77" s="40"/>
      <c r="D77" s="34"/>
      <c r="E77" s="34"/>
      <c r="F77" s="34"/>
      <c r="G77" s="34"/>
    </row>
    <row r="78" spans="1:7" ht="15" customHeight="1" x14ac:dyDescent="0.25">
      <c r="A78" s="58" t="s">
        <v>261</v>
      </c>
      <c r="B78" s="58" t="s">
        <v>262</v>
      </c>
      <c r="C78" s="40"/>
      <c r="D78" s="34"/>
      <c r="E78" s="34"/>
      <c r="F78" s="34"/>
      <c r="G78" s="34"/>
    </row>
    <row r="79" spans="1:7" ht="15" customHeight="1" x14ac:dyDescent="0.25">
      <c r="A79" s="58" t="s">
        <v>263</v>
      </c>
      <c r="B79" s="58" t="s">
        <v>264</v>
      </c>
      <c r="C79" s="40"/>
      <c r="D79" s="34"/>
      <c r="E79" s="34"/>
      <c r="F79" s="34"/>
      <c r="G79" s="34"/>
    </row>
    <row r="80" spans="1:7" ht="15" customHeight="1" x14ac:dyDescent="0.25">
      <c r="A80" s="58" t="s">
        <v>265</v>
      </c>
      <c r="B80" s="60">
        <v>110085</v>
      </c>
      <c r="C80" s="40"/>
      <c r="D80" s="34"/>
      <c r="E80" s="34"/>
      <c r="F80" s="34"/>
      <c r="G80" s="34"/>
    </row>
    <row r="81" spans="1:7" ht="15" customHeight="1" x14ac:dyDescent="0.25">
      <c r="A81" s="58" t="s">
        <v>266</v>
      </c>
      <c r="B81" s="58" t="s">
        <v>17</v>
      </c>
      <c r="C81" s="40"/>
      <c r="D81" s="34"/>
      <c r="E81" s="34"/>
      <c r="F81" s="34"/>
      <c r="G81" s="34"/>
    </row>
    <row r="82" spans="1:7" ht="15" customHeight="1" x14ac:dyDescent="0.25">
      <c r="A82" s="58" t="s">
        <v>267</v>
      </c>
      <c r="B82" s="58" t="s">
        <v>17</v>
      </c>
      <c r="C82" s="40"/>
      <c r="D82" s="34"/>
      <c r="E82" s="34"/>
      <c r="F82" s="34"/>
      <c r="G82" s="34"/>
    </row>
    <row r="83" spans="1:7" ht="15" customHeight="1" x14ac:dyDescent="0.25">
      <c r="A83" s="58" t="s">
        <v>268</v>
      </c>
      <c r="B83" s="58" t="s">
        <v>249</v>
      </c>
      <c r="C83" s="40"/>
      <c r="D83" s="34"/>
      <c r="E83" s="34"/>
      <c r="F83" s="34"/>
      <c r="G83" s="34"/>
    </row>
    <row r="84" spans="1:7" ht="15" customHeight="1" x14ac:dyDescent="0.25">
      <c r="A84" s="58" t="s">
        <v>269</v>
      </c>
      <c r="B84" s="58" t="s">
        <v>249</v>
      </c>
      <c r="C84" s="40"/>
      <c r="D84" s="34"/>
      <c r="E84" s="34"/>
      <c r="F84" s="34"/>
      <c r="G84" s="34"/>
    </row>
    <row r="85" spans="1:7" ht="15" customHeight="1" x14ac:dyDescent="0.25">
      <c r="A85" s="58" t="s">
        <v>270</v>
      </c>
      <c r="B85" s="58" t="s">
        <v>271</v>
      </c>
      <c r="C85" s="40"/>
      <c r="D85" s="34"/>
      <c r="E85" s="34"/>
      <c r="F85" s="34"/>
      <c r="G85" s="34"/>
    </row>
    <row r="86" spans="1:7" ht="15" customHeight="1" x14ac:dyDescent="0.25">
      <c r="A86" s="58" t="s">
        <v>272</v>
      </c>
      <c r="B86" s="58" t="s">
        <v>273</v>
      </c>
      <c r="C86" s="40"/>
      <c r="D86" s="34"/>
      <c r="E86" s="34"/>
      <c r="F86" s="34"/>
      <c r="G86" s="34"/>
    </row>
    <row r="87" spans="1:7" ht="15" customHeight="1" x14ac:dyDescent="0.25">
      <c r="A87" s="58" t="s">
        <v>274</v>
      </c>
      <c r="B87" s="58" t="s">
        <v>277</v>
      </c>
      <c r="C87" s="40"/>
      <c r="D87" s="34"/>
      <c r="E87" s="34"/>
      <c r="F87" s="34"/>
      <c r="G87" s="34"/>
    </row>
    <row r="88" spans="1:7" ht="15" customHeight="1" x14ac:dyDescent="0.25">
      <c r="A88" s="58" t="s">
        <v>275</v>
      </c>
      <c r="B88" s="58" t="s">
        <v>276</v>
      </c>
      <c r="C88" s="40"/>
      <c r="D88" s="34"/>
      <c r="E88" s="34"/>
      <c r="F88" s="34"/>
      <c r="G88" s="34"/>
    </row>
    <row r="89" spans="1:7" ht="15" customHeight="1" x14ac:dyDescent="0.25">
      <c r="A89" s="58" t="s">
        <v>278</v>
      </c>
      <c r="B89" s="58" t="s">
        <v>8</v>
      </c>
      <c r="C89" s="40"/>
      <c r="D89" s="34"/>
      <c r="E89" s="34"/>
      <c r="F89" s="34"/>
      <c r="G89" s="34"/>
    </row>
    <row r="90" spans="1:7" ht="15" customHeight="1" x14ac:dyDescent="0.25">
      <c r="A90" s="58" t="s">
        <v>279</v>
      </c>
      <c r="B90" s="58" t="s">
        <v>283</v>
      </c>
      <c r="C90" s="40"/>
      <c r="D90" s="34"/>
      <c r="E90" s="34"/>
      <c r="F90" s="34"/>
      <c r="G90" s="34"/>
    </row>
    <row r="91" spans="1:7" ht="15" customHeight="1" x14ac:dyDescent="0.25">
      <c r="A91" s="58" t="s">
        <v>280</v>
      </c>
      <c r="B91" s="58" t="s">
        <v>282</v>
      </c>
      <c r="C91" s="40"/>
      <c r="D91" s="34"/>
      <c r="E91" s="34"/>
      <c r="F91" s="34"/>
      <c r="G91" s="34"/>
    </row>
    <row r="92" spans="1:7" ht="15" customHeight="1" x14ac:dyDescent="0.25">
      <c r="A92" s="58" t="s">
        <v>281</v>
      </c>
      <c r="B92" s="58" t="s">
        <v>443</v>
      </c>
      <c r="C92" s="40"/>
      <c r="D92" s="34"/>
      <c r="E92" s="34"/>
      <c r="F92" s="34"/>
      <c r="G92" s="34"/>
    </row>
    <row r="93" spans="1:7" ht="15" customHeight="1" x14ac:dyDescent="0.25">
      <c r="A93" s="58" t="s">
        <v>284</v>
      </c>
      <c r="B93" s="58" t="s">
        <v>289</v>
      </c>
      <c r="C93" s="40"/>
      <c r="D93" s="34"/>
      <c r="E93" s="34"/>
      <c r="F93" s="34"/>
      <c r="G93" s="34"/>
    </row>
    <row r="94" spans="1:7" ht="15" customHeight="1" x14ac:dyDescent="0.25">
      <c r="A94" s="58" t="s">
        <v>285</v>
      </c>
      <c r="B94" s="60">
        <v>12345</v>
      </c>
      <c r="C94" s="40"/>
      <c r="D94" s="34"/>
      <c r="E94" s="34"/>
      <c r="F94" s="34"/>
      <c r="G94" s="34"/>
    </row>
    <row r="95" spans="1:7" ht="15" customHeight="1" x14ac:dyDescent="0.25">
      <c r="A95" s="58" t="s">
        <v>286</v>
      </c>
      <c r="B95" s="58" t="s">
        <v>287</v>
      </c>
      <c r="C95" s="40"/>
      <c r="D95" s="34"/>
      <c r="E95" s="34"/>
      <c r="F95" s="34"/>
      <c r="G95" s="34"/>
    </row>
    <row r="96" spans="1:7" ht="15" customHeight="1" x14ac:dyDescent="0.25">
      <c r="A96" s="58" t="s">
        <v>288</v>
      </c>
      <c r="B96" s="58" t="s">
        <v>52</v>
      </c>
      <c r="C96" s="40"/>
      <c r="D96" s="34"/>
      <c r="E96" s="34"/>
      <c r="F96" s="34"/>
      <c r="G96" s="34"/>
    </row>
    <row r="97" spans="1:7" ht="15" customHeight="1" x14ac:dyDescent="0.25">
      <c r="A97" s="58" t="s">
        <v>189</v>
      </c>
      <c r="B97" s="58" t="s">
        <v>52</v>
      </c>
      <c r="C97" s="40"/>
      <c r="D97" s="34"/>
      <c r="E97" s="34"/>
      <c r="F97" s="34"/>
      <c r="G97" s="34"/>
    </row>
    <row r="98" spans="1:7" ht="15.75" customHeight="1" x14ac:dyDescent="0.3">
      <c r="A98" s="58" t="s">
        <v>383</v>
      </c>
      <c r="B98" s="64" t="s">
        <v>35</v>
      </c>
      <c r="C98" s="40"/>
      <c r="D98" s="34"/>
      <c r="E98" s="34"/>
      <c r="F98" s="34"/>
      <c r="G98" s="34"/>
    </row>
    <row r="99" spans="1:7" ht="15" customHeight="1" x14ac:dyDescent="0.25">
      <c r="A99" s="67" t="s">
        <v>466</v>
      </c>
      <c r="B99" s="67" t="s">
        <v>112</v>
      </c>
    </row>
    <row r="100" spans="1:7" ht="15" customHeight="1" x14ac:dyDescent="0.25">
      <c r="A100" s="67" t="s">
        <v>467</v>
      </c>
      <c r="B100" s="67" t="s">
        <v>120</v>
      </c>
    </row>
    <row r="101" spans="1:7" ht="15" customHeight="1" x14ac:dyDescent="0.25">
      <c r="A101" s="67" t="s">
        <v>468</v>
      </c>
      <c r="B101" s="67" t="s">
        <v>112</v>
      </c>
    </row>
    <row r="102" spans="1:7" ht="15" customHeight="1" x14ac:dyDescent="0.25">
      <c r="A102" s="67" t="s">
        <v>469</v>
      </c>
      <c r="B102" s="67" t="s">
        <v>120</v>
      </c>
    </row>
    <row r="103" spans="1:7" ht="15" customHeight="1" x14ac:dyDescent="0.25">
      <c r="A103" s="61" t="s">
        <v>63</v>
      </c>
      <c r="B103" s="63" t="s">
        <v>625</v>
      </c>
    </row>
    <row r="104" spans="1:7" ht="15" customHeight="1" x14ac:dyDescent="0.25">
      <c r="A104" s="61" t="s">
        <v>62</v>
      </c>
      <c r="B104" s="61" t="s">
        <v>27</v>
      </c>
    </row>
    <row r="105" spans="1:7" ht="15" customHeight="1" x14ac:dyDescent="0.25">
      <c r="A105" s="61" t="s">
        <v>244</v>
      </c>
      <c r="B105" s="61" t="s">
        <v>564</v>
      </c>
    </row>
    <row r="106" spans="1:7" ht="15" customHeight="1" x14ac:dyDescent="0.25">
      <c r="A106" s="61" t="s">
        <v>565</v>
      </c>
      <c r="B106" s="63" t="s">
        <v>702</v>
      </c>
    </row>
    <row r="107" spans="1:7" ht="15" customHeight="1" x14ac:dyDescent="0.25">
      <c r="A107" s="61" t="s">
        <v>280</v>
      </c>
      <c r="B107" s="63" t="s">
        <v>35</v>
      </c>
    </row>
    <row r="108" spans="1:7" ht="15" customHeight="1" x14ac:dyDescent="0.25">
      <c r="A108" s="61" t="s">
        <v>281</v>
      </c>
      <c r="B108" s="53" t="s">
        <v>566</v>
      </c>
    </row>
    <row r="109" spans="1:7" ht="15" customHeight="1" x14ac:dyDescent="0.25">
      <c r="A109" s="61" t="s">
        <v>567</v>
      </c>
      <c r="B109" s="61" t="s">
        <v>568</v>
      </c>
    </row>
    <row r="110" spans="1:7" ht="15" customHeight="1" x14ac:dyDescent="0.25">
      <c r="A110" s="61" t="s">
        <v>569</v>
      </c>
      <c r="B110" s="63" t="s">
        <v>703</v>
      </c>
    </row>
    <row r="111" spans="1:7" ht="15" customHeight="1" x14ac:dyDescent="0.25">
      <c r="A111" s="61" t="s">
        <v>570</v>
      </c>
      <c r="B111" s="61" t="s">
        <v>571</v>
      </c>
    </row>
    <row r="112" spans="1:7" ht="15" customHeight="1" x14ac:dyDescent="0.25">
      <c r="A112" s="61" t="s">
        <v>572</v>
      </c>
      <c r="B112" s="61" t="s">
        <v>573</v>
      </c>
    </row>
    <row r="113" spans="1:2" ht="15" customHeight="1" x14ac:dyDescent="0.25">
      <c r="A113" s="61" t="s">
        <v>574</v>
      </c>
      <c r="B113" s="61" t="s">
        <v>575</v>
      </c>
    </row>
    <row r="114" spans="1:2" ht="15" customHeight="1" x14ac:dyDescent="0.25">
      <c r="A114" s="61" t="s">
        <v>576</v>
      </c>
      <c r="B114" s="61" t="s">
        <v>577</v>
      </c>
    </row>
    <row r="115" spans="1:2" ht="15" customHeight="1" x14ac:dyDescent="0.25">
      <c r="A115" s="61" t="s">
        <v>578</v>
      </c>
      <c r="B115" s="61" t="s">
        <v>579</v>
      </c>
    </row>
    <row r="116" spans="1:2" ht="15" customHeight="1" x14ac:dyDescent="0.25">
      <c r="A116" s="61" t="s">
        <v>119</v>
      </c>
      <c r="B116" s="61" t="s">
        <v>580</v>
      </c>
    </row>
    <row r="117" spans="1:2" ht="15" customHeight="1" x14ac:dyDescent="0.25">
      <c r="A117" s="61" t="s">
        <v>527</v>
      </c>
      <c r="B117" s="61" t="s">
        <v>581</v>
      </c>
    </row>
    <row r="118" spans="1:2" ht="15" customHeight="1" x14ac:dyDescent="0.25">
      <c r="A118" s="61" t="s">
        <v>525</v>
      </c>
      <c r="B118" s="61" t="s">
        <v>526</v>
      </c>
    </row>
    <row r="119" spans="1:2" ht="15" customHeight="1" x14ac:dyDescent="0.25">
      <c r="A119" s="61" t="s">
        <v>582</v>
      </c>
      <c r="B119" s="61" t="s">
        <v>583</v>
      </c>
    </row>
    <row r="120" spans="1:2" ht="15" customHeight="1" x14ac:dyDescent="0.25">
      <c r="A120" s="61" t="s">
        <v>584</v>
      </c>
      <c r="B120" s="61" t="s">
        <v>585</v>
      </c>
    </row>
    <row r="121" spans="1:2" ht="15" customHeight="1" x14ac:dyDescent="0.25">
      <c r="A121" s="61" t="s">
        <v>586</v>
      </c>
      <c r="B121" s="61" t="s">
        <v>587</v>
      </c>
    </row>
    <row r="122" spans="1:2" ht="15" customHeight="1" x14ac:dyDescent="0.25">
      <c r="A122" s="61" t="s">
        <v>588</v>
      </c>
      <c r="B122" s="63">
        <v>12</v>
      </c>
    </row>
    <row r="123" spans="1:2" ht="15" customHeight="1" x14ac:dyDescent="0.25">
      <c r="A123" s="61" t="s">
        <v>589</v>
      </c>
      <c r="B123" s="61" t="s">
        <v>590</v>
      </c>
    </row>
    <row r="124" spans="1:2" ht="15" customHeight="1" x14ac:dyDescent="0.25">
      <c r="A124" s="61" t="s">
        <v>591</v>
      </c>
      <c r="B124" s="61" t="s">
        <v>592</v>
      </c>
    </row>
    <row r="125" spans="1:2" ht="15" customHeight="1" x14ac:dyDescent="0.25">
      <c r="A125" s="61" t="s">
        <v>593</v>
      </c>
      <c r="B125" s="61" t="s">
        <v>162</v>
      </c>
    </row>
    <row r="126" spans="1:2" ht="15" customHeight="1" x14ac:dyDescent="0.25">
      <c r="A126" s="61" t="s">
        <v>594</v>
      </c>
      <c r="B126" s="61" t="s">
        <v>595</v>
      </c>
    </row>
    <row r="127" spans="1:2" ht="15" customHeight="1" x14ac:dyDescent="0.25">
      <c r="A127" s="61" t="s">
        <v>596</v>
      </c>
      <c r="B127" s="61" t="s">
        <v>597</v>
      </c>
    </row>
    <row r="128" spans="1:2" ht="15" customHeight="1" x14ac:dyDescent="0.25">
      <c r="A128" s="61" t="s">
        <v>598</v>
      </c>
      <c r="B128" s="61" t="s">
        <v>8</v>
      </c>
    </row>
    <row r="129" spans="1:2" ht="15" customHeight="1" x14ac:dyDescent="0.25">
      <c r="A129" s="61" t="s">
        <v>599</v>
      </c>
      <c r="B129" s="61" t="s">
        <v>600</v>
      </c>
    </row>
    <row r="130" spans="1:2" ht="15" customHeight="1" x14ac:dyDescent="0.25">
      <c r="A130" s="61" t="s">
        <v>601</v>
      </c>
      <c r="B130" s="61" t="s">
        <v>27</v>
      </c>
    </row>
    <row r="131" spans="1:2" ht="15" customHeight="1" x14ac:dyDescent="0.25">
      <c r="A131" s="61" t="s">
        <v>602</v>
      </c>
      <c r="B131" s="61" t="s">
        <v>603</v>
      </c>
    </row>
    <row r="132" spans="1:2" ht="15" customHeight="1" x14ac:dyDescent="0.25">
      <c r="A132" s="61" t="s">
        <v>604</v>
      </c>
      <c r="B132" s="63" t="s">
        <v>634</v>
      </c>
    </row>
    <row r="133" spans="1:2" ht="15" customHeight="1" x14ac:dyDescent="0.25">
      <c r="A133" s="61" t="s">
        <v>605</v>
      </c>
      <c r="B133" s="63" t="s">
        <v>634</v>
      </c>
    </row>
    <row r="134" spans="1:2" ht="15" customHeight="1" x14ac:dyDescent="0.25">
      <c r="A134" s="61" t="s">
        <v>606</v>
      </c>
      <c r="B134" s="63" t="s">
        <v>634</v>
      </c>
    </row>
    <row r="135" spans="1:2" ht="15" customHeight="1" x14ac:dyDescent="0.25">
      <c r="A135" s="61" t="s">
        <v>607</v>
      </c>
      <c r="B135" s="61" t="s">
        <v>61</v>
      </c>
    </row>
    <row r="136" spans="1:2" ht="15" customHeight="1" x14ac:dyDescent="0.25">
      <c r="A136" s="61" t="s">
        <v>608</v>
      </c>
      <c r="B136" s="63">
        <v>12345</v>
      </c>
    </row>
    <row r="137" spans="1:2" ht="15" customHeight="1" x14ac:dyDescent="0.25">
      <c r="A137" s="61" t="s">
        <v>609</v>
      </c>
      <c r="B137" s="61" t="s">
        <v>610</v>
      </c>
    </row>
    <row r="138" spans="1:2" ht="15" customHeight="1" x14ac:dyDescent="0.25">
      <c r="A138" s="61" t="s">
        <v>611</v>
      </c>
      <c r="B138" s="61" t="s">
        <v>612</v>
      </c>
    </row>
    <row r="139" spans="1:2" ht="15" customHeight="1" x14ac:dyDescent="0.25">
      <c r="A139" s="61" t="s">
        <v>611</v>
      </c>
      <c r="B139" s="61" t="s">
        <v>613</v>
      </c>
    </row>
    <row r="140" spans="1:2" ht="15" customHeight="1" x14ac:dyDescent="0.25">
      <c r="A140" s="61" t="s">
        <v>614</v>
      </c>
      <c r="B140" s="61" t="s">
        <v>615</v>
      </c>
    </row>
    <row r="141" spans="1:2" ht="15" customHeight="1" x14ac:dyDescent="0.25">
      <c r="A141" s="61" t="s">
        <v>622</v>
      </c>
      <c r="B141" s="61" t="s">
        <v>40</v>
      </c>
    </row>
    <row r="142" spans="1:2" ht="15" customHeight="1" x14ac:dyDescent="0.25">
      <c r="A142" s="54" t="s">
        <v>644</v>
      </c>
      <c r="B142" s="54" t="s">
        <v>61</v>
      </c>
    </row>
    <row r="143" spans="1:2" ht="15" customHeight="1" x14ac:dyDescent="0.25">
      <c r="A143" s="54" t="s">
        <v>645</v>
      </c>
      <c r="B143" s="55">
        <v>50</v>
      </c>
    </row>
    <row r="144" spans="1:2" ht="15" customHeight="1" x14ac:dyDescent="0.25">
      <c r="A144" s="56" t="s">
        <v>646</v>
      </c>
      <c r="B144" s="56" t="s">
        <v>647</v>
      </c>
    </row>
    <row r="145" spans="1:2" ht="15" customHeight="1" x14ac:dyDescent="0.25">
      <c r="A145" s="61" t="s">
        <v>694</v>
      </c>
      <c r="B145" s="63">
        <v>75</v>
      </c>
    </row>
    <row r="146" spans="1:2" ht="15" customHeight="1" x14ac:dyDescent="0.25">
      <c r="A146" s="61" t="s">
        <v>695</v>
      </c>
      <c r="B146" s="61" t="s">
        <v>27</v>
      </c>
    </row>
    <row r="147" spans="1:2" ht="15" customHeight="1" x14ac:dyDescent="0.25">
      <c r="A147" s="61" t="s">
        <v>696</v>
      </c>
      <c r="B147" s="63">
        <v>83</v>
      </c>
    </row>
    <row r="148" spans="1:2" ht="15" customHeight="1" x14ac:dyDescent="0.25">
      <c r="A148" s="61" t="s">
        <v>697</v>
      </c>
      <c r="B148" s="61" t="s">
        <v>698</v>
      </c>
    </row>
    <row r="149" spans="1:2" ht="15" customHeight="1" x14ac:dyDescent="0.25">
      <c r="A149" s="61" t="s">
        <v>699</v>
      </c>
      <c r="B149" s="63" t="s">
        <v>700</v>
      </c>
    </row>
    <row r="150" spans="1:2" ht="15" customHeight="1" x14ac:dyDescent="0.25">
      <c r="A150" s="61" t="s">
        <v>701</v>
      </c>
      <c r="B150" s="63">
        <v>12</v>
      </c>
    </row>
    <row r="151" spans="1:2" ht="15" customHeight="1" x14ac:dyDescent="0.25">
      <c r="A151" s="67" t="s">
        <v>744</v>
      </c>
      <c r="B151" s="62" t="s">
        <v>745</v>
      </c>
    </row>
    <row r="152" spans="1:2" ht="15" customHeight="1" x14ac:dyDescent="0.25">
      <c r="A152" s="67" t="s">
        <v>746</v>
      </c>
      <c r="B152" s="62" t="s">
        <v>747</v>
      </c>
    </row>
    <row r="153" spans="1:2" ht="15" customHeight="1" x14ac:dyDescent="0.25">
      <c r="A153" s="67" t="s">
        <v>748</v>
      </c>
      <c r="B153" s="62" t="s">
        <v>749</v>
      </c>
    </row>
    <row r="154" spans="1:2" ht="15" customHeight="1" x14ac:dyDescent="0.25">
      <c r="A154" s="67" t="s">
        <v>750</v>
      </c>
      <c r="B154" s="62" t="s">
        <v>751</v>
      </c>
    </row>
    <row r="155" spans="1:2" ht="15" customHeight="1" x14ac:dyDescent="0.25">
      <c r="A155" s="67" t="s">
        <v>752</v>
      </c>
      <c r="B155" s="67">
        <v>789</v>
      </c>
    </row>
    <row r="156" spans="1:2" ht="15" customHeight="1" x14ac:dyDescent="0.25">
      <c r="A156" s="67" t="s">
        <v>753</v>
      </c>
      <c r="B156" s="67">
        <v>3</v>
      </c>
    </row>
    <row r="157" spans="1:2" ht="15" customHeight="1" x14ac:dyDescent="0.25">
      <c r="A157" s="67" t="s">
        <v>754</v>
      </c>
      <c r="B157" s="62" t="s">
        <v>755</v>
      </c>
    </row>
    <row r="158" spans="1:2" ht="15" customHeight="1" x14ac:dyDescent="0.25">
      <c r="A158" s="67" t="s">
        <v>756</v>
      </c>
      <c r="B158" s="62" t="s">
        <v>88</v>
      </c>
    </row>
    <row r="159" spans="1:2" ht="15" customHeight="1" x14ac:dyDescent="0.25">
      <c r="A159" s="67" t="s">
        <v>757</v>
      </c>
      <c r="B159" s="62" t="s">
        <v>758</v>
      </c>
    </row>
    <row r="160" spans="1:2" ht="15" customHeight="1" x14ac:dyDescent="0.25">
      <c r="A160" s="67" t="s">
        <v>759</v>
      </c>
      <c r="B160" s="67" t="s">
        <v>760</v>
      </c>
    </row>
    <row r="161" spans="1:2" ht="15" customHeight="1" x14ac:dyDescent="0.25">
      <c r="A161" s="67" t="s">
        <v>761</v>
      </c>
      <c r="B161" s="67" t="s">
        <v>8</v>
      </c>
    </row>
    <row r="162" spans="1:2" ht="15" customHeight="1" x14ac:dyDescent="0.25">
      <c r="A162" s="67" t="s">
        <v>762</v>
      </c>
      <c r="B162" s="62" t="s">
        <v>8</v>
      </c>
    </row>
    <row r="163" spans="1:2" ht="15" customHeight="1" x14ac:dyDescent="0.25">
      <c r="A163" s="67" t="s">
        <v>763</v>
      </c>
      <c r="B163" s="62" t="s">
        <v>10</v>
      </c>
    </row>
    <row r="164" spans="1:2" ht="15" customHeight="1" x14ac:dyDescent="0.25">
      <c r="A164" s="67" t="s">
        <v>764</v>
      </c>
      <c r="B164" s="62" t="s">
        <v>8</v>
      </c>
    </row>
    <row r="165" spans="1:2" ht="15" customHeight="1" x14ac:dyDescent="0.25">
      <c r="A165" s="67" t="s">
        <v>291</v>
      </c>
      <c r="B165" s="62" t="s">
        <v>765</v>
      </c>
    </row>
    <row r="166" spans="1:2" ht="15" customHeight="1" x14ac:dyDescent="0.25">
      <c r="A166" s="67" t="s">
        <v>412</v>
      </c>
      <c r="B166" s="62" t="s">
        <v>766</v>
      </c>
    </row>
    <row r="167" spans="1:2" ht="15" customHeight="1" x14ac:dyDescent="0.25">
      <c r="A167" s="67" t="s">
        <v>767</v>
      </c>
      <c r="B167" s="67">
        <v>65</v>
      </c>
    </row>
    <row r="168" spans="1:2" ht="15" customHeight="1" x14ac:dyDescent="0.25">
      <c r="A168" s="67" t="s">
        <v>768</v>
      </c>
      <c r="B168" s="67">
        <v>83</v>
      </c>
    </row>
    <row r="169" spans="1:2" ht="15" customHeight="1" x14ac:dyDescent="0.25">
      <c r="A169" s="67" t="s">
        <v>769</v>
      </c>
      <c r="B169" s="62" t="s">
        <v>1009</v>
      </c>
    </row>
    <row r="170" spans="1:2" ht="15" customHeight="1" x14ac:dyDescent="0.25">
      <c r="A170" s="67" t="s">
        <v>770</v>
      </c>
      <c r="B170" s="67" t="s">
        <v>771</v>
      </c>
    </row>
    <row r="171" spans="1:2" ht="15" customHeight="1" x14ac:dyDescent="0.25">
      <c r="A171" s="67" t="s">
        <v>772</v>
      </c>
      <c r="B171" s="62" t="s">
        <v>1010</v>
      </c>
    </row>
    <row r="172" spans="1:2" ht="15" customHeight="1" x14ac:dyDescent="0.25">
      <c r="A172" s="67" t="s">
        <v>738</v>
      </c>
      <c r="B172" s="62" t="s">
        <v>773</v>
      </c>
    </row>
    <row r="173" spans="1:2" ht="15" customHeight="1" x14ac:dyDescent="0.25">
      <c r="A173" s="67" t="s">
        <v>739</v>
      </c>
      <c r="B173" s="62" t="s">
        <v>8</v>
      </c>
    </row>
    <row r="174" spans="1:2" ht="15" customHeight="1" x14ac:dyDescent="0.25">
      <c r="A174" s="67" t="s">
        <v>774</v>
      </c>
      <c r="B174" s="62" t="s">
        <v>775</v>
      </c>
    </row>
    <row r="175" spans="1:2" ht="15" customHeight="1" x14ac:dyDescent="0.25">
      <c r="A175" s="67" t="s">
        <v>776</v>
      </c>
      <c r="B175" s="67" t="s">
        <v>52</v>
      </c>
    </row>
    <row r="176" spans="1:2" ht="15" customHeight="1" x14ac:dyDescent="0.25">
      <c r="A176" s="67" t="s">
        <v>777</v>
      </c>
      <c r="B176" s="62" t="s">
        <v>1008</v>
      </c>
    </row>
    <row r="177" spans="1:2" ht="15" customHeight="1" x14ac:dyDescent="0.25">
      <c r="A177" s="67" t="s">
        <v>778</v>
      </c>
      <c r="B177" s="62" t="s">
        <v>779</v>
      </c>
    </row>
    <row r="178" spans="1:2" ht="15" customHeight="1" x14ac:dyDescent="0.25">
      <c r="A178" s="67" t="s">
        <v>780</v>
      </c>
      <c r="B178" s="62" t="s">
        <v>781</v>
      </c>
    </row>
    <row r="179" spans="1:2" ht="15" customHeight="1" x14ac:dyDescent="0.25">
      <c r="A179" s="67" t="s">
        <v>782</v>
      </c>
      <c r="B179" s="62" t="s">
        <v>52</v>
      </c>
    </row>
    <row r="180" spans="1:2" ht="15" customHeight="1" x14ac:dyDescent="0.25">
      <c r="A180" s="67" t="s">
        <v>783</v>
      </c>
      <c r="B180" s="62" t="s">
        <v>784</v>
      </c>
    </row>
    <row r="181" spans="1:2" ht="15" customHeight="1" x14ac:dyDescent="0.25">
      <c r="A181" s="67" t="s">
        <v>707</v>
      </c>
      <c r="B181" s="62" t="s">
        <v>8</v>
      </c>
    </row>
    <row r="182" spans="1:2" ht="15" customHeight="1" x14ac:dyDescent="0.25">
      <c r="A182" s="67" t="s">
        <v>708</v>
      </c>
      <c r="B182" s="62" t="s">
        <v>10</v>
      </c>
    </row>
    <row r="183" spans="1:2" ht="15" customHeight="1" x14ac:dyDescent="0.25">
      <c r="A183" s="67" t="s">
        <v>785</v>
      </c>
      <c r="B183" s="62" t="s">
        <v>786</v>
      </c>
    </row>
    <row r="184" spans="1:2" ht="15" customHeight="1" x14ac:dyDescent="0.25">
      <c r="A184" s="67" t="s">
        <v>787</v>
      </c>
      <c r="B184" s="62" t="s">
        <v>1011</v>
      </c>
    </row>
    <row r="185" spans="1:2" ht="15" customHeight="1" x14ac:dyDescent="0.25">
      <c r="A185" s="67" t="s">
        <v>788</v>
      </c>
      <c r="B185" s="62" t="s">
        <v>159</v>
      </c>
    </row>
    <row r="186" spans="1:2" ht="15" customHeight="1" x14ac:dyDescent="0.25">
      <c r="A186" s="67" t="s">
        <v>789</v>
      </c>
      <c r="B186" s="62" t="s">
        <v>1006</v>
      </c>
    </row>
    <row r="187" spans="1:2" ht="15" customHeight="1" x14ac:dyDescent="0.25">
      <c r="A187" s="67" t="s">
        <v>790</v>
      </c>
      <c r="B187" s="62" t="s">
        <v>1012</v>
      </c>
    </row>
    <row r="188" spans="1:2" ht="15" customHeight="1" x14ac:dyDescent="0.25">
      <c r="A188" s="67" t="s">
        <v>791</v>
      </c>
      <c r="B188" s="62" t="s">
        <v>1013</v>
      </c>
    </row>
    <row r="189" spans="1:2" ht="15" customHeight="1" x14ac:dyDescent="0.25">
      <c r="A189" s="67" t="s">
        <v>793</v>
      </c>
      <c r="B189" s="62" t="s">
        <v>1014</v>
      </c>
    </row>
    <row r="190" spans="1:2" ht="15" customHeight="1" x14ac:dyDescent="0.25">
      <c r="A190" s="67" t="s">
        <v>794</v>
      </c>
      <c r="B190" s="62" t="s">
        <v>10</v>
      </c>
    </row>
    <row r="191" spans="1:2" ht="15" customHeight="1" x14ac:dyDescent="0.25">
      <c r="A191" s="67" t="s">
        <v>797</v>
      </c>
      <c r="B191" s="67" t="s">
        <v>798</v>
      </c>
    </row>
    <row r="192" spans="1:2" ht="15" customHeight="1" x14ac:dyDescent="0.25">
      <c r="A192" s="67" t="s">
        <v>799</v>
      </c>
      <c r="B192" s="67" t="s">
        <v>800</v>
      </c>
    </row>
    <row r="193" spans="1:2" ht="15" customHeight="1" x14ac:dyDescent="0.25">
      <c r="A193" s="67" t="s">
        <v>801</v>
      </c>
      <c r="B193" s="67" t="s">
        <v>802</v>
      </c>
    </row>
    <row r="194" spans="1:2" ht="15" customHeight="1" x14ac:dyDescent="0.25">
      <c r="A194" s="67" t="s">
        <v>803</v>
      </c>
      <c r="B194" s="67" t="s">
        <v>804</v>
      </c>
    </row>
    <row r="195" spans="1:2" ht="15" customHeight="1" x14ac:dyDescent="0.25">
      <c r="A195" s="67" t="s">
        <v>805</v>
      </c>
      <c r="B195" s="67" t="s">
        <v>806</v>
      </c>
    </row>
    <row r="196" spans="1:2" ht="15" customHeight="1" x14ac:dyDescent="0.25">
      <c r="A196" s="67" t="s">
        <v>807</v>
      </c>
      <c r="B196" s="67" t="s">
        <v>808</v>
      </c>
    </row>
    <row r="197" spans="1:2" ht="15" customHeight="1" x14ac:dyDescent="0.25">
      <c r="A197" s="67" t="s">
        <v>809</v>
      </c>
      <c r="B197" s="67" t="s">
        <v>810</v>
      </c>
    </row>
    <row r="198" spans="1:2" ht="15" customHeight="1" x14ac:dyDescent="0.25">
      <c r="A198" s="67" t="s">
        <v>811</v>
      </c>
      <c r="B198" s="67" t="s">
        <v>812</v>
      </c>
    </row>
    <row r="199" spans="1:2" ht="15" customHeight="1" x14ac:dyDescent="0.25">
      <c r="A199" s="67" t="s">
        <v>813</v>
      </c>
      <c r="B199" s="67" t="s">
        <v>814</v>
      </c>
    </row>
    <row r="200" spans="1:2" ht="15" customHeight="1" x14ac:dyDescent="0.25">
      <c r="A200" s="67" t="s">
        <v>815</v>
      </c>
      <c r="B200" s="67" t="s">
        <v>816</v>
      </c>
    </row>
    <row r="201" spans="1:2" ht="15" customHeight="1" x14ac:dyDescent="0.25">
      <c r="A201" s="67" t="s">
        <v>817</v>
      </c>
      <c r="B201" s="67" t="s">
        <v>818</v>
      </c>
    </row>
    <row r="202" spans="1:2" ht="15" customHeight="1" x14ac:dyDescent="0.25">
      <c r="A202" s="67" t="s">
        <v>819</v>
      </c>
      <c r="B202" s="67" t="s">
        <v>820</v>
      </c>
    </row>
    <row r="203" spans="1:2" ht="15" customHeight="1" x14ac:dyDescent="0.25">
      <c r="A203" s="67" t="s">
        <v>821</v>
      </c>
      <c r="B203" s="67" t="s">
        <v>822</v>
      </c>
    </row>
    <row r="204" spans="1:2" ht="15" customHeight="1" x14ac:dyDescent="0.25">
      <c r="A204" s="67" t="s">
        <v>823</v>
      </c>
      <c r="B204" s="67" t="s">
        <v>824</v>
      </c>
    </row>
    <row r="205" spans="1:2" ht="15" customHeight="1" x14ac:dyDescent="0.25">
      <c r="A205" s="67" t="s">
        <v>825</v>
      </c>
      <c r="B205" s="67" t="s">
        <v>826</v>
      </c>
    </row>
    <row r="206" spans="1:2" ht="15" customHeight="1" x14ac:dyDescent="0.25">
      <c r="A206" s="67" t="s">
        <v>827</v>
      </c>
      <c r="B206" s="67" t="s">
        <v>828</v>
      </c>
    </row>
    <row r="207" spans="1:2" ht="15" customHeight="1" x14ac:dyDescent="0.25">
      <c r="A207" s="67" t="s">
        <v>829</v>
      </c>
      <c r="B207" s="67" t="s">
        <v>830</v>
      </c>
    </row>
    <row r="208" spans="1:2" ht="15" customHeight="1" x14ac:dyDescent="0.25">
      <c r="A208" s="67" t="s">
        <v>831</v>
      </c>
      <c r="B208" s="67" t="s">
        <v>832</v>
      </c>
    </row>
    <row r="209" spans="1:2" ht="15" customHeight="1" x14ac:dyDescent="0.25">
      <c r="A209" s="67" t="s">
        <v>833</v>
      </c>
      <c r="B209" s="67" t="s">
        <v>834</v>
      </c>
    </row>
    <row r="210" spans="1:2" ht="15" customHeight="1" x14ac:dyDescent="0.25">
      <c r="A210" s="67" t="s">
        <v>835</v>
      </c>
      <c r="B210" s="67" t="s">
        <v>836</v>
      </c>
    </row>
    <row r="211" spans="1:2" ht="15" customHeight="1" x14ac:dyDescent="0.25">
      <c r="A211" s="61" t="s">
        <v>989</v>
      </c>
      <c r="B211" s="76">
        <v>67</v>
      </c>
    </row>
    <row r="212" spans="1:2" ht="15" customHeight="1" x14ac:dyDescent="0.25">
      <c r="A212" s="61" t="s">
        <v>990</v>
      </c>
      <c r="B212" s="76">
        <v>67</v>
      </c>
    </row>
    <row r="213" spans="1:2" ht="15" customHeight="1" x14ac:dyDescent="0.25">
      <c r="A213" s="61" t="s">
        <v>991</v>
      </c>
      <c r="B213" s="61" t="s">
        <v>8</v>
      </c>
    </row>
    <row r="214" spans="1:2" ht="15" customHeight="1" x14ac:dyDescent="0.25">
      <c r="A214" s="77" t="s">
        <v>992</v>
      </c>
      <c r="B214" s="61" t="s">
        <v>988</v>
      </c>
    </row>
    <row r="215" spans="1:2" ht="15" customHeight="1" x14ac:dyDescent="0.25">
      <c r="A215" s="67" t="s">
        <v>837</v>
      </c>
      <c r="B215" s="67">
        <v>5</v>
      </c>
    </row>
    <row r="216" spans="1:2" ht="15" customHeight="1" x14ac:dyDescent="0.25">
      <c r="A216" s="67" t="s">
        <v>838</v>
      </c>
      <c r="B216" s="67">
        <v>7</v>
      </c>
    </row>
    <row r="217" spans="1:2" ht="15" customHeight="1" x14ac:dyDescent="0.25">
      <c r="A217" s="67" t="s">
        <v>839</v>
      </c>
      <c r="B217" s="67" t="s">
        <v>840</v>
      </c>
    </row>
    <row r="218" spans="1:2" ht="15" customHeight="1" x14ac:dyDescent="0.25">
      <c r="A218" s="67" t="s">
        <v>841</v>
      </c>
      <c r="B218" s="67" t="s">
        <v>840</v>
      </c>
    </row>
    <row r="219" spans="1:2" ht="15" customHeight="1" x14ac:dyDescent="0.25">
      <c r="A219" s="67" t="s">
        <v>842</v>
      </c>
      <c r="B219" s="67" t="s">
        <v>256</v>
      </c>
    </row>
    <row r="220" spans="1:2" ht="15" customHeight="1" x14ac:dyDescent="0.25">
      <c r="A220" s="67" t="s">
        <v>843</v>
      </c>
      <c r="B220" s="67" t="s">
        <v>258</v>
      </c>
    </row>
    <row r="221" spans="1:2" ht="15" customHeight="1" x14ac:dyDescent="0.25">
      <c r="A221" s="67" t="s">
        <v>844</v>
      </c>
      <c r="B221" s="67" t="s">
        <v>254</v>
      </c>
    </row>
    <row r="222" spans="1:2" ht="15" customHeight="1" x14ac:dyDescent="0.25">
      <c r="A222" s="67" t="s">
        <v>845</v>
      </c>
      <c r="B222" s="67" t="s">
        <v>252</v>
      </c>
    </row>
    <row r="223" spans="1:2" ht="15" customHeight="1" x14ac:dyDescent="0.25">
      <c r="A223" s="67" t="s">
        <v>846</v>
      </c>
      <c r="B223" s="67" t="s">
        <v>847</v>
      </c>
    </row>
    <row r="224" spans="1:2" ht="15" customHeight="1" x14ac:dyDescent="0.25">
      <c r="A224" s="67" t="s">
        <v>848</v>
      </c>
      <c r="B224" s="67" t="s">
        <v>847</v>
      </c>
    </row>
    <row r="225" spans="1:2" ht="15" customHeight="1" x14ac:dyDescent="0.25">
      <c r="A225" s="67" t="s">
        <v>849</v>
      </c>
      <c r="B225" s="67" t="s">
        <v>52</v>
      </c>
    </row>
    <row r="226" spans="1:2" ht="15" customHeight="1" x14ac:dyDescent="0.25">
      <c r="A226" s="67" t="s">
        <v>850</v>
      </c>
      <c r="B226" s="67" t="s">
        <v>52</v>
      </c>
    </row>
    <row r="227" spans="1:2" ht="15" customHeight="1" x14ac:dyDescent="0.25">
      <c r="A227" s="67" t="s">
        <v>851</v>
      </c>
      <c r="B227" s="67" t="s">
        <v>271</v>
      </c>
    </row>
    <row r="228" spans="1:2" ht="15" customHeight="1" x14ac:dyDescent="0.25">
      <c r="A228" s="67" t="s">
        <v>852</v>
      </c>
      <c r="B228" s="67" t="s">
        <v>853</v>
      </c>
    </row>
    <row r="229" spans="1:2" ht="15" customHeight="1" x14ac:dyDescent="0.25">
      <c r="A229" s="67" t="s">
        <v>854</v>
      </c>
      <c r="B229" s="67" t="s">
        <v>17</v>
      </c>
    </row>
    <row r="230" spans="1:2" ht="15" customHeight="1" x14ac:dyDescent="0.25">
      <c r="A230" s="67" t="s">
        <v>855</v>
      </c>
      <c r="B230" s="67" t="s">
        <v>17</v>
      </c>
    </row>
    <row r="231" spans="1:2" ht="15" customHeight="1" x14ac:dyDescent="0.25">
      <c r="A231" s="67" t="s">
        <v>856</v>
      </c>
      <c r="B231" s="67">
        <v>110085</v>
      </c>
    </row>
    <row r="232" spans="1:2" ht="15" customHeight="1" x14ac:dyDescent="0.25">
      <c r="A232" s="67" t="s">
        <v>857</v>
      </c>
      <c r="B232" s="57" t="s">
        <v>15</v>
      </c>
    </row>
    <row r="233" spans="1:2" ht="15" customHeight="1" x14ac:dyDescent="0.25">
      <c r="A233" s="67" t="s">
        <v>858</v>
      </c>
      <c r="B233" s="62" t="s">
        <v>859</v>
      </c>
    </row>
    <row r="234" spans="1:2" ht="15" customHeight="1" x14ac:dyDescent="0.25">
      <c r="A234" s="67" t="s">
        <v>860</v>
      </c>
      <c r="B234" s="62" t="s">
        <v>861</v>
      </c>
    </row>
    <row r="235" spans="1:2" ht="15" customHeight="1" x14ac:dyDescent="0.25">
      <c r="A235" s="67" t="s">
        <v>862</v>
      </c>
      <c r="B235" s="67" t="s">
        <v>8</v>
      </c>
    </row>
    <row r="236" spans="1:2" ht="15" customHeight="1" x14ac:dyDescent="0.25">
      <c r="A236" s="67" t="s">
        <v>863</v>
      </c>
      <c r="B236" s="67" t="s">
        <v>864</v>
      </c>
    </row>
    <row r="237" spans="1:2" ht="15" customHeight="1" x14ac:dyDescent="0.25">
      <c r="A237" s="67" t="s">
        <v>865</v>
      </c>
      <c r="B237" s="67" t="s">
        <v>866</v>
      </c>
    </row>
    <row r="238" spans="1:2" ht="15" customHeight="1" x14ac:dyDescent="0.25">
      <c r="A238" s="67" t="s">
        <v>867</v>
      </c>
      <c r="B238" s="67" t="s">
        <v>868</v>
      </c>
    </row>
    <row r="239" spans="1:2" ht="15" customHeight="1" x14ac:dyDescent="0.25">
      <c r="A239" s="67" t="s">
        <v>869</v>
      </c>
      <c r="B239" s="67" t="s">
        <v>870</v>
      </c>
    </row>
    <row r="240" spans="1:2" ht="15" customHeight="1" x14ac:dyDescent="0.25">
      <c r="A240" s="67" t="s">
        <v>871</v>
      </c>
      <c r="B240" s="67">
        <v>110085</v>
      </c>
    </row>
    <row r="241" spans="1:2" ht="15" customHeight="1" x14ac:dyDescent="0.25">
      <c r="A241" s="67" t="s">
        <v>872</v>
      </c>
      <c r="B241" s="67" t="s">
        <v>873</v>
      </c>
    </row>
    <row r="242" spans="1:2" ht="15" customHeight="1" x14ac:dyDescent="0.25">
      <c r="A242" s="67" t="s">
        <v>874</v>
      </c>
      <c r="B242" s="62" t="s">
        <v>875</v>
      </c>
    </row>
    <row r="243" spans="1:2" ht="15" customHeight="1" x14ac:dyDescent="0.25">
      <c r="A243" s="67" t="s">
        <v>876</v>
      </c>
      <c r="B243" s="62" t="s">
        <v>877</v>
      </c>
    </row>
    <row r="244" spans="1:2" ht="15" customHeight="1" x14ac:dyDescent="0.25">
      <c r="A244" s="67" t="s">
        <v>878</v>
      </c>
      <c r="B244" s="67">
        <v>110034</v>
      </c>
    </row>
    <row r="245" spans="1:2" ht="15" customHeight="1" x14ac:dyDescent="0.25">
      <c r="A245" s="67" t="s">
        <v>879</v>
      </c>
      <c r="B245" s="67" t="s">
        <v>17</v>
      </c>
    </row>
    <row r="246" spans="1:2" ht="15" customHeight="1" x14ac:dyDescent="0.25">
      <c r="A246" s="67" t="s">
        <v>880</v>
      </c>
      <c r="B246" s="67" t="s">
        <v>881</v>
      </c>
    </row>
    <row r="247" spans="1:2" ht="15" customHeight="1" x14ac:dyDescent="0.25">
      <c r="A247" s="67" t="s">
        <v>882</v>
      </c>
      <c r="B247" s="62" t="s">
        <v>883</v>
      </c>
    </row>
    <row r="248" spans="1:2" ht="15" customHeight="1" x14ac:dyDescent="0.25">
      <c r="A248" s="67" t="s">
        <v>884</v>
      </c>
      <c r="B248" s="67" t="s">
        <v>885</v>
      </c>
    </row>
    <row r="249" spans="1:2" ht="15" customHeight="1" x14ac:dyDescent="0.25">
      <c r="A249" s="61" t="s">
        <v>895</v>
      </c>
      <c r="B249" s="61" t="s">
        <v>8</v>
      </c>
    </row>
    <row r="250" spans="1:2" ht="15" customHeight="1" x14ac:dyDescent="0.25">
      <c r="A250" s="61" t="s">
        <v>896</v>
      </c>
      <c r="B250" s="61" t="s">
        <v>10</v>
      </c>
    </row>
    <row r="251" spans="1:2" ht="15" customHeight="1" x14ac:dyDescent="0.25">
      <c r="A251" s="61" t="s">
        <v>897</v>
      </c>
      <c r="B251" s="61" t="s">
        <v>8</v>
      </c>
    </row>
    <row r="252" spans="1:2" ht="15" customHeight="1" x14ac:dyDescent="0.25">
      <c r="A252" s="61" t="s">
        <v>898</v>
      </c>
      <c r="B252" s="61" t="s">
        <v>10</v>
      </c>
    </row>
    <row r="253" spans="1:2" ht="15" customHeight="1" x14ac:dyDescent="0.25">
      <c r="A253" s="61" t="s">
        <v>925</v>
      </c>
      <c r="B253" s="61" t="s">
        <v>926</v>
      </c>
    </row>
    <row r="254" spans="1:2" ht="15" customHeight="1" x14ac:dyDescent="0.25">
      <c r="A254" s="61" t="s">
        <v>927</v>
      </c>
      <c r="B254" s="61" t="s">
        <v>928</v>
      </c>
    </row>
    <row r="255" spans="1:2" ht="15" customHeight="1" x14ac:dyDescent="0.25">
      <c r="A255" s="61" t="s">
        <v>929</v>
      </c>
      <c r="B255" s="61" t="s">
        <v>930</v>
      </c>
    </row>
    <row r="256" spans="1:2" ht="15" customHeight="1" x14ac:dyDescent="0.25">
      <c r="A256" s="61" t="s">
        <v>957</v>
      </c>
      <c r="B256" s="61" t="s">
        <v>958</v>
      </c>
    </row>
    <row r="257" spans="1:2" ht="15" customHeight="1" x14ac:dyDescent="0.25">
      <c r="A257" s="61" t="s">
        <v>959</v>
      </c>
      <c r="B257" s="61" t="s">
        <v>960</v>
      </c>
    </row>
    <row r="258" spans="1:2" ht="15" customHeight="1" x14ac:dyDescent="0.25">
      <c r="A258" s="61" t="s">
        <v>961</v>
      </c>
      <c r="B258" s="61" t="s">
        <v>962</v>
      </c>
    </row>
    <row r="259" spans="1:2" ht="15" customHeight="1" x14ac:dyDescent="0.25">
      <c r="A259" s="61" t="s">
        <v>963</v>
      </c>
      <c r="B259" s="61" t="s">
        <v>964</v>
      </c>
    </row>
    <row r="260" spans="1:2" ht="15" customHeight="1" x14ac:dyDescent="0.25">
      <c r="A260" s="61" t="s">
        <v>965</v>
      </c>
      <c r="B260" s="61" t="s">
        <v>966</v>
      </c>
    </row>
    <row r="261" spans="1:2" ht="15" customHeight="1" x14ac:dyDescent="0.25">
      <c r="A261" s="61" t="s">
        <v>967</v>
      </c>
      <c r="B261" s="61" t="s">
        <v>968</v>
      </c>
    </row>
    <row r="262" spans="1:2" ht="15" customHeight="1" x14ac:dyDescent="0.25">
      <c r="A262" s="61" t="s">
        <v>969</v>
      </c>
      <c r="B262" s="61" t="s">
        <v>970</v>
      </c>
    </row>
    <row r="263" spans="1:2" ht="15" customHeight="1" x14ac:dyDescent="0.25">
      <c r="A263" s="61" t="s">
        <v>971</v>
      </c>
      <c r="B263" s="61" t="s">
        <v>972</v>
      </c>
    </row>
    <row r="264" spans="1:2" ht="15" customHeight="1" x14ac:dyDescent="0.25">
      <c r="A264" s="61" t="s">
        <v>973</v>
      </c>
      <c r="B264" s="61" t="s">
        <v>974</v>
      </c>
    </row>
    <row r="265" spans="1:2" ht="15" customHeight="1" x14ac:dyDescent="0.25">
      <c r="A265" s="61" t="s">
        <v>975</v>
      </c>
      <c r="B265" s="61" t="s">
        <v>976</v>
      </c>
    </row>
    <row r="266" spans="1:2" ht="15" customHeight="1" x14ac:dyDescent="0.25">
      <c r="A266" s="61" t="s">
        <v>977</v>
      </c>
      <c r="B266" s="61" t="s">
        <v>978</v>
      </c>
    </row>
    <row r="267" spans="1:2" ht="15" customHeight="1" x14ac:dyDescent="0.25">
      <c r="A267" s="61" t="s">
        <v>979</v>
      </c>
      <c r="B267" s="61" t="s">
        <v>980</v>
      </c>
    </row>
    <row r="268" spans="1:2" ht="15" customHeight="1" x14ac:dyDescent="0.25">
      <c r="A268" s="61" t="s">
        <v>981</v>
      </c>
      <c r="B268" s="61" t="s">
        <v>982</v>
      </c>
    </row>
    <row r="269" spans="1:2" ht="15" customHeight="1" x14ac:dyDescent="0.25">
      <c r="A269" s="61" t="s">
        <v>998</v>
      </c>
      <c r="B269" s="61" t="s">
        <v>999</v>
      </c>
    </row>
    <row r="270" spans="1:2" ht="15" customHeight="1" x14ac:dyDescent="0.25">
      <c r="A270" s="61" t="s">
        <v>1005</v>
      </c>
      <c r="B270" s="65" t="s">
        <v>1000</v>
      </c>
    </row>
    <row r="271" spans="1:2" ht="15" customHeight="1" x14ac:dyDescent="0.25">
      <c r="A271" s="61" t="s">
        <v>1001</v>
      </c>
      <c r="B271" s="61" t="s">
        <v>1002</v>
      </c>
    </row>
    <row r="272" spans="1:2" ht="15" customHeight="1" x14ac:dyDescent="0.25">
      <c r="A272" s="61" t="s">
        <v>1003</v>
      </c>
      <c r="B272" s="65" t="s">
        <v>1004</v>
      </c>
    </row>
    <row r="273" spans="1:2" ht="15" customHeight="1" x14ac:dyDescent="0.25">
      <c r="A273" s="61" t="s">
        <v>1015</v>
      </c>
      <c r="B273" s="61" t="s">
        <v>162</v>
      </c>
    </row>
    <row r="274" spans="1:2" ht="15" customHeight="1" x14ac:dyDescent="0.25">
      <c r="A274" s="61" t="s">
        <v>1016</v>
      </c>
      <c r="B274" s="61" t="s">
        <v>1017</v>
      </c>
    </row>
    <row r="275" spans="1:2" ht="15" customHeight="1" x14ac:dyDescent="0.25">
      <c r="A275" s="61" t="s">
        <v>1018</v>
      </c>
      <c r="B275" s="61" t="s">
        <v>1019</v>
      </c>
    </row>
    <row r="276" spans="1:2" ht="15" customHeight="1" x14ac:dyDescent="0.25">
      <c r="A276" s="61" t="s">
        <v>992</v>
      </c>
      <c r="B276" s="61" t="s">
        <v>27</v>
      </c>
    </row>
    <row r="277" spans="1:2" ht="15" customHeight="1" x14ac:dyDescent="0.25">
      <c r="A277" s="61" t="s">
        <v>979</v>
      </c>
      <c r="B277" s="61" t="s">
        <v>980</v>
      </c>
    </row>
    <row r="278" spans="1:2" ht="15" customHeight="1" x14ac:dyDescent="0.25">
      <c r="A278" s="61" t="s">
        <v>1020</v>
      </c>
      <c r="B278" s="61" t="s">
        <v>1021</v>
      </c>
    </row>
  </sheetData>
  <hyperlinks>
    <hyperlink ref="B108" r:id="rId1"/>
    <hyperlink ref="B92" r:id="rId2"/>
    <hyperlink ref="B70" r:id="rId3"/>
    <hyperlink ref="B26" r:id="rId4"/>
    <hyperlink ref="B10" r:id="rId5"/>
  </hyperlinks>
  <pageMargins left="0.7" right="0.7" top="0.75" bottom="0.75" header="0.3" footer="0.3"/>
  <pageSetup orientation="portrait"/>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5</vt:i4>
      </vt:variant>
    </vt:vector>
  </HeadingPairs>
  <TitlesOfParts>
    <vt:vector size="22" baseType="lpstr">
      <vt:lpstr>Station</vt:lpstr>
      <vt:lpstr>Status</vt:lpstr>
      <vt:lpstr>TestSuite</vt:lpstr>
      <vt:lpstr>Sheet1</vt:lpstr>
      <vt:lpstr>DamagedBag</vt:lpstr>
      <vt:lpstr>Productivity</vt:lpstr>
      <vt:lpstr>Charts</vt:lpstr>
      <vt:lpstr>Login</vt:lpstr>
      <vt:lpstr>DelayedBag</vt:lpstr>
      <vt:lpstr>Reports</vt:lpstr>
      <vt:lpstr>LostNFound</vt:lpstr>
      <vt:lpstr>PastDateFile</vt:lpstr>
      <vt:lpstr>OnHandBag</vt:lpstr>
      <vt:lpstr>QOHBag</vt:lpstr>
      <vt:lpstr>ForwardBag</vt:lpstr>
      <vt:lpstr>Lists</vt:lpstr>
      <vt:lpstr>ActionFiles</vt:lpstr>
      <vt:lpstr>Decision</vt:lpstr>
      <vt:lpstr>TestSuite!Modules</vt:lpstr>
      <vt:lpstr>Resources</vt:lpstr>
      <vt:lpstr>Status</vt:lpstr>
      <vt:lpstr>TestingType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2016-11-18T05:29:00Z</dcterms:modified>
</cp:coreProperties>
</file>